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3"/>
  </bookViews>
  <sheets>
    <sheet name="4" sheetId="1" r:id="rId1"/>
    <sheet name="4A" sheetId="2" r:id="rId2"/>
    <sheet name="11" sheetId="3" r:id="rId3"/>
    <sheet name="11a" sheetId="4" r:id="rId4"/>
  </sheets>
  <definedNames/>
  <calcPr fullCalcOnLoad="1"/>
</workbook>
</file>

<file path=xl/comments2.xml><?xml version="1.0" encoding="utf-8"?>
<comments xmlns="http://schemas.openxmlformats.org/spreadsheetml/2006/main">
  <authors>
    <author>planeacion04</author>
  </authors>
  <commentLis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I8" authorId="0">
      <text>
        <r>
          <rPr>
            <b/>
            <sz val="8"/>
            <rFont val="Tahoma"/>
            <family val="2"/>
          </rPr>
          <t>planeacion04:</t>
        </r>
        <r>
          <rPr>
            <sz val="8"/>
            <rFont val="Tahoma"/>
            <family val="2"/>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2"/>
          </rPr>
          <t>planeacion04:</t>
        </r>
        <r>
          <rPr>
            <sz val="8"/>
            <rFont val="Tahoma"/>
            <family val="2"/>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<sst xmlns="http://schemas.openxmlformats.org/spreadsheetml/2006/main" count="184" uniqueCount="119">
  <si>
    <t>AREAS INVOLUCRADAS (1)</t>
  </si>
  <si>
    <t>META CUATRIENIO PLAN DE DESARROLLO (2)</t>
  </si>
  <si>
    <t>ACTIVIDADES 
(AVANCE PROGRAMADO PARA EL AÑO  2010)  (3)</t>
  </si>
  <si>
    <t>SEGUIMIENTO (4)</t>
  </si>
  <si>
    <t>AVANCE</t>
  </si>
  <si>
    <t>ACCIONES CORRECTIVAS. (6)</t>
  </si>
  <si>
    <t>% DE AVANCE EN EL TIEMPO (4)</t>
  </si>
  <si>
    <t>% DE AVANCE DE LA ACTIVIDAD (5)</t>
  </si>
  <si>
    <r>
      <t xml:space="preserve">PROGRAMA: </t>
    </r>
    <r>
      <rPr>
        <sz val="10"/>
        <rFont val="Arial"/>
        <family val="2"/>
      </rPr>
      <t>Pasto auténtico y contemporaneo.</t>
    </r>
  </si>
  <si>
    <t>Secretaria de Cultura</t>
  </si>
  <si>
    <t>1 año</t>
  </si>
  <si>
    <t>FORMATO No. 11</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</si>
  <si>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</si>
  <si>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</si>
  <si>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</si>
  <si>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2.010.</t>
    </r>
  </si>
  <si>
    <t>NOMBRE PROYECTO</t>
  </si>
  <si>
    <t>ÁREAS INVOLUCRADAS</t>
  </si>
  <si>
    <t>FECHA INICIO</t>
  </si>
  <si>
    <t>FECHA TERMINACIÓN</t>
  </si>
  <si>
    <t>LUGAR DE EJECUCIÓN</t>
  </si>
  <si>
    <t>CUANTÍA DEL PROYECTO</t>
  </si>
  <si>
    <t>INDICADORES DE RENDIMIENTO</t>
  </si>
  <si>
    <t>FORMATO No. 11A</t>
  </si>
  <si>
    <t xml:space="preserve">SEGUIMIENTO </t>
  </si>
  <si>
    <t xml:space="preserve">ACCIONES CORRECTIVAS O INDICADORES DE RENDIMIENTO O EJECUCION </t>
  </si>
  <si>
    <t>PORCENTAJE DE AVANCE EN TIEMPO</t>
  </si>
  <si>
    <t>PORCENTAJE DE AVANCE EN RECURSOS</t>
  </si>
  <si>
    <t>PORCENTAJE DE AVANCE EN ACTIVIDAD</t>
  </si>
  <si>
    <r>
      <t>PROGRAMA</t>
    </r>
    <r>
      <rPr>
        <sz val="10"/>
        <rFont val="Arial"/>
        <family val="2"/>
      </rPr>
      <t>: Pasto auténtico y contemporaneo.</t>
    </r>
  </si>
  <si>
    <t>Secretaría de Cultura</t>
  </si>
  <si>
    <t>Jorge Idrobo - Secretario de Cultura</t>
  </si>
  <si>
    <r>
      <t xml:space="preserve">PERIODO INFORMADO:    </t>
    </r>
    <r>
      <rPr>
        <sz val="10"/>
        <rFont val="Arial"/>
        <family val="2"/>
      </rPr>
      <t>2010</t>
    </r>
  </si>
  <si>
    <t xml:space="preserve">                                                                                                                                                                                                                                                                                                                                                                                                                                                                                                                                                                                                                                                                                                                                                                                                                                                                                                                                                                                                                                                                                                                                                                                                                                                                                                                                                                                                                                                                                                                                                                                                                                                                                                                                                                                                                                                                                                                                                                                                                                                                                                                                                                                                                                                                                                                                                                                                                                                                                                                                                                                                                                                                                                                                                                                                                                                                                                                                                                                                                                                                                                                                                                                                                                                                                                                                                                                                                                                                                                                                                                                                                                                                                                                                                                                                                                                                                                                                                                                                                                                                                                                                                                                                                                                              </t>
  </si>
  <si>
    <t xml:space="preserve">Se formulará  e implementará el Plan estratégico Municipal de Cultura participativo, sostenible, coherente y consecuente con las realidades potenciales y la s diferentes  expresiones artisticas del Municipio y la región. </t>
  </si>
  <si>
    <t>Se contribuirá a la formación y cualificación de 5000 personas en las escuelas de formación cultural y artística.</t>
  </si>
  <si>
    <t>Personas formadas y cualificadas en las escuelas de formación cultural y artística.</t>
  </si>
  <si>
    <t xml:space="preserve">Se impulsará integralmente 6 procesos masivos culturales y artísticos en marcha, sostenibles y que trasciendan lo local, Departamental, y Nacional. </t>
  </si>
  <si>
    <t>Proceso masivos culturales y artísticos impulsados integralmente.</t>
  </si>
  <si>
    <t>Se promoverá y estimulará 6 investigaciones étnicas en torno a la memoria y saberes tradicionales.</t>
  </si>
  <si>
    <t>Investigaciones en torno a la memoria y saberes tradicionales étnicas promovidas y estimuladas.</t>
  </si>
  <si>
    <t>Se gestionará, en articulación  con entidades  de carácter público y privado, el mejoramiento de la Concha Acústica Agustín Agualongo.</t>
  </si>
  <si>
    <t>Mejoramiento de la Concha Acustica  Agustín Agualongo gestionando.</t>
  </si>
  <si>
    <t>Se diseñará e implementará 1 estrategia de medios de comunicación al servicio de las Artes y la Cultura.</t>
  </si>
  <si>
    <t>Estrategia de medios de comunicación al servicio del arte y cultura implementada.</t>
  </si>
  <si>
    <t xml:space="preserve">Se diseñará 1 propuesta de bibliotecas públicas y se implementará 1 programa de lectura en 8 moradas del municipio. </t>
  </si>
  <si>
    <t>Moradas culturales que implementan el programa de lectura.</t>
  </si>
  <si>
    <t>Propuesta de bibliotecas públicas diseñando.</t>
  </si>
  <si>
    <t>Se realizará 10 convocatorias de estímulos a creadores artísticos y culturales.</t>
  </si>
  <si>
    <t>Convocatorias de estímulos a creadores artísticos y culturales realizadas</t>
  </si>
  <si>
    <t xml:space="preserve">Se apoyará 20 encuentros artísticos y culturales con énfasis en el arte alternativo y contemporáneo. </t>
  </si>
  <si>
    <t>Encuentros artísticos y culturales con énfasis en el arte alternativo y contemporáneo apoyados.</t>
  </si>
  <si>
    <t>Se realizará 20 procesos  de intercambio Cultural y Artístico que promuevan y fomenten la cultura local en el ámbito global.</t>
  </si>
  <si>
    <t>Procesos de intercambio cultural y artístico que promuevan y fomenten la cultura local en el ámbito global realizados.</t>
  </si>
  <si>
    <t>Se apoyará   anualmente la  participación en eventos  culturales de carácter nacional e internacional de cultores,  artistas   o grupos  culturales pastusos de trayectoria.</t>
  </si>
  <si>
    <t>Cultores,   artistas o grupos  artísticos pastusos de trayectoria apoyados para que participen en eventos culturales de carácter nacional o internacional</t>
  </si>
  <si>
    <t>Se realizará y fortalecerá cuatro Concursos de Música Campesina.</t>
  </si>
  <si>
    <t>Concursos de Música campesina realizados</t>
  </si>
  <si>
    <t xml:space="preserve">Se elaborará 1 documento cartográfico cultural e historica del municipio de Pasto. </t>
  </si>
  <si>
    <t>Documento cartográfico cultural e historica elaborado.</t>
  </si>
  <si>
    <t>Se distinguirá a 8 cultores, artistas y/o artesanos destacados del Municipio.</t>
  </si>
  <si>
    <t>Consultores, artistas y/o artesanas distinguidos</t>
  </si>
  <si>
    <t>Se apoyará 6 proyectos culturales para minorías étnicas y de género, población LGBT, desplazada, en condición de discapacidad y en proceso de reintegración.</t>
  </si>
  <si>
    <t>Proyectos culturales para minorías étnicas y de género, población LGBT, desplazada, en condición de discapacidad y en proceso de reintegración apoyados.</t>
  </si>
  <si>
    <t>Se Fortalecerá 25 fiestas tradicionales de la cultura popular.</t>
  </si>
  <si>
    <t>Fiestas tradicionales de la cultura popular fortalecidos.</t>
  </si>
  <si>
    <t>Se implementará 20 recorridos eco-turísticos culturales.</t>
  </si>
  <si>
    <t>Recorridos eco-turísticos culturales implementados.</t>
  </si>
  <si>
    <t>Se publicará, promoverá y divulgará a través de diferentes medios, 80 obras artísticas, literarias, audiovisuales y de investigación.</t>
  </si>
  <si>
    <t>Obras artísticas, literarias, audiovisuales y de investigación, publicadas, promovidas y divulgadas.</t>
  </si>
  <si>
    <t xml:space="preserve">Se ampliará la inclusión al régimen de seguridad social de 200 cultores, artistas y/o artesanos. </t>
  </si>
  <si>
    <t xml:space="preserve">Cultores, artistas y/o artesanos incluidos en el  sistema de seguridad social. </t>
  </si>
  <si>
    <t>Plan estratégico Municipal de Cultura formulado e implementado.</t>
  </si>
  <si>
    <t>FORMATO 4</t>
  </si>
  <si>
    <t>PLANES DE ACCION U OPERATIVOS</t>
  </si>
  <si>
    <r>
      <t>ENTIDAD</t>
    </r>
    <r>
      <rPr>
        <sz val="10"/>
        <rFont val="Arial"/>
        <family val="0"/>
      </rPr>
      <t>:  Alcaldía Municipal de Pasto.</t>
    </r>
  </si>
  <si>
    <r>
      <t>REPRESENTANTE LEGAL</t>
    </r>
    <r>
      <rPr>
        <sz val="10"/>
        <rFont val="Arial"/>
        <family val="0"/>
      </rPr>
      <t>:  Eduardo Alvarado Santander</t>
    </r>
  </si>
  <si>
    <t>No</t>
  </si>
  <si>
    <t>AREAS INVOLUCRADAS</t>
  </si>
  <si>
    <t>META CUATRIENIO PLAN DE DESARROLLO</t>
  </si>
  <si>
    <t>INDICADORES CLAVES DE RENDIMIENTO</t>
  </si>
  <si>
    <t>ACTIVIDADES 
(AVANCE PROGRAMADO PARA EL AÑO  2010)</t>
  </si>
  <si>
    <t>RECURSOS</t>
  </si>
  <si>
    <t>RESPONSABLES</t>
  </si>
  <si>
    <t>TIEMPO PROGRAMADO</t>
  </si>
  <si>
    <r>
      <t xml:space="preserve">MEDIOS DE VERIFICACION: </t>
    </r>
    <r>
      <rPr>
        <sz val="11"/>
        <rFont val="Arial"/>
        <family val="2"/>
      </rPr>
      <t>Contratos</t>
    </r>
    <r>
      <rPr>
        <b/>
        <sz val="11"/>
        <rFont val="Arial"/>
        <family val="2"/>
      </rPr>
      <t xml:space="preserve">. RESULTADOS: </t>
    </r>
    <r>
      <rPr>
        <sz val="11"/>
        <rFont val="Arial"/>
        <family val="2"/>
      </rPr>
      <t>El Municipio de Pasto brindó apoyo, acompañamiento y asesoría para la realización 12 fiestas patronales y corregimentales. En el primer semestre se realizaron las fiestas en los corregimientos de Catambuco, El Encano, Buesaquillo, Mocondino, San Fernando, La Laguna, Genoy, La Caldera, El Socorro, Jongovito, Morasurco y Mapachico y Obonuco, Cabrera, Jamondino, Gualmatan, Virgen de las Mercedes y Santa Bárbara.</t>
    </r>
    <r>
      <rPr>
        <b/>
        <sz val="11"/>
        <rFont val="Arial"/>
        <family val="2"/>
      </rPr>
      <t xml:space="preserve"> </t>
    </r>
  </si>
  <si>
    <r>
      <t xml:space="preserve">MEDIOS DE VERIFICACION: </t>
    </r>
    <r>
      <rPr>
        <sz val="11"/>
        <rFont val="Arial"/>
        <family val="2"/>
      </rPr>
      <t>Contratos de publicidad</t>
    </r>
    <r>
      <rPr>
        <b/>
        <sz val="11"/>
        <rFont val="Arial"/>
        <family val="2"/>
      </rPr>
      <t xml:space="preserve">.  RESULTADOS: </t>
    </r>
    <r>
      <rPr>
        <sz val="11"/>
        <rFont val="Arial"/>
        <family val="2"/>
      </rPr>
      <t>Se realizaron tres procesos masivos culturales "Conmemoración del Onomástico de Pasto”  “Celebración de la Semana Santa de Pasto" y Festival Internacional de musicas y danzas "Tierra que anda hombres que cantan"</t>
    </r>
  </si>
  <si>
    <t>MEDIOS DE VERIFICACION</t>
  </si>
  <si>
    <t>Recursos propios - SGP</t>
  </si>
  <si>
    <t xml:space="preserve">Se formulará  e implementará el Plan estratégico Municipal de Cultura participativo, sostenible, coherente y consecuente con las realidades potenciales y las diferentes  expresiones artisticas del Municipio y la región. </t>
  </si>
  <si>
    <r>
      <rPr>
        <b/>
        <sz val="11"/>
        <rFont val="Arial"/>
        <family val="2"/>
      </rPr>
      <t>MEDIOS DE VERIFICACION</t>
    </r>
    <r>
      <rPr>
        <sz val="11"/>
        <rFont val="Arial"/>
        <family val="2"/>
      </rPr>
      <t xml:space="preserve">: Documento.  </t>
    </r>
    <r>
      <rPr>
        <b/>
        <sz val="11"/>
        <rFont val="Arial"/>
        <family val="2"/>
      </rPr>
      <t>RESULTADOS</t>
    </r>
    <r>
      <rPr>
        <sz val="11"/>
        <rFont val="Arial"/>
        <family val="2"/>
      </rPr>
      <t>: Un documento investigativo en torno al barniz como patrimonio de la región  realizado.</t>
    </r>
  </si>
  <si>
    <r>
      <t xml:space="preserve">MEDIOS DE VERIFICACIÓN: </t>
    </r>
    <r>
      <rPr>
        <sz val="11"/>
        <rFont val="Arial"/>
        <family val="2"/>
      </rPr>
      <t>Documentos.</t>
    </r>
    <r>
      <rPr>
        <b/>
        <sz val="11"/>
        <rFont val="Arial"/>
        <family val="2"/>
      </rPr>
      <t xml:space="preserve"> RESULTADOS: </t>
    </r>
    <r>
      <rPr>
        <sz val="11"/>
        <rFont val="Arial"/>
        <family val="2"/>
      </rPr>
      <t>Se está adelantando en alianza con Agustin Codazzi y la Facultad de diseño gráfico de la Universidad de Nariño el documento borrador. Avance 50%.</t>
    </r>
  </si>
  <si>
    <r>
      <t xml:space="preserve">MEDIOS DE VERIFICACION: </t>
    </r>
    <r>
      <rPr>
        <sz val="11"/>
        <rFont val="Arial"/>
        <family val="2"/>
      </rPr>
      <t>correos electrónicos</t>
    </r>
    <r>
      <rPr>
        <b/>
        <sz val="11"/>
        <rFont val="Arial"/>
        <family val="2"/>
      </rPr>
      <t xml:space="preserve">.  RESULTADOS: </t>
    </r>
    <r>
      <rPr>
        <sz val="11"/>
        <rFont val="Arial"/>
        <family val="2"/>
      </rPr>
      <t>Se realiza gestión de acercamiento Gobernacion de Nariño – Secretaría de Planeacion además existe un documento CONVENIO. Proyecto arquitectónico aprobado y licitación en curso. Avance 10%.</t>
    </r>
  </si>
  <si>
    <r>
      <t xml:space="preserve">MEDIOS DE VERIFICACION: </t>
    </r>
    <r>
      <rPr>
        <sz val="11"/>
        <rFont val="Arial"/>
        <family val="2"/>
      </rPr>
      <t>Registros audiovisuales, registros de asistencia, registro fotográfico, publicidad impresa y en los medios de comunicación y actas</t>
    </r>
    <r>
      <rPr>
        <b/>
        <sz val="11"/>
        <rFont val="Arial"/>
        <family val="2"/>
      </rPr>
      <t xml:space="preserve">. RESULTADOS: </t>
    </r>
    <r>
      <rPr>
        <sz val="11"/>
        <rFont val="Arial"/>
        <family val="2"/>
      </rPr>
      <t>Con la realización de diferentes encuentros se avanza en la construcción del documento final del Plan Estratégico de Cultura</t>
    </r>
    <r>
      <rPr>
        <b/>
        <sz val="11"/>
        <rFont val="Arial"/>
        <family val="2"/>
      </rPr>
      <t xml:space="preserve">: </t>
    </r>
    <r>
      <rPr>
        <b/>
        <sz val="11"/>
        <color indexed="10"/>
        <rFont val="Arial"/>
        <family val="2"/>
      </rPr>
      <t xml:space="preserve"> </t>
    </r>
    <r>
      <rPr>
        <b/>
        <sz val="11"/>
        <rFont val="Arial"/>
        <family val="2"/>
      </rPr>
      <t>E</t>
    </r>
    <r>
      <rPr>
        <sz val="11"/>
        <rFont val="Arial"/>
        <family val="2"/>
      </rPr>
      <t>l avance</t>
    </r>
    <r>
      <rPr>
        <sz val="11"/>
        <color indexed="10"/>
        <rFont val="Arial"/>
        <family val="2"/>
      </rPr>
      <t xml:space="preserve"> </t>
    </r>
    <r>
      <rPr>
        <sz val="11"/>
        <rFont val="Arial"/>
        <family val="2"/>
      </rPr>
      <t>hace referencia a un esboso interpretativo de lo que sería la Misión, Visión, los principios, programas, proyectos y las alianzas estratégicas del nivel local, nacional, nacional e internacional. sobra decir de que la construcción de este documento esta ligada a la participación de la comunidad artistica y cultural de nuestro Municipio. De tal manera que la aparente lentitud obedece concretamente a que el documento en elaboración debe estar continuamente consultandose y legitimandose con la comunidad en general. Queda pendiente después de tres reuniones consecutivas, la lectura, revisión por parte del equipo técnico de la Secretaría, la presentetación ante la comunidad, posteriormente la presentación al Concejo de Pasto y por último la edición en un evento especial donde se socializará ante la ciudadanía de Pasto.  Actaulmente existe un documento Preeliminar del Plan.</t>
    </r>
  </si>
  <si>
    <r>
      <t xml:space="preserve">MEDIOS DE VERIFICACION:   </t>
    </r>
    <r>
      <rPr>
        <sz val="11"/>
        <rFont val="Arial"/>
        <family val="2"/>
      </rPr>
      <t>Comunicados de prensa, publicidad en los diferentes medios de comunicación rtegistro fotografico y diferentes registros audiovisuales.</t>
    </r>
    <r>
      <rPr>
        <b/>
        <sz val="11"/>
        <rFont val="Arial"/>
        <family val="2"/>
      </rPr>
      <t xml:space="preserve"> RESULTADOS:  </t>
    </r>
    <r>
      <rPr>
        <b/>
        <sz val="11"/>
        <color indexed="10"/>
        <rFont val="Arial"/>
        <family val="2"/>
      </rPr>
      <t xml:space="preserve"> </t>
    </r>
    <r>
      <rPr>
        <sz val="11"/>
        <rFont val="Arial"/>
        <family val="2"/>
      </rPr>
      <t>1,-  Boletines de prensa  sobre la información especifica de actividades concretas de la Secretaría de CUltura 2,- Publicación de las actividades en los medios impresos (DIARIO DEL SUR) 3,- POSICIONAMIENTO DE LA SECRETRÍA DE CULTURA EN LOS MEDIOS DE COMUNICACIÓN 4,- Encuentro con periodistas y medios de comunicacion que conllevo en el mes de junio con mas de 25 periodistas en Pasto, publicamenmte reconicieron la labor del trabajo de la Secretaría, 5,- correos electrónicos y registro fotográfico 6,- Se utilizó medios alternativos para la difusión de los eventos  a través de MIMOS.  7,- Asesoría en el material audiovisual e impreso de la Secretaría de Cultura: Cuñas radiales o Spot radiales, videos, afiches y catalogos. 8,- Acompañamiento al Secretario como imagen corporativa de la entidad.</t>
    </r>
    <r>
      <rPr>
        <sz val="11"/>
        <color indexed="10"/>
        <rFont val="Arial"/>
        <family val="2"/>
      </rPr>
      <t xml:space="preserve">    </t>
    </r>
  </si>
  <si>
    <r>
      <t xml:space="preserve">MEDIOS DE VERIFICACION: </t>
    </r>
    <r>
      <rPr>
        <sz val="11"/>
        <rFont val="Arial"/>
        <family val="2"/>
      </rPr>
      <t>Campañas de publicidad, contratos.</t>
    </r>
    <r>
      <rPr>
        <b/>
        <sz val="11"/>
        <rFont val="Arial"/>
        <family val="2"/>
      </rPr>
      <t xml:space="preserve">  RESULTADOS: </t>
    </r>
    <r>
      <rPr>
        <sz val="11"/>
        <rFont val="Arial"/>
        <family val="2"/>
      </rPr>
      <t>Se realizó convenio con COMFAMILIAR DE NARIÑO, para el manejo de la bibliotecade los Sur Orientales. Se realizaron  campañas de promoción, divulgación, publicidad en torno a la biblioteca y la importancia de la lectura. Programación especial del libro y la lectura - "Temporada de Letras” y  conversatorios en diferentes cafeterias estratégicas de la ciudad: Café del Parque, María Mulata, Guadalquivir, etc. Igualmente, se promocionó con especial la importancia del libro, la cultura  y la lectura en la biblioteca de los barrios surorientales.</t>
    </r>
  </si>
  <si>
    <r>
      <rPr>
        <b/>
        <sz val="11"/>
        <rFont val="Arial"/>
        <family val="2"/>
      </rPr>
      <t>MEDIOS DE VERIFICACION</t>
    </r>
    <r>
      <rPr>
        <sz val="11"/>
        <rFont val="Arial"/>
        <family val="2"/>
      </rPr>
      <t xml:space="preserve">: Las moradas culturales: Biblioteca y Centro Cultural Pandiaco. </t>
    </r>
    <r>
      <rPr>
        <b/>
        <sz val="11"/>
        <rFont val="Arial"/>
        <family val="2"/>
      </rPr>
      <t>RESULTADOS</t>
    </r>
    <r>
      <rPr>
        <sz val="11"/>
        <rFont val="Arial"/>
        <family val="2"/>
      </rPr>
      <t>: Jornadas de lectura y escritura durante todo el año. Además eventos de presentación de diferentes libros y publicaciones varias. Se realizaron actividades en la biblioteca de los Barrios Surorientales y Centro cultural Pandiaco, entre otras.</t>
    </r>
  </si>
  <si>
    <r>
      <t xml:space="preserve">MEDIOS DE VERIFICACION:   </t>
    </r>
    <r>
      <rPr>
        <sz val="11"/>
        <rFont val="Arial"/>
        <family val="2"/>
      </rPr>
      <t xml:space="preserve">Registro audiovisual, publicidad impresa, varias reuniones con los diferentes sectores. </t>
    </r>
    <r>
      <rPr>
        <b/>
        <sz val="11"/>
        <rFont val="Arial"/>
        <family val="2"/>
      </rPr>
      <t xml:space="preserve">RESULTADOS: </t>
    </r>
    <r>
      <rPr>
        <sz val="11"/>
        <rFont val="Arial"/>
        <family val="2"/>
      </rPr>
      <t xml:space="preserve">publicidad para la programacion de la poblacion lgbt en su carnaval Parentesis cultural por la diversidad de género, conversatorios conferecias diversidad sexual, derechos y deberes.  </t>
    </r>
    <r>
      <rPr>
        <b/>
        <sz val="11"/>
        <color indexed="10"/>
        <rFont val="Arial"/>
        <family val="2"/>
      </rPr>
      <t xml:space="preserve"> </t>
    </r>
    <r>
      <rPr>
        <sz val="11"/>
        <rFont val="Arial"/>
        <family val="2"/>
      </rPr>
      <t>Participación regular en todas las actividades y programaciones que cada una de estas expresiones desarrollan en el Municipio de Pasto. Encuentro con la población afrodescendiente radicada en Pasto en el día de la Afrocolombianidad durante el mes de mayo; participación activa en la elaboración y programación del programa de los resguardos indigenas de nuestro Municipio: Resguardo Quillacinga del Encano y Resguardo del Corregimiento de Genoy; participación activa en la programación dedicada al sector LGBT semana del Onomastico de San Juan de Pasto. Es importante anotar que estos sectores ocupan una curul cada una de ellas en el Consejo Municipal de Cultura.</t>
    </r>
  </si>
  <si>
    <r>
      <rPr>
        <b/>
        <sz val="11"/>
        <rFont val="Arial"/>
        <family val="2"/>
      </rPr>
      <t>MEDIOS DE VERIFICACION</t>
    </r>
    <r>
      <rPr>
        <sz val="11"/>
        <rFont val="Arial"/>
        <family val="2"/>
      </rPr>
      <t xml:space="preserve">: Informes y actas.  </t>
    </r>
    <r>
      <rPr>
        <b/>
        <sz val="11"/>
        <rFont val="Arial"/>
        <family val="2"/>
      </rPr>
      <t xml:space="preserve">RESULTADOS: </t>
    </r>
    <r>
      <rPr>
        <sz val="11"/>
        <rFont val="Arial"/>
        <family val="2"/>
      </rPr>
      <t>Se realizaron tres convocatorias, A SABER: Silvio León España versión 2010;  Convocatoria Nuevas tendencias y Convocatoria tradicional del evento música campesina.</t>
    </r>
  </si>
  <si>
    <r>
      <t xml:space="preserve">MEDIOS DE VERIFICACION:  </t>
    </r>
    <r>
      <rPr>
        <sz val="11"/>
        <rFont val="Arial"/>
        <family val="2"/>
      </rPr>
      <t xml:space="preserve">Contratos – videos. </t>
    </r>
    <r>
      <rPr>
        <b/>
        <sz val="11"/>
        <rFont val="Arial"/>
        <family val="2"/>
      </rPr>
      <t xml:space="preserve">RESULTADOS: </t>
    </r>
    <r>
      <rPr>
        <sz val="11"/>
        <rFont val="Arial"/>
        <family val="2"/>
      </rPr>
      <t xml:space="preserve">Se brindó apoyo para la realización de dos (2) eventos: “Encuentro de arte alternativa”  y encuentro de juventudes "Festival de la juventud y la cultura urbana”. Estos dos eventos tienen un despliegue que se difunde a través de todos los medios de comunicación convocando la participación activa de los jóvenes y se caracteriza especialmente por dar cabida a las elaboraciones, lecturas y apropiaciones artísticas y culturales que esta población tiene en particular en nuestra ciudad. El Encuentro de Arte Alternativo, desarrolló en las instalaciones de la antiguo mercado del Obrero, debidamente adecuado para que en este espacio la población juvenil exprece desde el grafiti y HIP HOP su particular mirada de lo urbano. El Festival de la Juventud esta dedicado a la participación abierta de la comunidad joven de Pasto y se realizó en la Plaza del Carnaval y la Cultura en el marco de Onomástico de San Juan de Pasto con la participación de las mejores agrupaciones de ROCK y otras modalidades de música moderna de nuestra ciudada en una programacion que arranfca desde las dos de la tarde y culmina a las nueve de la noche la entrada completamente gratuita, donde participan mas de cinco mil personas. </t>
    </r>
  </si>
  <si>
    <r>
      <t xml:space="preserve">MEDIOS DE VERIFICACION: </t>
    </r>
    <r>
      <rPr>
        <sz val="11"/>
        <rFont val="Arial"/>
        <family val="2"/>
      </rPr>
      <t>informes, registro audiovisual y constancia de permanencia</t>
    </r>
    <r>
      <rPr>
        <b/>
        <sz val="11"/>
        <rFont val="Arial"/>
        <family val="2"/>
      </rPr>
      <t xml:space="preserve">.  RESULTADOS:  </t>
    </r>
    <r>
      <rPr>
        <sz val="11"/>
        <rFont val="Arial"/>
        <family val="2"/>
      </rPr>
      <t xml:space="preserve">Se apoyó la participación de la Universidad Mariana en dos eventos de caracter y convocatoria nacional: 1,- Festival de Festivales en la ciudada de Ibagué y 2,- Festival Folclorico Internacional Estefanía Caicedo en la ciudad de Barranquilla. Esta agrupación de danzas delegada para representar a nuestra ciudad tiene el propósito de interactuar y posicionar el folclor regional en estas ciudades importantes de la cultura Nacional. Mas de cuarenta artistas en las danzas folclóricas se dieron cita en estas las convocatorias: Delegación del Carnaval de negros y blancos en la ciudad de Quito, Festival Internacional de Teatro en la ciudad de Bogotá y Banda del Corregimiento de Cabrera en el concurso Nacional de bandas en la ciudad de Samaniego. </t>
    </r>
    <r>
      <rPr>
        <sz val="11"/>
        <color indexed="10"/>
        <rFont val="Arial"/>
        <family val="2"/>
      </rPr>
      <t xml:space="preserve"> </t>
    </r>
  </si>
  <si>
    <r>
      <rPr>
        <b/>
        <sz val="11"/>
        <rFont val="Arial"/>
        <family val="2"/>
      </rPr>
      <t>MEDIOS DE VERIFICACION</t>
    </r>
    <r>
      <rPr>
        <sz val="11"/>
        <rFont val="Arial"/>
        <family val="2"/>
      </rPr>
      <t xml:space="preserve">: Publicidad escrita, radial, registro audiovisual, fotográfico, promoción musical a través del compendio de ganadores del concurso en un cd y representación de los grupos ganadores en las festividades decembrinas. </t>
    </r>
    <r>
      <rPr>
        <b/>
        <sz val="11"/>
        <rFont val="Arial"/>
        <family val="2"/>
      </rPr>
      <t>RESULTADOS</t>
    </r>
    <r>
      <rPr>
        <sz val="11"/>
        <rFont val="Arial"/>
        <family val="2"/>
      </rPr>
      <t>:  Se desarrolló el VIII Concurso de Música Campesina durante el segundo semestre del año 2010.</t>
    </r>
  </si>
  <si>
    <t xml:space="preserve">Planteamiento de la estrategia de convocatoria para la vinculación de los artistas teniendo en cuenta las nuevas disposiciones del Ministerio de Cultura (se encuentra en revisión esta normatividada raíz de la última reforma del gobierno para el sector de salud). </t>
  </si>
  <si>
    <r>
      <t xml:space="preserve">MEDIOS DE VERIFICACION: </t>
    </r>
    <r>
      <rPr>
        <sz val="10"/>
        <rFont val="Arial"/>
        <family val="2"/>
      </rPr>
      <t xml:space="preserve"> Documentos soporte,  investigaciones apoyo a publicaciones, registros audiovisuales, convenio, proyecto arquitectónico, actas notas de estilo, publicidad escrita, registros audiovisuales, registros fotograficos etc.</t>
    </r>
    <r>
      <rPr>
        <b/>
        <sz val="10"/>
        <rFont val="Arial"/>
        <family val="2"/>
      </rPr>
      <t xml:space="preserve"> RESULTADOS: </t>
    </r>
    <r>
      <rPr>
        <sz val="10"/>
        <rFont val="Arial"/>
        <family val="2"/>
      </rPr>
      <t>Libros apoyados y publicados, material de divulgación y promoción, registros audiovisuales, actas de reconocimiento a personalidades, mapa con información cartográfica, informe de investigación sobre patrimonio, propuestas de declaración como patrimonio para el barniz de Pasto y la Semana Santa, documentos de mesas de trabajoy estructura del Plan Decenal de Cultura.</t>
    </r>
  </si>
  <si>
    <r>
      <t>MEDIOS DE VERIFICACION:</t>
    </r>
    <r>
      <rPr>
        <sz val="10"/>
        <rFont val="Arial"/>
        <family val="2"/>
      </rPr>
      <t xml:space="preserve"> Registro audiovisual, registro fotografico, publicidad radial, televisiva, publicidad impresa, constancias de permanencia, convocatorias, grabaciones digitales etc. </t>
    </r>
    <r>
      <rPr>
        <b/>
        <sz val="10"/>
        <rFont val="Arial"/>
        <family val="2"/>
      </rPr>
      <t xml:space="preserve"> RESULTADOS: </t>
    </r>
    <r>
      <rPr>
        <sz val="10"/>
        <rFont val="Arial"/>
        <family val="2"/>
      </rPr>
      <t xml:space="preserve">Realización de programas especiales para multiples eventos masivos como Onomástico, Semana Santa, Festival de musicas y danzas andinas, conciertos de musica clasica y moderna, exposiciones de artes plásticas , presentaciones bibliograficas, realización de fiestas patronales y realizacion de festivales en el area urbana y rural.  </t>
    </r>
  </si>
  <si>
    <t>Obras artísticas, literarias, audiovisuales y de investigación, publicadas, promovidas y divulgadas. Recorridos eco-turísticos culturales implementados. Documento cartográfico cultural e historica elaborado. Consultores, artistas y/o artesanas distinguidos. Investigaciones en torno a la memoria y saberes tradicionales étnicas promovidas y estimuladas. Mejoramiento de la Concha Acustica  Agustín Agualongo gestionando. Plan estratégico Municipal de Cultura formulado e implementado. Estrategia de medios de comunicación al servicio del arte y cultura implementada.</t>
  </si>
  <si>
    <t>Propuesta de bibliotecas públicas diseñando. Moradas culturales que implementan el programa de lectura. Personas formadas y cualificadas en las escuelas de formación cultural y artística. Proyectos culturales para minorías étnicas y de género, población LGBT, desplazada, en condición de discapacidad y en proceso de reintegración apoyados.</t>
  </si>
  <si>
    <t xml:space="preserve">Convocatorias de estímulos a creadores artísticos y culturales realizadas. Encuentros artísticos y culturales con énfasis en el arte alternativo y contemporáneo apoyados. Procesos de intercambio cultural y artístico que promuevan y fomenten la cultura local en el ámbito global realizados. Proceso masivos culturales y artísticos impulsados integralmente. Cultores,   artistas o grupos  artísticos pastusos de trayectoria apoyados para que participen en eventos culturales de carácter nacional o internacional. Concursos de Música campesina realizados. Fiestas tradicionales de la cultura popular fortalecidos. Cultores, artistas y/o artesanos incluidos en el  sistema de seguridad social. </t>
  </si>
  <si>
    <r>
      <t xml:space="preserve">MEDIOS DE VERIFICACION: </t>
    </r>
    <r>
      <rPr>
        <sz val="10"/>
        <rFont val="Arial"/>
        <family val="2"/>
      </rPr>
      <t xml:space="preserve">Registro audiovisual, seguimiento con formatos, registro fotografico, listado de asistencia a reuniones permanentes de evaluación, formatos de logros y metas. </t>
    </r>
    <r>
      <rPr>
        <b/>
        <sz val="10"/>
        <rFont val="Arial"/>
        <family val="2"/>
      </rPr>
      <t>RESULTADOS:</t>
    </r>
    <r>
      <rPr>
        <sz val="10"/>
        <rFont val="Arial"/>
        <family val="2"/>
      </rPr>
      <t xml:space="preserve"> Conformación de diferentes grupos artisticos a partir de los talleres, especialmente en música y danza. Presentaciones artisticas en distintos escenarios y temporadas. Igualmente se desarrollaron procesos de formación a la comunidad, formación de grupos para participación en festivales nacionales e internacionales, desarrollo del programa de lectura en moradas culturales y en bibliotecas públicas, actividades culturales para minorías, entre otros.</t>
    </r>
  </si>
  <si>
    <r>
      <rPr>
        <b/>
        <sz val="11"/>
        <rFont val="Arial"/>
        <family val="2"/>
      </rPr>
      <t xml:space="preserve">MEDIOS DE VERIFICACION: </t>
    </r>
    <r>
      <rPr>
        <sz val="11"/>
        <rFont val="Arial"/>
        <family val="2"/>
      </rPr>
      <t xml:space="preserve">Material grafico publicitario, registro audiovisual, programaciones impresas y publicidad en general, publicaciones, diferentes exposiciones registradas, etc.  </t>
    </r>
    <r>
      <rPr>
        <b/>
        <sz val="11"/>
        <rFont val="Arial"/>
        <family val="2"/>
      </rPr>
      <t xml:space="preserve">RESULTADOS: se </t>
    </r>
    <r>
      <rPr>
        <sz val="11"/>
        <rFont val="Arial"/>
        <family val="2"/>
      </rPr>
      <t>publicaron y/o difundieron 20 obras, entre las cuales sobresalen: Libro de Pasto - versión 2010; memorias  audiovisuales en torno al Concurso de Música Campesina, onomástico de Pasto y Semana Santa; muestra pictórica del maestro Guido Feullet y muestra pictórica de los maestros Manuel Estrado, Rafael Aux, entre otros.</t>
    </r>
  </si>
  <si>
    <r>
      <t xml:space="preserve">MEDIOS DE VERIFICACION:  </t>
    </r>
    <r>
      <rPr>
        <sz val="11"/>
        <rFont val="Arial"/>
        <family val="2"/>
      </rPr>
      <t>Listados de asistencia, certificados y reconocimiento a las mejores propuestas turísticas alternativas.</t>
    </r>
    <r>
      <rPr>
        <b/>
        <sz val="11"/>
        <rFont val="Arial"/>
        <family val="2"/>
      </rPr>
      <t xml:space="preserve">  RESULTADOS:  </t>
    </r>
    <r>
      <rPr>
        <sz val="11"/>
        <rFont val="Arial"/>
        <family val="2"/>
      </rPr>
      <t>Se realizaron  (cinco) recorridos ecoturísticos Corregimiento de El Encano, San Fernando, Genoy , Mapachico y Obonuco con la participación del personal estudiantil de los grados noveno y décimo y padres de familia del INEM  y Aurelio Arturo.</t>
    </r>
  </si>
  <si>
    <r>
      <t xml:space="preserve">MEDIOS DE VERIFICACION: </t>
    </r>
    <r>
      <rPr>
        <sz val="11"/>
        <rFont val="Arial"/>
        <family val="2"/>
      </rPr>
      <t>Actas.</t>
    </r>
    <r>
      <rPr>
        <b/>
        <sz val="11"/>
        <rFont val="Arial"/>
        <family val="2"/>
      </rPr>
      <t xml:space="preserve"> RESULTADOS: </t>
    </r>
    <r>
      <rPr>
        <sz val="11"/>
        <rFont val="Arial"/>
        <family val="2"/>
      </rPr>
      <t>Se distinguió mediante actas, notas de estilo y programación especial en el Teatro Imperial debidamente publicitados  al maestro Luis Bastidas destacado pintor de nuestra región en el marco del Onomástico de Pasto condecorado con la medalla Ciudad de Pasto y el mismo reconocimiento al cultor periodista Claude Touliou.</t>
    </r>
  </si>
  <si>
    <r>
      <t xml:space="preserve">MEDIOS DE VERIFICACION: </t>
    </r>
    <r>
      <rPr>
        <sz val="11"/>
        <rFont val="Arial"/>
        <family val="2"/>
      </rPr>
      <t xml:space="preserve">Registros audiovisuales – registros de asistencia y reuniones periodicas con los talleristas y comunidades donde se desarrollan los tralleres para obneter información de los resultados o logros del proceso de formación. </t>
    </r>
    <r>
      <rPr>
        <b/>
        <sz val="11"/>
        <rFont val="Arial"/>
        <family val="2"/>
      </rPr>
      <t xml:space="preserve">RESULTADOS: </t>
    </r>
    <r>
      <rPr>
        <sz val="11"/>
        <color indexed="10"/>
        <rFont val="Arial"/>
        <family val="2"/>
      </rPr>
      <t xml:space="preserve"> </t>
    </r>
    <r>
      <rPr>
        <sz val="11"/>
        <color indexed="8"/>
        <rFont val="Arial"/>
        <family val="2"/>
      </rPr>
      <t>En la Escuela de Formación de Arte y Cultura existen 8 procesos de formación: Danza , Teatro, Musica, Artesanía, Artes Plasticas, Formación en Bandas, Cine y televisión y Literatura donde se observa resultados positivos con una formación cercana en cada area de treinta ninos para un total de 690 aprendices. Así mismo,  la mano de la formación técnica en cada una de las areas de la Escuela de Arte y Cultura, es de anotar que el énfasis fundamental que se despliega con esta población gira en torno a los valores, a la identidad y sobre todo a la convivencia. En resumen la Escuela de Formación hace de la cultura y la arte en general un instrumento para el cambio de actitud en su entorno familiar y especialmente en las comunidades.</t>
    </r>
  </si>
  <si>
    <r>
      <t xml:space="preserve">MEDIOS DE VERIFICACION: </t>
    </r>
    <r>
      <rPr>
        <sz val="11"/>
        <rFont val="Arial"/>
        <family val="2"/>
      </rPr>
      <t>informes, contratos.</t>
    </r>
    <r>
      <rPr>
        <b/>
        <sz val="11"/>
        <rFont val="Arial"/>
        <family val="2"/>
      </rPr>
      <t xml:space="preserve">  RESULTADOS</t>
    </r>
    <r>
      <rPr>
        <sz val="11"/>
        <rFont val="Arial"/>
        <family val="2"/>
      </rPr>
      <t>: Se apoyó la participación 250 artistas de Indoamericanto en el Festival Iberoamericano de Teatro celebrado en la ciudad de Bogotá. Este evento es uno de los certamenes mas importantes y reconocidos en el mundo del Teatro, vale la pena decir que su gestora la dramaturga Fanny MiCkey, y que hoy por hoy hace que la ciudada de Bogotá sea considerada un destino cultural para el teatro en el mundo. Se reunen agrupaciones de Europa, Oriente, Asia de EEUU y de Latinoamerica en general que ponen en escena obras del arte clasico y contemporaneo.</t>
    </r>
    <r>
      <rPr>
        <b/>
        <sz val="11"/>
        <rFont val="Arial"/>
        <family val="2"/>
      </rPr>
      <t xml:space="preserve"> </t>
    </r>
  </si>
  <si>
    <t xml:space="preserve">Recopilación y fortalecimiento de la memoria cultural del Municipio de Pasto. </t>
  </si>
  <si>
    <t xml:space="preserve">Implementación de la escuela de Arte y Cultura en el Municipio de Pasto.
</t>
  </si>
  <si>
    <t xml:space="preserve">Fomento de la convivencia ciudadana en el Municipio de Pasto.  </t>
  </si>
  <si>
    <t xml:space="preserve">Implementación de la escuela de Arte y Cultura en el Municipio de Pasto. </t>
  </si>
  <si>
    <t>FORMATO 4A</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</si>
</sst>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0.0\ _€_-;\-* #,##0.0\ _€_-;_-* &quot;-&quot;??\ _€_-;_-@_-"/>
    <numFmt numFmtId="193" formatCode="_-* #,##0\ _€_-;\-* #,##0\ _€_-;_-* &quot;-&quot;??\ _€_-;_-@_-"/>
    <numFmt numFmtId="194" formatCode="_-* #,##0.000\ _€_-;\-* #,##0.000\ _€_-;_-* &quot;-&quot;??\ _€_-;_-@_-"/>
    <numFmt numFmtId="195" formatCode="_-* #,##0.0000\ _€_-;\-* #,##0.0000\ _€_-;_-* &quot;-&quot;??\ _€_-;_-@_-"/>
    <numFmt numFmtId="196" formatCode="[$$-240A]\ #,##0"/>
    <numFmt numFmtId="197" formatCode="[$$-240A]\ #,##0.00"/>
    <numFmt numFmtId="198" formatCode="#,##0.0"/>
    <numFmt numFmtId="199" formatCode="dd\-mm\-yy;@"/>
    <numFmt numFmtId="200" formatCode="[$-240A]dddd\,\ dd&quot; de &quot;mmmm&quot; de &quot;yyyy"/>
    <numFmt numFmtId="201" formatCode="d/mm/yyyy;@"/>
    <numFmt numFmtId="202" formatCode="&quot;$&quot;\ #,##0"/>
  </numFmts>
  <fonts count="54">
    <font>
      <sz val="10"/>
      <name val="Arial"/>
      <family val="0"/>
    </font>
    <font>
      <b/>
      <sz val="10"/>
      <name val="Arial"/>
      <family val="2"/>
    </font>
    <font>
      <b/>
      <sz val="12"/>
      <name val="Arial"/>
      <family val="2"/>
    </font>
    <font>
      <sz val="9"/>
      <name val="Arial"/>
      <family val="2"/>
    </font>
    <font>
      <sz val="11"/>
      <name val="Arial"/>
      <family val="2"/>
    </font>
    <font>
      <b/>
      <sz val="8"/>
      <name val="Arial"/>
      <family val="2"/>
    </font>
    <font>
      <b/>
      <sz val="8"/>
      <name val="Tahoma"/>
      <family val="2"/>
    </font>
    <font>
      <sz val="8"/>
      <name val="Tahoma"/>
      <family val="2"/>
    </font>
    <font>
      <sz val="11"/>
      <name val="Tahoma"/>
      <family val="2"/>
    </font>
    <font>
      <b/>
      <sz val="12"/>
      <name val="Tahoma"/>
      <family val="2"/>
    </font>
    <font>
      <b/>
      <sz val="11"/>
      <name val="Arial"/>
      <family val="2"/>
    </font>
    <font>
      <sz val="8"/>
      <name val="Arial"/>
      <family val="2"/>
    </font>
    <font>
      <b/>
      <sz val="11"/>
      <color indexed="10"/>
      <name val="Arial"/>
      <family val="2"/>
    </font>
    <font>
      <sz val="12"/>
      <name val="Arial"/>
      <family val="2"/>
    </font>
    <font>
      <sz val="11"/>
      <color indexed="10"/>
      <name val="Arial"/>
      <family val="2"/>
    </font>
    <font>
      <sz val="11"/>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5"/>
      <color indexed="12"/>
      <name val="Arial"/>
      <family val="2"/>
    </font>
    <font>
      <u val="single"/>
      <sz val="8.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5"/>
      <color theme="10"/>
      <name val="Arial"/>
      <family val="2"/>
    </font>
    <font>
      <u val="single"/>
      <sz val="8.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medium"/>
      <top style="medium"/>
      <bottom style="thin"/>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color indexed="63"/>
      </top>
      <bottom>
        <color indexed="63"/>
      </bottom>
    </border>
    <border>
      <left style="medium"/>
      <right style="thin"/>
      <top>
        <color indexed="63"/>
      </top>
      <bottom>
        <color indexed="63"/>
      </bottom>
    </border>
    <border>
      <left style="thin"/>
      <right style="medium"/>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123">
    <xf numFmtId="0" fontId="0" fillId="0" borderId="0" xfId="0" applyAlignment="1">
      <alignment/>
    </xf>
    <xf numFmtId="0" fontId="3" fillId="0" borderId="0" xfId="0" applyFont="1" applyAlignment="1">
      <alignment wrapText="1"/>
    </xf>
    <xf numFmtId="0" fontId="4" fillId="0" borderId="10" xfId="0" applyFont="1" applyFill="1" applyBorder="1" applyAlignment="1">
      <alignment horizontal="justify" vertical="center" wrapText="1"/>
    </xf>
    <xf numFmtId="0" fontId="3" fillId="0" borderId="0" xfId="0" applyFont="1" applyFill="1" applyAlignment="1">
      <alignment wrapText="1"/>
    </xf>
    <xf numFmtId="0" fontId="4" fillId="0" borderId="11" xfId="0" applyFont="1" applyFill="1" applyBorder="1" applyAlignment="1">
      <alignment horizontal="justify" vertical="center" wrapText="1"/>
    </xf>
    <xf numFmtId="0" fontId="0" fillId="0" borderId="0" xfId="0" applyFill="1" applyAlignment="1">
      <alignment horizontal="center" vertical="center"/>
    </xf>
    <xf numFmtId="0" fontId="0" fillId="0" borderId="0" xfId="0" applyFill="1" applyAlignment="1">
      <alignment horizontal="center"/>
    </xf>
    <xf numFmtId="0" fontId="1" fillId="0" borderId="0" xfId="0" applyFont="1" applyFill="1" applyAlignment="1">
      <alignment horizontal="left"/>
    </xf>
    <xf numFmtId="0" fontId="0" fillId="0" borderId="0" xfId="0" applyFill="1" applyAlignment="1">
      <alignment horizontal="left"/>
    </xf>
    <xf numFmtId="0" fontId="0" fillId="0" borderId="0" xfId="0" applyFill="1" applyAlignment="1">
      <alignment/>
    </xf>
    <xf numFmtId="3" fontId="0" fillId="0" borderId="0" xfId="0" applyNumberFormat="1" applyFill="1" applyAlignment="1">
      <alignment/>
    </xf>
    <xf numFmtId="0" fontId="0" fillId="0" borderId="0" xfId="0"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0" fillId="0" borderId="0" xfId="0" applyAlignment="1">
      <alignment/>
    </xf>
    <xf numFmtId="0" fontId="1" fillId="0" borderId="0" xfId="0" applyFont="1" applyAlignment="1">
      <alignment horizontal="left"/>
    </xf>
    <xf numFmtId="0" fontId="0" fillId="0" borderId="0" xfId="0" applyAlignment="1">
      <alignment horizontal="left"/>
    </xf>
    <xf numFmtId="0" fontId="0" fillId="0" borderId="0" xfId="0" applyAlignment="1">
      <alignment horizontal="center"/>
    </xf>
    <xf numFmtId="0" fontId="1" fillId="0" borderId="0" xfId="0" applyFont="1" applyAlignment="1">
      <alignment/>
    </xf>
    <xf numFmtId="3" fontId="0" fillId="0" borderId="0" xfId="0" applyNumberFormat="1" applyAlignment="1">
      <alignment/>
    </xf>
    <xf numFmtId="0" fontId="0" fillId="0" borderId="0" xfId="0" applyBorder="1" applyAlignment="1">
      <alignment horizontal="center" vertical="center"/>
    </xf>
    <xf numFmtId="0" fontId="5" fillId="0" borderId="15"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4" fillId="0" borderId="19" xfId="0" applyFont="1" applyFill="1" applyBorder="1" applyAlignment="1">
      <alignment horizontal="justify" vertical="center" wrapText="1"/>
    </xf>
    <xf numFmtId="0" fontId="10" fillId="0" borderId="0" xfId="0" applyFont="1" applyFill="1" applyBorder="1" applyAlignment="1">
      <alignment horizontal="center"/>
    </xf>
    <xf numFmtId="0" fontId="10" fillId="0" borderId="0" xfId="0" applyFont="1" applyFill="1" applyBorder="1" applyAlignment="1">
      <alignment horizontal="justify" vertical="center"/>
    </xf>
    <xf numFmtId="0" fontId="10" fillId="0" borderId="0" xfId="0" applyFont="1" applyFill="1" applyBorder="1" applyAlignment="1">
      <alignment/>
    </xf>
    <xf numFmtId="0" fontId="10" fillId="0" borderId="0" xfId="0" applyFont="1" applyFill="1" applyBorder="1" applyAlignment="1">
      <alignment horizontal="right"/>
    </xf>
    <xf numFmtId="0" fontId="3" fillId="0" borderId="0" xfId="0" applyFont="1" applyFill="1" applyBorder="1" applyAlignment="1">
      <alignment horizontal="center" vertical="center"/>
    </xf>
    <xf numFmtId="0" fontId="3" fillId="0" borderId="0" xfId="0" applyFont="1" applyFill="1" applyBorder="1" applyAlignment="1">
      <alignment horizontal="justify" vertical="center"/>
    </xf>
    <xf numFmtId="0" fontId="3" fillId="0" borderId="0" xfId="0" applyFont="1" applyFill="1" applyBorder="1" applyAlignment="1">
      <alignment/>
    </xf>
    <xf numFmtId="0" fontId="1" fillId="0" borderId="0" xfId="0" applyFont="1" applyBorder="1" applyAlignment="1">
      <alignment/>
    </xf>
    <xf numFmtId="0" fontId="5" fillId="0" borderId="15" xfId="0" applyFont="1" applyBorder="1" applyAlignment="1">
      <alignment horizontal="center" vertical="center" wrapText="1"/>
    </xf>
    <xf numFmtId="0" fontId="0" fillId="0" borderId="10" xfId="0" applyFont="1" applyBorder="1" applyAlignment="1">
      <alignment horizontal="justify" vertical="center" wrapText="1"/>
    </xf>
    <xf numFmtId="0" fontId="0" fillId="0" borderId="17" xfId="0" applyFont="1" applyBorder="1" applyAlignment="1">
      <alignment horizontal="center" vertical="center" wrapText="1"/>
    </xf>
    <xf numFmtId="0" fontId="0" fillId="0" borderId="20" xfId="0" applyFont="1" applyBorder="1" applyAlignment="1">
      <alignment horizontal="justify" vertical="center" wrapText="1"/>
    </xf>
    <xf numFmtId="0" fontId="0" fillId="0" borderId="18" xfId="0" applyFont="1" applyBorder="1" applyAlignment="1">
      <alignment horizontal="center" vertical="center" wrapText="1"/>
    </xf>
    <xf numFmtId="0" fontId="0" fillId="0" borderId="19" xfId="0" applyFont="1" applyBorder="1" applyAlignment="1">
      <alignment horizontal="justify" vertical="center" wrapText="1"/>
    </xf>
    <xf numFmtId="0" fontId="0" fillId="0" borderId="21" xfId="0" applyFont="1" applyBorder="1" applyAlignment="1">
      <alignment horizontal="justify" vertical="center" wrapText="1"/>
    </xf>
    <xf numFmtId="9" fontId="0" fillId="33" borderId="10" xfId="54" applyFont="1" applyFill="1" applyBorder="1" applyAlignment="1">
      <alignment horizontal="center" vertical="center" wrapText="1"/>
    </xf>
    <xf numFmtId="9" fontId="0" fillId="33" borderId="19" xfId="54" applyFont="1" applyFill="1" applyBorder="1" applyAlignment="1">
      <alignment horizontal="center" vertical="center" wrapText="1"/>
    </xf>
    <xf numFmtId="3" fontId="0" fillId="0" borderId="20" xfId="0" applyNumberFormat="1" applyFont="1" applyBorder="1" applyAlignment="1">
      <alignment horizontal="justify" vertical="center" wrapText="1"/>
    </xf>
    <xf numFmtId="3" fontId="0" fillId="0" borderId="21" xfId="0" applyNumberFormat="1" applyFont="1" applyBorder="1" applyAlignment="1">
      <alignment horizontal="justify" vertical="center" wrapText="1"/>
    </xf>
    <xf numFmtId="0" fontId="0" fillId="0" borderId="22" xfId="0" applyFont="1" applyBorder="1" applyAlignment="1">
      <alignment horizontal="center" vertical="center" wrapText="1"/>
    </xf>
    <xf numFmtId="0" fontId="0" fillId="0" borderId="15" xfId="0" applyFont="1" applyBorder="1" applyAlignment="1">
      <alignment horizontal="justify" vertical="center" wrapText="1"/>
    </xf>
    <xf numFmtId="0" fontId="0" fillId="0" borderId="2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10" fontId="0" fillId="0" borderId="10" xfId="54" applyNumberFormat="1" applyFont="1" applyFill="1" applyBorder="1" applyAlignment="1">
      <alignment horizontal="center" vertical="center" wrapText="1"/>
    </xf>
    <xf numFmtId="10" fontId="0" fillId="0" borderId="11" xfId="54" applyNumberFormat="1" applyFont="1" applyFill="1" applyBorder="1" applyAlignment="1">
      <alignment horizontal="center" vertical="center" wrapText="1"/>
    </xf>
    <xf numFmtId="0" fontId="0" fillId="0" borderId="0" xfId="0" applyFont="1" applyFill="1" applyAlignment="1">
      <alignment/>
    </xf>
    <xf numFmtId="10" fontId="0" fillId="0" borderId="0" xfId="0" applyNumberFormat="1" applyFill="1" applyAlignment="1">
      <alignment/>
    </xf>
    <xf numFmtId="10" fontId="0" fillId="0" borderId="19" xfId="54" applyNumberFormat="1" applyFont="1" applyFill="1" applyBorder="1" applyAlignment="1">
      <alignment horizontal="center" vertical="center" wrapText="1"/>
    </xf>
    <xf numFmtId="0" fontId="0" fillId="0" borderId="21" xfId="0" applyFont="1" applyFill="1" applyBorder="1" applyAlignment="1">
      <alignment horizontal="justify" vertical="center" wrapText="1"/>
    </xf>
    <xf numFmtId="10" fontId="0" fillId="0" borderId="0" xfId="54" applyNumberFormat="1" applyFont="1" applyFill="1" applyBorder="1" applyAlignment="1">
      <alignment horizontal="center" vertical="center" wrapText="1"/>
    </xf>
    <xf numFmtId="0" fontId="0" fillId="0" borderId="23" xfId="0" applyFont="1" applyFill="1" applyBorder="1" applyAlignment="1">
      <alignment horizontal="justify" vertical="center" wrapText="1"/>
    </xf>
    <xf numFmtId="193" fontId="0" fillId="0" borderId="10" xfId="48" applyNumberFormat="1" applyFont="1" applyBorder="1" applyAlignment="1">
      <alignment horizontal="center" vertical="center" wrapText="1"/>
    </xf>
    <xf numFmtId="193" fontId="0" fillId="0" borderId="19" xfId="48" applyNumberFormat="1" applyFont="1" applyBorder="1" applyAlignment="1">
      <alignment horizontal="center" vertical="center" wrapText="1"/>
    </xf>
    <xf numFmtId="0" fontId="13" fillId="0" borderId="11" xfId="0" applyFont="1" applyFill="1" applyBorder="1" applyAlignment="1">
      <alignment horizontal="center" vertical="center"/>
    </xf>
    <xf numFmtId="0" fontId="13" fillId="0" borderId="10" xfId="0" applyFont="1" applyFill="1" applyBorder="1" applyAlignment="1">
      <alignment horizontal="center" vertical="center"/>
    </xf>
    <xf numFmtId="1" fontId="13" fillId="0" borderId="10" xfId="0" applyNumberFormat="1" applyFont="1" applyFill="1" applyBorder="1" applyAlignment="1">
      <alignment horizontal="center" vertical="center"/>
    </xf>
    <xf numFmtId="9" fontId="13" fillId="0" borderId="10" xfId="0" applyNumberFormat="1" applyFont="1" applyFill="1" applyBorder="1" applyAlignment="1">
      <alignment horizontal="center" vertical="center"/>
    </xf>
    <xf numFmtId="3" fontId="13" fillId="0" borderId="10" xfId="0" applyNumberFormat="1" applyFont="1" applyFill="1" applyBorder="1" applyAlignment="1">
      <alignment horizontal="center" vertical="center"/>
    </xf>
    <xf numFmtId="1" fontId="13" fillId="0" borderId="19" xfId="0" applyNumberFormat="1" applyFont="1" applyFill="1" applyBorder="1" applyAlignment="1">
      <alignment horizontal="center" vertical="center"/>
    </xf>
    <xf numFmtId="0" fontId="1" fillId="33" borderId="10" xfId="0" applyFont="1" applyFill="1" applyBorder="1" applyAlignment="1">
      <alignment horizontal="justify" vertical="top" wrapText="1"/>
    </xf>
    <xf numFmtId="0" fontId="1" fillId="33" borderId="19" xfId="0" applyFont="1" applyFill="1" applyBorder="1" applyAlignment="1">
      <alignment horizontal="justify" vertical="top" wrapText="1"/>
    </xf>
    <xf numFmtId="0" fontId="0" fillId="0" borderId="16" xfId="0" applyFont="1" applyBorder="1" applyAlignment="1">
      <alignment horizontal="center" vertical="center" wrapText="1"/>
    </xf>
    <xf numFmtId="0" fontId="0" fillId="0" borderId="11" xfId="0" applyFont="1" applyBorder="1" applyAlignment="1">
      <alignment horizontal="justify" vertical="center" wrapText="1"/>
    </xf>
    <xf numFmtId="193" fontId="0" fillId="0" borderId="11" xfId="48" applyNumberFormat="1" applyFont="1" applyBorder="1" applyAlignment="1">
      <alignment horizontal="center" vertical="center" wrapText="1"/>
    </xf>
    <xf numFmtId="0" fontId="0" fillId="0" borderId="23" xfId="0" applyFont="1" applyBorder="1" applyAlignment="1">
      <alignment horizontal="justify" vertical="center" wrapText="1"/>
    </xf>
    <xf numFmtId="201" fontId="0" fillId="34" borderId="11" xfId="0" applyNumberFormat="1" applyFont="1" applyFill="1" applyBorder="1" applyAlignment="1">
      <alignment horizontal="center" vertical="center" wrapText="1"/>
    </xf>
    <xf numFmtId="201" fontId="0" fillId="34" borderId="10" xfId="0" applyNumberFormat="1" applyFont="1" applyFill="1" applyBorder="1" applyAlignment="1">
      <alignment horizontal="center" vertical="center" wrapText="1"/>
    </xf>
    <xf numFmtId="201" fontId="0" fillId="34" borderId="19" xfId="0" applyNumberFormat="1" applyFont="1" applyFill="1" applyBorder="1" applyAlignment="1">
      <alignment horizontal="center" vertical="center" wrapText="1"/>
    </xf>
    <xf numFmtId="0" fontId="0" fillId="34" borderId="0" xfId="0" applyFill="1" applyAlignment="1">
      <alignment/>
    </xf>
    <xf numFmtId="0" fontId="0" fillId="0" borderId="0" xfId="0" applyBorder="1" applyAlignment="1">
      <alignment/>
    </xf>
    <xf numFmtId="0" fontId="1" fillId="0" borderId="0" xfId="0" applyFont="1" applyBorder="1" applyAlignment="1">
      <alignment/>
    </xf>
    <xf numFmtId="0" fontId="0" fillId="0" borderId="0" xfId="0" applyFont="1" applyBorder="1" applyAlignment="1">
      <alignment/>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1" fillId="33" borderId="0" xfId="0" applyFont="1" applyFill="1" applyAlignment="1">
      <alignment horizontal="left"/>
    </xf>
    <xf numFmtId="0" fontId="2" fillId="0" borderId="0" xfId="0" applyFont="1" applyFill="1" applyAlignment="1">
      <alignment horizontal="center" vertical="center" wrapText="1"/>
    </xf>
    <xf numFmtId="0" fontId="1" fillId="0" borderId="0" xfId="0" applyFont="1" applyFill="1" applyAlignment="1">
      <alignment horizontal="left"/>
    </xf>
    <xf numFmtId="0" fontId="4" fillId="0" borderId="10" xfId="0" applyFont="1" applyFill="1" applyBorder="1" applyAlignment="1">
      <alignment horizontal="justify"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3" fontId="5" fillId="0" borderId="24"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Border="1" applyAlignment="1">
      <alignment horizontal="center"/>
    </xf>
    <xf numFmtId="0" fontId="5" fillId="0" borderId="26" xfId="0" applyFont="1" applyBorder="1" applyAlignment="1">
      <alignment horizontal="center"/>
    </xf>
    <xf numFmtId="3" fontId="5" fillId="0" borderId="14" xfId="0" applyNumberFormat="1" applyFont="1" applyFill="1" applyBorder="1" applyAlignment="1">
      <alignment horizontal="center" vertical="center" wrapText="1"/>
    </xf>
    <xf numFmtId="3" fontId="5" fillId="0" borderId="27" xfId="0" applyNumberFormat="1" applyFont="1" applyFill="1" applyBorder="1" applyAlignment="1">
      <alignment horizontal="center" vertical="center" wrapText="1"/>
    </xf>
    <xf numFmtId="0" fontId="2" fillId="0" borderId="0" xfId="0" applyFont="1" applyAlignment="1">
      <alignment horizontal="center"/>
    </xf>
    <xf numFmtId="0" fontId="5" fillId="0" borderId="1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xf>
    <xf numFmtId="0" fontId="10" fillId="0" borderId="0" xfId="0" applyFont="1" applyFill="1" applyBorder="1" applyAlignment="1">
      <alignment horizontal="center"/>
    </xf>
    <xf numFmtId="0" fontId="10" fillId="0" borderId="0" xfId="0" applyFont="1" applyFill="1" applyBorder="1" applyAlignment="1">
      <alignment horizontal="left"/>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10" fillId="0" borderId="0" xfId="0" applyFont="1" applyFill="1" applyBorder="1" applyAlignment="1">
      <alignment horizontal="right"/>
    </xf>
    <xf numFmtId="0" fontId="1" fillId="0" borderId="0" xfId="0" applyFont="1" applyAlignment="1">
      <alignment horizontal="left" vertical="top"/>
    </xf>
    <xf numFmtId="0" fontId="5" fillId="0" borderId="23"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1" fillId="0" borderId="15" xfId="0" applyFont="1" applyFill="1" applyBorder="1" applyAlignment="1">
      <alignment horizontal="center"/>
    </xf>
    <xf numFmtId="0" fontId="5" fillId="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9"/>
  <sheetViews>
    <sheetView zoomScalePageLayoutView="0" workbookViewId="0" topLeftCell="A1">
      <selection activeCell="C36" sqref="C36:C39"/>
    </sheetView>
  </sheetViews>
  <sheetFormatPr defaultColWidth="11.421875" defaultRowHeight="12.75"/>
  <cols>
    <col min="1" max="1" width="3.00390625" style="0" bestFit="1" customWidth="1"/>
    <col min="2" max="2" width="13.7109375" style="0" customWidth="1"/>
    <col min="3" max="3" width="46.57421875" style="0" customWidth="1"/>
    <col min="4" max="4" width="35.8515625" style="0" customWidth="1"/>
    <col min="5" max="5" width="14.7109375" style="0" customWidth="1"/>
    <col min="7" max="7" width="13.140625" style="0" customWidth="1"/>
    <col min="8" max="8" width="12.140625" style="0" customWidth="1"/>
  </cols>
  <sheetData>
    <row r="1" spans="1:8" ht="15.75">
      <c r="A1" s="84" t="s">
        <v>73</v>
      </c>
      <c r="B1" s="84"/>
      <c r="C1" s="84"/>
      <c r="D1" s="84"/>
      <c r="E1" s="84"/>
      <c r="F1" s="84"/>
      <c r="G1" s="84"/>
      <c r="H1" s="84"/>
    </row>
    <row r="2" spans="1:8" ht="15.75">
      <c r="A2" s="84" t="s">
        <v>74</v>
      </c>
      <c r="B2" s="84"/>
      <c r="C2" s="84"/>
      <c r="D2" s="84"/>
      <c r="E2" s="84"/>
      <c r="F2" s="84"/>
      <c r="G2" s="84"/>
      <c r="H2" s="84"/>
    </row>
    <row r="3" spans="1:8" ht="12.75">
      <c r="A3" s="5"/>
      <c r="B3" s="6"/>
      <c r="C3" s="6"/>
      <c r="D3" s="6"/>
      <c r="E3" s="6"/>
      <c r="F3" s="6"/>
      <c r="G3" s="6"/>
      <c r="H3" s="6"/>
    </row>
    <row r="4" spans="1:8" ht="12.75">
      <c r="A4" s="85" t="s">
        <v>75</v>
      </c>
      <c r="B4" s="85"/>
      <c r="C4" s="85"/>
      <c r="D4" s="7"/>
      <c r="E4" s="7"/>
      <c r="F4" s="8"/>
      <c r="G4" s="6"/>
      <c r="H4" s="6"/>
    </row>
    <row r="5" spans="1:8" ht="12.75">
      <c r="A5" s="85" t="s">
        <v>76</v>
      </c>
      <c r="B5" s="85"/>
      <c r="C5" s="85"/>
      <c r="D5" s="85"/>
      <c r="E5" s="85"/>
      <c r="F5" s="7"/>
      <c r="G5" s="6"/>
      <c r="H5" s="6"/>
    </row>
    <row r="6" spans="1:8" ht="12.75">
      <c r="A6" s="83" t="s">
        <v>8</v>
      </c>
      <c r="B6" s="83"/>
      <c r="C6" s="83"/>
      <c r="D6" s="83"/>
      <c r="E6" s="7"/>
      <c r="F6" s="17" t="s">
        <v>32</v>
      </c>
      <c r="G6" s="3"/>
      <c r="H6" s="7"/>
    </row>
    <row r="7" spans="1:8" ht="13.5" thickBot="1">
      <c r="A7" s="5"/>
      <c r="B7" s="9"/>
      <c r="C7" s="9"/>
      <c r="D7" s="10"/>
      <c r="E7" s="9"/>
      <c r="F7" s="11"/>
      <c r="G7" s="9"/>
      <c r="H7" s="10"/>
    </row>
    <row r="8" spans="1:8" ht="57" thickBot="1">
      <c r="A8" s="12" t="s">
        <v>77</v>
      </c>
      <c r="B8" s="13" t="s">
        <v>78</v>
      </c>
      <c r="C8" s="13" t="s">
        <v>79</v>
      </c>
      <c r="D8" s="14" t="s">
        <v>80</v>
      </c>
      <c r="E8" s="13" t="s">
        <v>81</v>
      </c>
      <c r="F8" s="13" t="s">
        <v>82</v>
      </c>
      <c r="G8" s="13" t="s">
        <v>83</v>
      </c>
      <c r="H8" s="15" t="s">
        <v>84</v>
      </c>
    </row>
    <row r="9" spans="1:8" ht="57">
      <c r="A9" s="24">
        <v>1</v>
      </c>
      <c r="B9" s="90" t="s">
        <v>9</v>
      </c>
      <c r="C9" s="4" t="s">
        <v>68</v>
      </c>
      <c r="D9" s="4" t="s">
        <v>69</v>
      </c>
      <c r="E9" s="61">
        <v>20</v>
      </c>
      <c r="F9" s="80" t="s">
        <v>88</v>
      </c>
      <c r="G9" s="90" t="s">
        <v>9</v>
      </c>
      <c r="H9" s="87" t="s">
        <v>10</v>
      </c>
    </row>
    <row r="10" spans="1:8" ht="28.5">
      <c r="A10" s="25">
        <v>2</v>
      </c>
      <c r="B10" s="91"/>
      <c r="C10" s="2" t="s">
        <v>66</v>
      </c>
      <c r="D10" s="2" t="s">
        <v>67</v>
      </c>
      <c r="E10" s="62">
        <v>5</v>
      </c>
      <c r="F10" s="81"/>
      <c r="G10" s="91"/>
      <c r="H10" s="88"/>
    </row>
    <row r="11" spans="1:8" ht="28.5">
      <c r="A11" s="25">
        <v>3</v>
      </c>
      <c r="B11" s="91"/>
      <c r="C11" s="2" t="s">
        <v>58</v>
      </c>
      <c r="D11" s="2" t="s">
        <v>59</v>
      </c>
      <c r="E11" s="62">
        <v>0</v>
      </c>
      <c r="F11" s="81"/>
      <c r="G11" s="91"/>
      <c r="H11" s="88"/>
    </row>
    <row r="12" spans="1:8" ht="28.5">
      <c r="A12" s="25">
        <v>4</v>
      </c>
      <c r="B12" s="91"/>
      <c r="C12" s="2" t="s">
        <v>60</v>
      </c>
      <c r="D12" s="2" t="s">
        <v>61</v>
      </c>
      <c r="E12" s="62">
        <v>2</v>
      </c>
      <c r="F12" s="81"/>
      <c r="G12" s="91"/>
      <c r="H12" s="88"/>
    </row>
    <row r="13" spans="1:8" ht="42.75">
      <c r="A13" s="25">
        <v>5</v>
      </c>
      <c r="B13" s="91"/>
      <c r="C13" s="2" t="s">
        <v>39</v>
      </c>
      <c r="D13" s="2" t="s">
        <v>40</v>
      </c>
      <c r="E13" s="63">
        <v>1</v>
      </c>
      <c r="F13" s="81"/>
      <c r="G13" s="91"/>
      <c r="H13" s="88"/>
    </row>
    <row r="14" spans="1:8" ht="42.75">
      <c r="A14" s="25">
        <v>6</v>
      </c>
      <c r="B14" s="91"/>
      <c r="C14" s="2" t="s">
        <v>41</v>
      </c>
      <c r="D14" s="2" t="s">
        <v>42</v>
      </c>
      <c r="E14" s="64">
        <v>0.5</v>
      </c>
      <c r="F14" s="81"/>
      <c r="G14" s="91"/>
      <c r="H14" s="88"/>
    </row>
    <row r="15" spans="1:8" ht="71.25">
      <c r="A15" s="25">
        <v>7</v>
      </c>
      <c r="B15" s="91"/>
      <c r="C15" s="2" t="s">
        <v>89</v>
      </c>
      <c r="D15" s="2" t="s">
        <v>72</v>
      </c>
      <c r="E15" s="65">
        <v>1</v>
      </c>
      <c r="F15" s="81"/>
      <c r="G15" s="91"/>
      <c r="H15" s="88"/>
    </row>
    <row r="16" spans="1:8" ht="42.75">
      <c r="A16" s="25">
        <v>8</v>
      </c>
      <c r="B16" s="91"/>
      <c r="C16" s="2" t="s">
        <v>43</v>
      </c>
      <c r="D16" s="2" t="s">
        <v>44</v>
      </c>
      <c r="E16" s="63">
        <v>1</v>
      </c>
      <c r="F16" s="81"/>
      <c r="G16" s="91"/>
      <c r="H16" s="88"/>
    </row>
    <row r="17" spans="1:8" ht="28.5">
      <c r="A17" s="25">
        <v>9</v>
      </c>
      <c r="B17" s="91"/>
      <c r="C17" s="86" t="s">
        <v>45</v>
      </c>
      <c r="D17" s="2" t="s">
        <v>47</v>
      </c>
      <c r="E17" s="62">
        <v>1</v>
      </c>
      <c r="F17" s="81"/>
      <c r="G17" s="91"/>
      <c r="H17" s="88"/>
    </row>
    <row r="18" spans="1:8" ht="28.5">
      <c r="A18" s="25">
        <v>10</v>
      </c>
      <c r="B18" s="91"/>
      <c r="C18" s="86"/>
      <c r="D18" s="2" t="s">
        <v>46</v>
      </c>
      <c r="E18" s="63">
        <v>3</v>
      </c>
      <c r="F18" s="81"/>
      <c r="G18" s="91"/>
      <c r="H18" s="88"/>
    </row>
    <row r="19" spans="1:8" ht="42.75">
      <c r="A19" s="25">
        <v>11</v>
      </c>
      <c r="B19" s="91"/>
      <c r="C19" s="2" t="s">
        <v>35</v>
      </c>
      <c r="D19" s="2" t="s">
        <v>36</v>
      </c>
      <c r="E19" s="65">
        <v>1260</v>
      </c>
      <c r="F19" s="81"/>
      <c r="G19" s="91"/>
      <c r="H19" s="88"/>
    </row>
    <row r="20" spans="1:8" ht="71.25">
      <c r="A20" s="25">
        <v>12</v>
      </c>
      <c r="B20" s="91"/>
      <c r="C20" s="2" t="s">
        <v>62</v>
      </c>
      <c r="D20" s="2" t="s">
        <v>63</v>
      </c>
      <c r="E20" s="62">
        <v>2</v>
      </c>
      <c r="F20" s="81"/>
      <c r="G20" s="91"/>
      <c r="H20" s="88"/>
    </row>
    <row r="21" spans="1:8" ht="42.75">
      <c r="A21" s="25">
        <v>13</v>
      </c>
      <c r="B21" s="91"/>
      <c r="C21" s="2" t="s">
        <v>48</v>
      </c>
      <c r="D21" s="2" t="s">
        <v>49</v>
      </c>
      <c r="E21" s="62">
        <v>3</v>
      </c>
      <c r="F21" s="81"/>
      <c r="G21" s="91"/>
      <c r="H21" s="88"/>
    </row>
    <row r="22" spans="1:8" ht="42.75">
      <c r="A22" s="25">
        <v>14</v>
      </c>
      <c r="B22" s="91"/>
      <c r="C22" s="2" t="s">
        <v>50</v>
      </c>
      <c r="D22" s="2" t="s">
        <v>51</v>
      </c>
      <c r="E22" s="62">
        <v>5</v>
      </c>
      <c r="F22" s="81"/>
      <c r="G22" s="91"/>
      <c r="H22" s="88"/>
    </row>
    <row r="23" spans="1:8" ht="57">
      <c r="A23" s="25">
        <v>15</v>
      </c>
      <c r="B23" s="91"/>
      <c r="C23" s="2" t="s">
        <v>52</v>
      </c>
      <c r="D23" s="2" t="s">
        <v>53</v>
      </c>
      <c r="E23" s="62">
        <v>5</v>
      </c>
      <c r="F23" s="81"/>
      <c r="G23" s="91"/>
      <c r="H23" s="88"/>
    </row>
    <row r="24" spans="1:8" ht="57">
      <c r="A24" s="25">
        <v>16</v>
      </c>
      <c r="B24" s="91"/>
      <c r="C24" s="2" t="s">
        <v>37</v>
      </c>
      <c r="D24" s="2" t="s">
        <v>38</v>
      </c>
      <c r="E24" s="63">
        <v>1</v>
      </c>
      <c r="F24" s="81"/>
      <c r="G24" s="91"/>
      <c r="H24" s="88"/>
    </row>
    <row r="25" spans="1:8" ht="71.25">
      <c r="A25" s="25">
        <v>17</v>
      </c>
      <c r="B25" s="91"/>
      <c r="C25" s="2" t="s">
        <v>54</v>
      </c>
      <c r="D25" s="2" t="s">
        <v>55</v>
      </c>
      <c r="E25" s="62">
        <v>5</v>
      </c>
      <c r="F25" s="81"/>
      <c r="G25" s="91"/>
      <c r="H25" s="88"/>
    </row>
    <row r="26" spans="1:8" ht="28.5">
      <c r="A26" s="25">
        <v>18</v>
      </c>
      <c r="B26" s="91"/>
      <c r="C26" s="2" t="s">
        <v>56</v>
      </c>
      <c r="D26" s="2" t="s">
        <v>57</v>
      </c>
      <c r="E26" s="62">
        <v>1</v>
      </c>
      <c r="F26" s="81"/>
      <c r="G26" s="91"/>
      <c r="H26" s="88"/>
    </row>
    <row r="27" spans="1:8" ht="28.5">
      <c r="A27" s="25">
        <v>19</v>
      </c>
      <c r="B27" s="91"/>
      <c r="C27" s="2" t="s">
        <v>64</v>
      </c>
      <c r="D27" s="2" t="s">
        <v>65</v>
      </c>
      <c r="E27" s="62">
        <v>25</v>
      </c>
      <c r="F27" s="81"/>
      <c r="G27" s="91"/>
      <c r="H27" s="88"/>
    </row>
    <row r="28" spans="1:8" ht="43.5" thickBot="1">
      <c r="A28" s="26">
        <v>20</v>
      </c>
      <c r="B28" s="92"/>
      <c r="C28" s="27" t="s">
        <v>70</v>
      </c>
      <c r="D28" s="27" t="s">
        <v>71</v>
      </c>
      <c r="E28" s="66">
        <v>60</v>
      </c>
      <c r="F28" s="82"/>
      <c r="G28" s="92"/>
      <c r="H28" s="89"/>
    </row>
    <row r="36" ht="12.75">
      <c r="C36" s="77"/>
    </row>
    <row r="37" ht="12.75">
      <c r="C37" s="78"/>
    </row>
    <row r="38" ht="12.75">
      <c r="C38" s="77"/>
    </row>
    <row r="39" ht="12.75">
      <c r="C39" s="77"/>
    </row>
  </sheetData>
  <sheetProtection/>
  <mergeCells count="10">
    <mergeCell ref="F9:F28"/>
    <mergeCell ref="A6:D6"/>
    <mergeCell ref="A1:H1"/>
    <mergeCell ref="A2:H2"/>
    <mergeCell ref="A4:C4"/>
    <mergeCell ref="A5:E5"/>
    <mergeCell ref="C17:C18"/>
    <mergeCell ref="H9:H28"/>
    <mergeCell ref="B9:B28"/>
    <mergeCell ref="G9:G28"/>
  </mergeCells>
  <printOptions/>
  <pageMargins left="0.35433070866141736" right="0.5118110236220472" top="0.38" bottom="0.32" header="0.31496062992125984" footer="0.31496062992125984"/>
  <pageSetup horizontalDpi="300" verticalDpi="300" orientation="landscape" scale="85" r:id="rId1"/>
</worksheet>
</file>

<file path=xl/worksheets/sheet2.xml><?xml version="1.0" encoding="utf-8"?>
<worksheet xmlns="http://schemas.openxmlformats.org/spreadsheetml/2006/main" xmlns:r="http://schemas.openxmlformats.org/officeDocument/2006/relationships">
  <dimension ref="A1:K32"/>
  <sheetViews>
    <sheetView zoomScale="85" zoomScaleNormal="85" zoomScalePageLayoutView="0" workbookViewId="0" topLeftCell="A1">
      <selection activeCell="E6" sqref="E6"/>
    </sheetView>
  </sheetViews>
  <sheetFormatPr defaultColWidth="11.421875" defaultRowHeight="12.75"/>
  <cols>
    <col min="1" max="1" width="4.57421875" style="0" customWidth="1"/>
    <col min="2" max="2" width="13.57421875" style="0" customWidth="1"/>
    <col min="3" max="3" width="29.57421875" style="0" customWidth="1"/>
    <col min="4" max="4" width="23.140625" style="0" customWidth="1"/>
    <col min="5" max="5" width="15.57421875" style="0" customWidth="1"/>
    <col min="6" max="6" width="73.421875" style="0" customWidth="1"/>
    <col min="7" max="7" width="15.140625" style="0" customWidth="1"/>
    <col min="8" max="8" width="15.421875" style="0" customWidth="1"/>
    <col min="9" max="9" width="23.7109375" style="0" customWidth="1"/>
    <col min="10" max="10" width="29.28125" style="0" customWidth="1"/>
  </cols>
  <sheetData>
    <row r="1" spans="1:9" ht="16.5" customHeight="1">
      <c r="A1" s="101" t="s">
        <v>118</v>
      </c>
      <c r="B1" s="101"/>
      <c r="C1" s="101"/>
      <c r="D1" s="101"/>
      <c r="E1" s="101"/>
      <c r="F1" s="101"/>
      <c r="G1" s="101"/>
      <c r="H1" s="101"/>
      <c r="I1" s="101"/>
    </row>
    <row r="2" spans="1:9" ht="15.75">
      <c r="A2" s="104" t="s">
        <v>74</v>
      </c>
      <c r="B2" s="104"/>
      <c r="C2" s="104"/>
      <c r="D2" s="104"/>
      <c r="E2" s="104"/>
      <c r="F2" s="104"/>
      <c r="G2" s="104"/>
      <c r="H2" s="104"/>
      <c r="I2" s="104"/>
    </row>
    <row r="3" spans="1:9" ht="12.75">
      <c r="A3" s="16" t="s">
        <v>33</v>
      </c>
      <c r="B3" s="16"/>
      <c r="C3" s="16"/>
      <c r="D3" s="16"/>
      <c r="E3" s="16"/>
      <c r="F3" s="16"/>
      <c r="G3" s="16"/>
      <c r="H3" s="16"/>
      <c r="I3" s="16"/>
    </row>
    <row r="4" spans="1:9" ht="12.75">
      <c r="A4" s="105" t="s">
        <v>75</v>
      </c>
      <c r="B4" s="105"/>
      <c r="C4" s="105"/>
      <c r="D4" s="17"/>
      <c r="E4" s="17"/>
      <c r="F4" s="18"/>
      <c r="G4" s="19"/>
      <c r="H4" s="19"/>
      <c r="I4" s="17"/>
    </row>
    <row r="5" spans="1:9" ht="12.75">
      <c r="A5" s="105" t="s">
        <v>76</v>
      </c>
      <c r="B5" s="105"/>
      <c r="C5" s="105"/>
      <c r="D5" s="105"/>
      <c r="E5" s="105"/>
      <c r="F5" s="105"/>
      <c r="G5" s="19"/>
      <c r="H5" s="19"/>
      <c r="I5" s="1"/>
    </row>
    <row r="6" spans="1:9" ht="12.75">
      <c r="A6" s="83" t="s">
        <v>8</v>
      </c>
      <c r="B6" s="83"/>
      <c r="C6" s="83"/>
      <c r="D6" s="83"/>
      <c r="F6" s="17"/>
      <c r="G6" s="17" t="s">
        <v>32</v>
      </c>
      <c r="H6" s="17"/>
      <c r="I6" s="20"/>
    </row>
    <row r="7" spans="4:9" ht="13.5" thickBot="1">
      <c r="D7" s="21"/>
      <c r="F7" s="22"/>
      <c r="H7" s="21"/>
      <c r="I7" s="21"/>
    </row>
    <row r="8" spans="1:9" ht="12.75">
      <c r="A8" s="102" t="s">
        <v>77</v>
      </c>
      <c r="B8" s="95" t="s">
        <v>0</v>
      </c>
      <c r="C8" s="95" t="s">
        <v>1</v>
      </c>
      <c r="D8" s="93" t="s">
        <v>80</v>
      </c>
      <c r="E8" s="93" t="s">
        <v>2</v>
      </c>
      <c r="F8" s="95" t="s">
        <v>3</v>
      </c>
      <c r="G8" s="97" t="s">
        <v>4</v>
      </c>
      <c r="H8" s="98"/>
      <c r="I8" s="99" t="s">
        <v>5</v>
      </c>
    </row>
    <row r="9" spans="1:10" s="9" customFormat="1" ht="34.5" thickBot="1">
      <c r="A9" s="103"/>
      <c r="B9" s="96"/>
      <c r="C9" s="96"/>
      <c r="D9" s="94"/>
      <c r="E9" s="94"/>
      <c r="F9" s="96"/>
      <c r="G9" s="23" t="s">
        <v>6</v>
      </c>
      <c r="H9" s="23" t="s">
        <v>7</v>
      </c>
      <c r="I9" s="100"/>
      <c r="J9" s="57"/>
    </row>
    <row r="10" spans="1:9" s="9" customFormat="1" ht="135">
      <c r="A10" s="24">
        <v>1</v>
      </c>
      <c r="B10" s="90" t="s">
        <v>9</v>
      </c>
      <c r="C10" s="4" t="s">
        <v>68</v>
      </c>
      <c r="D10" s="4" t="s">
        <v>69</v>
      </c>
      <c r="E10" s="61">
        <v>20</v>
      </c>
      <c r="F10" s="4" t="s">
        <v>109</v>
      </c>
      <c r="G10" s="52">
        <v>1</v>
      </c>
      <c r="H10" s="52">
        <v>1</v>
      </c>
      <c r="I10" s="58"/>
    </row>
    <row r="11" spans="1:10" s="9" customFormat="1" ht="105">
      <c r="A11" s="25">
        <v>2</v>
      </c>
      <c r="B11" s="91"/>
      <c r="C11" s="2" t="s">
        <v>66</v>
      </c>
      <c r="D11" s="2" t="s">
        <v>67</v>
      </c>
      <c r="E11" s="62">
        <v>5</v>
      </c>
      <c r="F11" s="50" t="s">
        <v>110</v>
      </c>
      <c r="G11" s="51">
        <v>1</v>
      </c>
      <c r="H11" s="51">
        <v>1</v>
      </c>
      <c r="I11" s="49"/>
      <c r="J11" s="57"/>
    </row>
    <row r="12" spans="1:10" s="9" customFormat="1" ht="60">
      <c r="A12" s="25">
        <v>3</v>
      </c>
      <c r="B12" s="91"/>
      <c r="C12" s="2" t="s">
        <v>58</v>
      </c>
      <c r="D12" s="2" t="s">
        <v>59</v>
      </c>
      <c r="E12" s="62">
        <v>0</v>
      </c>
      <c r="F12" s="50" t="s">
        <v>91</v>
      </c>
      <c r="G12" s="51">
        <v>1</v>
      </c>
      <c r="H12" s="51">
        <v>0</v>
      </c>
      <c r="I12" s="49"/>
      <c r="J12" s="57"/>
    </row>
    <row r="13" spans="1:10" s="9" customFormat="1" ht="105">
      <c r="A13" s="25">
        <v>4</v>
      </c>
      <c r="B13" s="91"/>
      <c r="C13" s="2" t="s">
        <v>60</v>
      </c>
      <c r="D13" s="2" t="s">
        <v>61</v>
      </c>
      <c r="E13" s="62">
        <v>2</v>
      </c>
      <c r="F13" s="50" t="s">
        <v>111</v>
      </c>
      <c r="G13" s="51">
        <v>1</v>
      </c>
      <c r="H13" s="51">
        <v>1</v>
      </c>
      <c r="I13" s="49"/>
      <c r="J13" s="57"/>
    </row>
    <row r="14" spans="1:10" s="53" customFormat="1" ht="71.25">
      <c r="A14" s="25">
        <v>5</v>
      </c>
      <c r="B14" s="91"/>
      <c r="C14" s="2" t="s">
        <v>39</v>
      </c>
      <c r="D14" s="2" t="s">
        <v>40</v>
      </c>
      <c r="E14" s="63">
        <v>1</v>
      </c>
      <c r="F14" s="2" t="s">
        <v>90</v>
      </c>
      <c r="G14" s="51">
        <v>1</v>
      </c>
      <c r="H14" s="51">
        <v>1</v>
      </c>
      <c r="I14" s="49"/>
      <c r="J14" s="57"/>
    </row>
    <row r="15" spans="1:10" s="9" customFormat="1" ht="71.25">
      <c r="A15" s="25">
        <v>6</v>
      </c>
      <c r="B15" s="91"/>
      <c r="C15" s="2" t="s">
        <v>41</v>
      </c>
      <c r="D15" s="2" t="s">
        <v>42</v>
      </c>
      <c r="E15" s="64">
        <v>0.5</v>
      </c>
      <c r="F15" s="50" t="s">
        <v>92</v>
      </c>
      <c r="G15" s="51">
        <v>1</v>
      </c>
      <c r="H15" s="51">
        <v>0</v>
      </c>
      <c r="I15" s="49"/>
      <c r="J15" s="57"/>
    </row>
    <row r="16" spans="1:10" s="9" customFormat="1" ht="230.25">
      <c r="A16" s="25">
        <v>7</v>
      </c>
      <c r="B16" s="91"/>
      <c r="C16" s="2" t="s">
        <v>34</v>
      </c>
      <c r="D16" s="2" t="s">
        <v>72</v>
      </c>
      <c r="E16" s="65">
        <v>1</v>
      </c>
      <c r="F16" s="50" t="s">
        <v>93</v>
      </c>
      <c r="G16" s="51">
        <v>1</v>
      </c>
      <c r="H16" s="51">
        <v>0.9</v>
      </c>
      <c r="I16" s="49"/>
      <c r="J16" s="57"/>
    </row>
    <row r="17" spans="1:10" s="9" customFormat="1" ht="201">
      <c r="A17" s="25">
        <v>8</v>
      </c>
      <c r="B17" s="91"/>
      <c r="C17" s="2" t="s">
        <v>43</v>
      </c>
      <c r="D17" s="2" t="s">
        <v>44</v>
      </c>
      <c r="E17" s="63">
        <v>1</v>
      </c>
      <c r="F17" s="50" t="s">
        <v>94</v>
      </c>
      <c r="G17" s="51">
        <v>1</v>
      </c>
      <c r="H17" s="51">
        <v>1</v>
      </c>
      <c r="I17" s="49"/>
      <c r="J17" s="57"/>
    </row>
    <row r="18" spans="1:11" s="9" customFormat="1" ht="129.75">
      <c r="A18" s="25">
        <v>9</v>
      </c>
      <c r="B18" s="91"/>
      <c r="C18" s="86" t="s">
        <v>45</v>
      </c>
      <c r="D18" s="2" t="s">
        <v>47</v>
      </c>
      <c r="E18" s="62">
        <v>1</v>
      </c>
      <c r="F18" s="50" t="s">
        <v>95</v>
      </c>
      <c r="G18" s="51">
        <v>1</v>
      </c>
      <c r="H18" s="51">
        <v>1</v>
      </c>
      <c r="I18" s="49"/>
      <c r="J18" s="57"/>
      <c r="K18" s="54">
        <f>SUM(J9:J18)/9</f>
        <v>0</v>
      </c>
    </row>
    <row r="19" spans="1:9" s="9" customFormat="1" ht="72.75">
      <c r="A19" s="25">
        <v>10</v>
      </c>
      <c r="B19" s="91"/>
      <c r="C19" s="86"/>
      <c r="D19" s="2" t="s">
        <v>46</v>
      </c>
      <c r="E19" s="63">
        <v>3</v>
      </c>
      <c r="F19" s="2" t="s">
        <v>96</v>
      </c>
      <c r="G19" s="51">
        <v>1</v>
      </c>
      <c r="H19" s="51">
        <v>1</v>
      </c>
      <c r="I19" s="49"/>
    </row>
    <row r="20" spans="1:9" s="9" customFormat="1" ht="215.25">
      <c r="A20" s="25">
        <v>11</v>
      </c>
      <c r="B20" s="91"/>
      <c r="C20" s="2" t="s">
        <v>35</v>
      </c>
      <c r="D20" s="2" t="s">
        <v>36</v>
      </c>
      <c r="E20" s="65">
        <v>1260</v>
      </c>
      <c r="F20" s="50" t="s">
        <v>112</v>
      </c>
      <c r="G20" s="51">
        <v>1</v>
      </c>
      <c r="H20" s="51">
        <f>690/1260</f>
        <v>0.5476190476190477</v>
      </c>
      <c r="I20" s="49"/>
    </row>
    <row r="21" spans="1:9" s="9" customFormat="1" ht="201.75">
      <c r="A21" s="25">
        <v>12</v>
      </c>
      <c r="B21" s="91"/>
      <c r="C21" s="2" t="s">
        <v>62</v>
      </c>
      <c r="D21" s="2" t="s">
        <v>63</v>
      </c>
      <c r="E21" s="62">
        <v>2</v>
      </c>
      <c r="F21" s="50" t="s">
        <v>97</v>
      </c>
      <c r="G21" s="51">
        <v>1</v>
      </c>
      <c r="H21" s="51">
        <v>1</v>
      </c>
      <c r="I21" s="49"/>
    </row>
    <row r="22" spans="1:9" s="9" customFormat="1" ht="57.75">
      <c r="A22" s="25">
        <v>13</v>
      </c>
      <c r="B22" s="91"/>
      <c r="C22" s="2" t="s">
        <v>48</v>
      </c>
      <c r="D22" s="2" t="s">
        <v>49</v>
      </c>
      <c r="E22" s="62">
        <v>3</v>
      </c>
      <c r="F22" s="2" t="s">
        <v>98</v>
      </c>
      <c r="G22" s="51">
        <v>1</v>
      </c>
      <c r="H22" s="51">
        <v>1</v>
      </c>
      <c r="I22" s="49"/>
    </row>
    <row r="23" spans="1:9" s="9" customFormat="1" ht="214.5">
      <c r="A23" s="25">
        <v>14</v>
      </c>
      <c r="B23" s="91"/>
      <c r="C23" s="2" t="s">
        <v>50</v>
      </c>
      <c r="D23" s="2" t="s">
        <v>51</v>
      </c>
      <c r="E23" s="62">
        <v>5</v>
      </c>
      <c r="F23" s="50" t="s">
        <v>99</v>
      </c>
      <c r="G23" s="51">
        <v>1</v>
      </c>
      <c r="H23" s="51">
        <v>1</v>
      </c>
      <c r="I23" s="49"/>
    </row>
    <row r="24" spans="1:9" s="9" customFormat="1" ht="172.5">
      <c r="A24" s="25">
        <v>15</v>
      </c>
      <c r="B24" s="91"/>
      <c r="C24" s="2" t="s">
        <v>52</v>
      </c>
      <c r="D24" s="2" t="s">
        <v>53</v>
      </c>
      <c r="E24" s="62">
        <v>5</v>
      </c>
      <c r="F24" s="50" t="s">
        <v>100</v>
      </c>
      <c r="G24" s="51">
        <v>1</v>
      </c>
      <c r="H24" s="51">
        <v>1</v>
      </c>
      <c r="I24" s="49"/>
    </row>
    <row r="25" spans="1:9" s="9" customFormat="1" ht="85.5">
      <c r="A25" s="25">
        <v>16</v>
      </c>
      <c r="B25" s="91"/>
      <c r="C25" s="2" t="s">
        <v>37</v>
      </c>
      <c r="D25" s="2" t="s">
        <v>38</v>
      </c>
      <c r="E25" s="63">
        <v>1</v>
      </c>
      <c r="F25" s="50" t="s">
        <v>86</v>
      </c>
      <c r="G25" s="51">
        <v>1</v>
      </c>
      <c r="H25" s="51">
        <v>3</v>
      </c>
      <c r="I25" s="49"/>
    </row>
    <row r="26" spans="1:9" s="9" customFormat="1" ht="129">
      <c r="A26" s="25">
        <v>17</v>
      </c>
      <c r="B26" s="91"/>
      <c r="C26" s="2" t="s">
        <v>54</v>
      </c>
      <c r="D26" s="2" t="s">
        <v>55</v>
      </c>
      <c r="E26" s="63">
        <v>5</v>
      </c>
      <c r="F26" s="50" t="s">
        <v>113</v>
      </c>
      <c r="G26" s="51">
        <v>1</v>
      </c>
      <c r="H26" s="51">
        <v>1</v>
      </c>
      <c r="I26" s="49"/>
    </row>
    <row r="27" spans="1:9" s="9" customFormat="1" ht="87">
      <c r="A27" s="25">
        <v>18</v>
      </c>
      <c r="B27" s="91"/>
      <c r="C27" s="2" t="s">
        <v>56</v>
      </c>
      <c r="D27" s="2" t="s">
        <v>57</v>
      </c>
      <c r="E27" s="62">
        <v>1</v>
      </c>
      <c r="F27" s="2" t="s">
        <v>101</v>
      </c>
      <c r="G27" s="51">
        <v>1</v>
      </c>
      <c r="H27" s="51">
        <v>1</v>
      </c>
      <c r="I27" s="49"/>
    </row>
    <row r="28" spans="1:9" s="9" customFormat="1" ht="100.5">
      <c r="A28" s="25">
        <v>19</v>
      </c>
      <c r="B28" s="91"/>
      <c r="C28" s="2" t="s">
        <v>64</v>
      </c>
      <c r="D28" s="2" t="s">
        <v>65</v>
      </c>
      <c r="E28" s="62">
        <v>25</v>
      </c>
      <c r="F28" s="50" t="s">
        <v>85</v>
      </c>
      <c r="G28" s="51">
        <v>1</v>
      </c>
      <c r="H28" s="51">
        <f>12/25</f>
        <v>0.48</v>
      </c>
      <c r="I28" s="49"/>
    </row>
    <row r="29" spans="1:9" s="9" customFormat="1" ht="141" thickBot="1">
      <c r="A29" s="26">
        <v>20</v>
      </c>
      <c r="B29" s="92"/>
      <c r="C29" s="27" t="s">
        <v>70</v>
      </c>
      <c r="D29" s="27" t="s">
        <v>71</v>
      </c>
      <c r="E29" s="66">
        <v>60</v>
      </c>
      <c r="F29" s="27" t="s">
        <v>87</v>
      </c>
      <c r="G29" s="55">
        <v>1</v>
      </c>
      <c r="H29" s="55">
        <v>0</v>
      </c>
      <c r="I29" s="56" t="s">
        <v>102</v>
      </c>
    </row>
    <row r="30" spans="7:8" s="9" customFormat="1" ht="12.75">
      <c r="G30" s="54"/>
      <c r="H30" s="54"/>
    </row>
    <row r="31" s="9" customFormat="1" ht="12.75"/>
    <row r="32" spans="1:9" ht="12.75">
      <c r="A32" s="9"/>
      <c r="B32" s="9"/>
      <c r="C32" s="9"/>
      <c r="D32" s="9"/>
      <c r="E32" s="9"/>
      <c r="F32" s="9"/>
      <c r="G32" s="9"/>
      <c r="H32" s="9"/>
      <c r="I32" s="9"/>
    </row>
  </sheetData>
  <sheetProtection/>
  <mergeCells count="15">
    <mergeCell ref="A1:I1"/>
    <mergeCell ref="A8:A9"/>
    <mergeCell ref="B8:B9"/>
    <mergeCell ref="C8:C9"/>
    <mergeCell ref="D8:D9"/>
    <mergeCell ref="A2:I2"/>
    <mergeCell ref="A4:C4"/>
    <mergeCell ref="A5:F5"/>
    <mergeCell ref="A6:D6"/>
    <mergeCell ref="C18:C19"/>
    <mergeCell ref="B10:B29"/>
    <mergeCell ref="E8:E9"/>
    <mergeCell ref="F8:F9"/>
    <mergeCell ref="G8:H8"/>
    <mergeCell ref="I8:I9"/>
  </mergeCells>
  <printOptions/>
  <pageMargins left="0.3937007874015748" right="0.5118110236220472" top="0.4330708661417323" bottom="0.31496062992125984" header="0.31496062992125984" footer="0.31496062992125984"/>
  <pageSetup horizontalDpi="300" verticalDpi="300" orientation="landscape" scale="60" r:id="rId3"/>
  <legacyDrawing r:id="rId2"/>
</worksheet>
</file>

<file path=xl/worksheets/sheet3.xml><?xml version="1.0" encoding="utf-8"?>
<worksheet xmlns="http://schemas.openxmlformats.org/spreadsheetml/2006/main" xmlns:r="http://schemas.openxmlformats.org/officeDocument/2006/relationships">
  <dimension ref="A1:K13"/>
  <sheetViews>
    <sheetView zoomScale="85" zoomScaleNormal="85" zoomScalePageLayoutView="0" workbookViewId="0" topLeftCell="A1">
      <selection activeCell="G10" sqref="G10:H13"/>
    </sheetView>
  </sheetViews>
  <sheetFormatPr defaultColWidth="11.421875" defaultRowHeight="12.75"/>
  <cols>
    <col min="1" max="1" width="4.28125" style="0" customWidth="1"/>
    <col min="2" max="2" width="33.28125" style="0" customWidth="1"/>
    <col min="3" max="3" width="16.00390625" style="0" customWidth="1"/>
    <col min="5" max="5" width="16.7109375" style="0" customWidth="1"/>
    <col min="6" max="6" width="15.7109375" style="0" customWidth="1"/>
    <col min="8" max="8" width="14.8515625" style="0" customWidth="1"/>
    <col min="9" max="9" width="12.421875" style="0" customWidth="1"/>
    <col min="10" max="10" width="15.140625" style="0" customWidth="1"/>
    <col min="11" max="11" width="45.57421875" style="0" customWidth="1"/>
  </cols>
  <sheetData>
    <row r="1" spans="1:11" ht="15">
      <c r="A1" s="106" t="s">
        <v>11</v>
      </c>
      <c r="B1" s="106"/>
      <c r="C1" s="106"/>
      <c r="D1" s="106"/>
      <c r="E1" s="106"/>
      <c r="F1" s="106"/>
      <c r="G1" s="106"/>
      <c r="H1" s="106"/>
      <c r="I1" s="106"/>
      <c r="J1" s="106"/>
      <c r="K1" s="106"/>
    </row>
    <row r="2" spans="1:11" ht="15">
      <c r="A2" s="106" t="s">
        <v>12</v>
      </c>
      <c r="B2" s="106"/>
      <c r="C2" s="106"/>
      <c r="D2" s="106"/>
      <c r="E2" s="106"/>
      <c r="F2" s="106"/>
      <c r="G2" s="106"/>
      <c r="H2" s="106"/>
      <c r="I2" s="106"/>
      <c r="J2" s="106"/>
      <c r="K2" s="106"/>
    </row>
    <row r="3" spans="1:11" ht="15">
      <c r="A3" s="106"/>
      <c r="B3" s="106"/>
      <c r="C3" s="106"/>
      <c r="D3" s="106"/>
      <c r="E3" s="106"/>
      <c r="F3" s="106"/>
      <c r="G3" s="106"/>
      <c r="H3" s="106"/>
      <c r="I3" s="106"/>
      <c r="J3" s="106"/>
      <c r="K3" s="106"/>
    </row>
    <row r="4" spans="1:11" ht="15">
      <c r="A4" s="107" t="s">
        <v>13</v>
      </c>
      <c r="B4" s="107"/>
      <c r="C4" s="107"/>
      <c r="D4" s="107"/>
      <c r="E4" s="107"/>
      <c r="F4" s="107"/>
      <c r="G4" s="107"/>
      <c r="H4" s="107"/>
      <c r="I4" s="28"/>
      <c r="J4" s="28"/>
      <c r="K4" s="29"/>
    </row>
    <row r="5" spans="1:11" ht="15">
      <c r="A5" s="107" t="s">
        <v>14</v>
      </c>
      <c r="B5" s="107"/>
      <c r="C5" s="107"/>
      <c r="D5" s="107"/>
      <c r="E5" s="107"/>
      <c r="F5" s="107"/>
      <c r="G5" s="30"/>
      <c r="H5" s="30"/>
      <c r="I5" s="28"/>
      <c r="J5" s="28"/>
      <c r="K5" s="29"/>
    </row>
    <row r="6" spans="1:11" ht="15">
      <c r="A6" s="107" t="s">
        <v>15</v>
      </c>
      <c r="B6" s="107"/>
      <c r="C6" s="107"/>
      <c r="D6" s="107"/>
      <c r="E6" s="107"/>
      <c r="F6" s="107"/>
      <c r="G6" s="107"/>
      <c r="H6" s="107"/>
      <c r="I6" s="28"/>
      <c r="J6" s="28"/>
      <c r="K6" s="29"/>
    </row>
    <row r="7" spans="1:11" ht="15">
      <c r="A7" s="112" t="s">
        <v>29</v>
      </c>
      <c r="B7" s="112"/>
      <c r="C7" s="112"/>
      <c r="D7" s="112"/>
      <c r="E7" s="112"/>
      <c r="F7" s="112"/>
      <c r="G7" s="112"/>
      <c r="H7" s="112"/>
      <c r="I7" s="111"/>
      <c r="J7" s="111"/>
      <c r="K7" s="111"/>
    </row>
    <row r="8" spans="1:11" ht="13.5" thickBot="1">
      <c r="A8" s="32"/>
      <c r="B8" s="33"/>
      <c r="C8" s="34"/>
      <c r="D8" s="34"/>
      <c r="E8" s="34"/>
      <c r="F8" s="34"/>
      <c r="G8" s="34"/>
      <c r="H8" s="34"/>
      <c r="I8" s="34"/>
      <c r="J8" s="34"/>
      <c r="K8" s="33"/>
    </row>
    <row r="9" spans="1:11" ht="38.25" customHeight="1" thickBot="1">
      <c r="A9" s="12" t="s">
        <v>77</v>
      </c>
      <c r="B9" s="13" t="s">
        <v>16</v>
      </c>
      <c r="C9" s="13" t="s">
        <v>17</v>
      </c>
      <c r="D9" s="13" t="s">
        <v>82</v>
      </c>
      <c r="E9" s="13" t="s">
        <v>83</v>
      </c>
      <c r="F9" s="13" t="s">
        <v>84</v>
      </c>
      <c r="G9" s="13" t="s">
        <v>18</v>
      </c>
      <c r="H9" s="13" t="s">
        <v>19</v>
      </c>
      <c r="I9" s="13" t="s">
        <v>20</v>
      </c>
      <c r="J9" s="13" t="s">
        <v>21</v>
      </c>
      <c r="K9" s="15" t="s">
        <v>22</v>
      </c>
    </row>
    <row r="10" spans="1:11" ht="153">
      <c r="A10" s="69">
        <v>1</v>
      </c>
      <c r="B10" s="70" t="s">
        <v>114</v>
      </c>
      <c r="C10" s="80" t="s">
        <v>30</v>
      </c>
      <c r="D10" s="110"/>
      <c r="E10" s="80" t="s">
        <v>31</v>
      </c>
      <c r="F10" s="110"/>
      <c r="G10" s="73">
        <v>40205</v>
      </c>
      <c r="H10" s="73">
        <v>40543</v>
      </c>
      <c r="I10" s="110"/>
      <c r="J10" s="71">
        <v>214600000</v>
      </c>
      <c r="K10" s="72" t="s">
        <v>105</v>
      </c>
    </row>
    <row r="11" spans="1:11" ht="102">
      <c r="A11" s="38">
        <v>2</v>
      </c>
      <c r="B11" s="37" t="s">
        <v>115</v>
      </c>
      <c r="C11" s="108"/>
      <c r="D11" s="108"/>
      <c r="E11" s="108"/>
      <c r="F11" s="108"/>
      <c r="G11" s="74">
        <v>40197</v>
      </c>
      <c r="H11" s="74">
        <v>40543</v>
      </c>
      <c r="I11" s="108"/>
      <c r="J11" s="59">
        <v>249034076</v>
      </c>
      <c r="K11" s="39" t="s">
        <v>106</v>
      </c>
    </row>
    <row r="12" spans="1:11" ht="192" thickBot="1">
      <c r="A12" s="40">
        <v>3</v>
      </c>
      <c r="B12" s="41" t="s">
        <v>116</v>
      </c>
      <c r="C12" s="109"/>
      <c r="D12" s="109"/>
      <c r="E12" s="109"/>
      <c r="F12" s="109"/>
      <c r="G12" s="75">
        <v>40186</v>
      </c>
      <c r="H12" s="75">
        <v>40543</v>
      </c>
      <c r="I12" s="109"/>
      <c r="J12" s="60">
        <v>667279118</v>
      </c>
      <c r="K12" s="42" t="s">
        <v>107</v>
      </c>
    </row>
    <row r="13" spans="7:8" ht="12.75">
      <c r="G13" s="76"/>
      <c r="H13" s="76"/>
    </row>
  </sheetData>
  <sheetProtection/>
  <mergeCells count="13">
    <mergeCell ref="A6:H6"/>
    <mergeCell ref="F10:F12"/>
    <mergeCell ref="A7:H7"/>
    <mergeCell ref="A1:K1"/>
    <mergeCell ref="A2:K2"/>
    <mergeCell ref="A3:K3"/>
    <mergeCell ref="A4:H4"/>
    <mergeCell ref="A5:F5"/>
    <mergeCell ref="E10:E12"/>
    <mergeCell ref="I10:I12"/>
    <mergeCell ref="D10:D12"/>
    <mergeCell ref="C10:C12"/>
    <mergeCell ref="I7:K7"/>
  </mergeCells>
  <printOptions/>
  <pageMargins left="0.4330708661417323" right="0.5118110236220472" top="0.7480314960629921" bottom="0.7480314960629921" header="0.31496062992125984" footer="0.31496062992125984"/>
  <pageSetup horizontalDpi="300" verticalDpi="300" orientation="landscape" scale="65" r:id="rId1"/>
</worksheet>
</file>

<file path=xl/worksheets/sheet4.xml><?xml version="1.0" encoding="utf-8"?>
<worksheet xmlns="http://schemas.openxmlformats.org/spreadsheetml/2006/main" xmlns:r="http://schemas.openxmlformats.org/officeDocument/2006/relationships">
  <dimension ref="A1:I22"/>
  <sheetViews>
    <sheetView tabSelected="1" zoomScalePageLayoutView="0" workbookViewId="0" topLeftCell="A1">
      <selection activeCell="B19" sqref="B19:D22"/>
    </sheetView>
  </sheetViews>
  <sheetFormatPr defaultColWidth="11.421875" defaultRowHeight="12.75"/>
  <cols>
    <col min="1" max="1" width="3.00390625" style="0" bestFit="1" customWidth="1"/>
    <col min="2" max="2" width="21.8515625" style="0" customWidth="1"/>
    <col min="3" max="3" width="13.8515625" style="0" customWidth="1"/>
    <col min="4" max="4" width="13.140625" style="0" customWidth="1"/>
    <col min="5" max="5" width="55.7109375" style="0" customWidth="1"/>
    <col min="6" max="6" width="13.28125" style="0" customWidth="1"/>
    <col min="7" max="7" width="13.00390625" style="0" customWidth="1"/>
    <col min="8" max="8" width="12.8515625" style="0" customWidth="1"/>
    <col min="9" max="9" width="14.8515625" style="0" customWidth="1"/>
  </cols>
  <sheetData>
    <row r="1" spans="1:9" ht="15">
      <c r="A1" s="106" t="s">
        <v>23</v>
      </c>
      <c r="B1" s="106"/>
      <c r="C1" s="106"/>
      <c r="D1" s="106"/>
      <c r="E1" s="106"/>
      <c r="F1" s="106"/>
      <c r="G1" s="106"/>
      <c r="H1" s="106"/>
      <c r="I1" s="106"/>
    </row>
    <row r="2" spans="1:9" ht="15">
      <c r="A2" s="106" t="s">
        <v>12</v>
      </c>
      <c r="B2" s="106"/>
      <c r="C2" s="106"/>
      <c r="D2" s="106"/>
      <c r="E2" s="106"/>
      <c r="F2" s="106"/>
      <c r="G2" s="106"/>
      <c r="H2" s="106"/>
      <c r="I2" s="106"/>
    </row>
    <row r="3" spans="1:9" ht="15">
      <c r="A3" s="106"/>
      <c r="B3" s="106"/>
      <c r="C3" s="106"/>
      <c r="D3" s="106"/>
      <c r="E3" s="106"/>
      <c r="F3" s="106"/>
      <c r="G3" s="106"/>
      <c r="H3" s="106"/>
      <c r="I3" s="106"/>
    </row>
    <row r="4" spans="1:9" ht="15">
      <c r="A4" s="107" t="s">
        <v>13</v>
      </c>
      <c r="B4" s="107"/>
      <c r="C4" s="107"/>
      <c r="D4" s="107"/>
      <c r="E4" s="107"/>
      <c r="F4" s="107"/>
      <c r="G4" s="107"/>
      <c r="H4" s="107"/>
      <c r="I4" s="28"/>
    </row>
    <row r="5" spans="1:9" ht="15">
      <c r="A5" s="107" t="s">
        <v>14</v>
      </c>
      <c r="B5" s="107"/>
      <c r="C5" s="107"/>
      <c r="D5" s="107"/>
      <c r="E5" s="107"/>
      <c r="F5" s="107"/>
      <c r="G5" s="30"/>
      <c r="H5" s="30"/>
      <c r="I5" s="28"/>
    </row>
    <row r="6" spans="1:9" ht="15">
      <c r="A6" s="107" t="s">
        <v>15</v>
      </c>
      <c r="B6" s="107"/>
      <c r="C6" s="107"/>
      <c r="D6" s="107"/>
      <c r="E6" s="107"/>
      <c r="F6" s="107"/>
      <c r="G6" s="107"/>
      <c r="H6" s="107"/>
      <c r="I6" s="28"/>
    </row>
    <row r="7" spans="1:9" ht="15">
      <c r="A7" s="112" t="s">
        <v>29</v>
      </c>
      <c r="B7" s="112"/>
      <c r="C7" s="112"/>
      <c r="D7" s="112"/>
      <c r="E7" s="112"/>
      <c r="F7" s="112"/>
      <c r="G7" s="112"/>
      <c r="H7" s="112"/>
      <c r="I7" s="31"/>
    </row>
    <row r="8" spans="1:9" ht="15.75" thickBot="1">
      <c r="A8" s="35"/>
      <c r="B8" s="35"/>
      <c r="C8" s="35"/>
      <c r="D8" s="35"/>
      <c r="E8" s="35"/>
      <c r="F8" s="35"/>
      <c r="G8" s="35"/>
      <c r="H8" s="35"/>
      <c r="I8" s="31"/>
    </row>
    <row r="9" spans="1:9" ht="12.75">
      <c r="A9" s="115" t="s">
        <v>77</v>
      </c>
      <c r="B9" s="117" t="s">
        <v>16</v>
      </c>
      <c r="C9" s="117" t="s">
        <v>78</v>
      </c>
      <c r="D9" s="117" t="s">
        <v>83</v>
      </c>
      <c r="E9" s="121" t="s">
        <v>24</v>
      </c>
      <c r="F9" s="121" t="s">
        <v>4</v>
      </c>
      <c r="G9" s="121"/>
      <c r="H9" s="121"/>
      <c r="I9" s="113" t="s">
        <v>25</v>
      </c>
    </row>
    <row r="10" spans="1:9" ht="33.75">
      <c r="A10" s="116"/>
      <c r="B10" s="118"/>
      <c r="C10" s="118"/>
      <c r="D10" s="119"/>
      <c r="E10" s="122"/>
      <c r="F10" s="36" t="s">
        <v>26</v>
      </c>
      <c r="G10" s="36" t="s">
        <v>27</v>
      </c>
      <c r="H10" s="36" t="s">
        <v>28</v>
      </c>
      <c r="I10" s="114"/>
    </row>
    <row r="11" spans="1:9" ht="140.25">
      <c r="A11" s="38">
        <v>1</v>
      </c>
      <c r="B11" s="37" t="s">
        <v>114</v>
      </c>
      <c r="C11" s="81" t="s">
        <v>30</v>
      </c>
      <c r="D11" s="81" t="s">
        <v>31</v>
      </c>
      <c r="E11" s="67" t="s">
        <v>103</v>
      </c>
      <c r="F11" s="43">
        <v>1</v>
      </c>
      <c r="G11" s="43">
        <v>1</v>
      </c>
      <c r="H11" s="43">
        <v>0.8667</v>
      </c>
      <c r="I11" s="45"/>
    </row>
    <row r="12" spans="1:9" ht="140.25">
      <c r="A12" s="47">
        <v>2</v>
      </c>
      <c r="B12" s="48" t="s">
        <v>117</v>
      </c>
      <c r="C12" s="120"/>
      <c r="D12" s="120"/>
      <c r="E12" s="67" t="s">
        <v>108</v>
      </c>
      <c r="F12" s="43">
        <v>1</v>
      </c>
      <c r="G12" s="43">
        <v>1</v>
      </c>
      <c r="H12" s="43">
        <v>1</v>
      </c>
      <c r="I12" s="45"/>
    </row>
    <row r="13" spans="1:9" ht="115.5" thickBot="1">
      <c r="A13" s="40">
        <v>3</v>
      </c>
      <c r="B13" s="41" t="s">
        <v>116</v>
      </c>
      <c r="C13" s="109"/>
      <c r="D13" s="109"/>
      <c r="E13" s="68" t="s">
        <v>104</v>
      </c>
      <c r="F13" s="44">
        <v>1</v>
      </c>
      <c r="G13" s="44">
        <v>1</v>
      </c>
      <c r="H13" s="44">
        <v>1</v>
      </c>
      <c r="I13" s="46"/>
    </row>
    <row r="19" spans="2:4" ht="12.75">
      <c r="B19" s="77"/>
      <c r="C19" s="77"/>
      <c r="D19" s="77"/>
    </row>
    <row r="20" spans="2:4" ht="12.75">
      <c r="B20" s="78"/>
      <c r="C20" s="77"/>
      <c r="D20" s="77"/>
    </row>
    <row r="21" spans="2:4" ht="12.75">
      <c r="B21" s="79"/>
      <c r="C21" s="77"/>
      <c r="D21" s="77"/>
    </row>
    <row r="22" spans="2:4" ht="12.75">
      <c r="B22" s="77"/>
      <c r="C22" s="77"/>
      <c r="D22" s="77"/>
    </row>
  </sheetData>
  <sheetProtection/>
  <mergeCells count="16">
    <mergeCell ref="D11:D13"/>
    <mergeCell ref="E9:E10"/>
    <mergeCell ref="A4:H4"/>
    <mergeCell ref="A5:F5"/>
    <mergeCell ref="A6:H6"/>
    <mergeCell ref="C11:C13"/>
    <mergeCell ref="F9:H9"/>
    <mergeCell ref="I9:I10"/>
    <mergeCell ref="A7:H7"/>
    <mergeCell ref="A1:I1"/>
    <mergeCell ref="A2:I2"/>
    <mergeCell ref="A3:I3"/>
    <mergeCell ref="A9:A10"/>
    <mergeCell ref="B9:B10"/>
    <mergeCell ref="C9:C10"/>
    <mergeCell ref="D9:D10"/>
  </mergeCells>
  <printOptions/>
  <pageMargins left="0.35433070866141736" right="0.5118110236220472" top="0.5118110236220472" bottom="0.4724409448818898" header="0.31496062992125984" footer="0.31496062992125984"/>
  <pageSetup horizontalDpi="300" verticalDpi="3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planeacion04</dc:creator>
  <cp:keywords/>
  <dc:description/>
  <cp:lastModifiedBy>user</cp:lastModifiedBy>
  <cp:lastPrinted>2011-02-22T22:12:00Z</cp:lastPrinted>
  <dcterms:created xsi:type="dcterms:W3CDTF">2009-09-17T13:53:26Z</dcterms:created>
  <dcterms:modified xsi:type="dcterms:W3CDTF">2011-02-23T20:54:26Z</dcterms:modified>
  <cp:category/>
  <cp:version/>
  <cp:contentType/>
  <cp:contentStatus/>
</cp:coreProperties>
</file>