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2120" windowHeight="8445" activeTab="3"/>
  </bookViews>
  <sheets>
    <sheet name="4" sheetId="1" r:id="rId1"/>
    <sheet name="4A" sheetId="2" r:id="rId2"/>
    <sheet name="11" sheetId="3" r:id="rId3"/>
    <sheet name="11a" sheetId="4" r:id="rId4"/>
  </sheets>
  <definedNames/>
  <calcPr fullCalcOnLoad="1"/>
</workbook>
</file>

<file path=xl/comments2.xml><?xml version="1.0" encoding="utf-8"?>
<comments xmlns="http://schemas.openxmlformats.org/spreadsheetml/2006/main">
  <authors>
    <author>planeacion04</author>
  </authors>
  <commentList>
    <comment ref="F7" authorId="0">
      <text>
        <r>
          <rPr>
            <b/>
            <sz val="10"/>
            <rFont val="Arial"/>
            <family val="2"/>
          </rPr>
          <t>planeacion04:</t>
        </r>
        <r>
          <rPr>
            <sz val="10"/>
            <rFont val="Arial"/>
            <family val="2"/>
          </rPr>
          <t xml:space="preserve">
Debe enunciar: MEDIOS DE VERIFICACION, es decir los documentos donde se puede constatar el avance de las metas, como por ejemplo: contratos, actas de avance, informes de interventoría, registros de asistencia, registros fotográficos, sistemas de información, entre otros. RESULTADOS: descripción cualitativa y cuantitativa del nivel de cumplimiento y avance de cada una de las actividades o metas programadas para la vigencia. La descripción de los resultados debe ser clara, precisa, consisa y objetiva.
</t>
        </r>
      </text>
    </comment>
    <comment ref="I7" authorId="0">
      <text>
        <r>
          <rPr>
            <b/>
            <sz val="8"/>
            <rFont val="Tahoma"/>
            <family val="2"/>
          </rPr>
          <t>planeacion04:</t>
        </r>
        <r>
          <rPr>
            <sz val="8"/>
            <rFont val="Tahoma"/>
            <family val="2"/>
          </rPr>
          <t xml:space="preserve">
Descripción puntual de las acciones correctivas que se hayan realizado sobre las actividades o metas programas para la vigencia(como por ejemplo: tareas, tiempos, recursos, responsables) para ajustar los planes de acción u operativos y garantizar el logro de los resultados.</t>
        </r>
      </text>
    </comment>
    <comment ref="G8" authorId="0">
      <text>
        <r>
          <rPr>
            <b/>
            <sz val="10"/>
            <rFont val="Arial"/>
            <family val="2"/>
          </rPr>
          <t>planeacion04:</t>
        </r>
        <r>
          <rPr>
            <sz val="10"/>
            <rFont val="Arial"/>
            <family val="2"/>
          </rPr>
          <t xml:space="preserve">
Escriba el porcentaje de tiempo transcurrido a la fecha del informe del avance de cada actividad o meta, respecto al tiempo total programado para la misma. Por ejemplo: Si el tiempo propuesto para lograr la meta es de 1 año o 12 meses, el avance en este reporte será del 50%  (6/12)</t>
        </r>
      </text>
    </comment>
    <comment ref="H8" authorId="0">
      <text>
        <r>
          <rPr>
            <b/>
            <sz val="8"/>
            <rFont val="Tahoma"/>
            <family val="2"/>
          </rPr>
          <t>planeacion04:</t>
        </r>
        <r>
          <rPr>
            <sz val="8"/>
            <rFont val="Tahoma"/>
            <family val="2"/>
          </rPr>
          <t xml:space="preserve">
</t>
        </r>
        <r>
          <rPr>
            <sz val="11"/>
            <rFont val="Tahoma"/>
            <family val="2"/>
          </rPr>
          <t xml:space="preserve">Escriba el porcentaje de avance de cada actividad, respecto a las actividades o avance programado para el año 2008 (3): Por ejemplo: Si la meta propuesta para el </t>
        </r>
        <r>
          <rPr>
            <b/>
            <sz val="12"/>
            <rFont val="Tahoma"/>
            <family val="2"/>
          </rPr>
          <t>2008</t>
        </r>
        <r>
          <rPr>
            <sz val="11"/>
            <rFont val="Tahoma"/>
            <family val="2"/>
          </rPr>
          <t xml:space="preserve"> es pavimentar 15.000 metros cuadrados de vías y, en el primer semestre pavimenté 10.000 metros cuadrados, el porcentaje de avance de la actividad será igual a: (10000/15000)= 66.66%</t>
        </r>
      </text>
    </comment>
  </commentList>
</comments>
</file>

<file path=xl/sharedStrings.xml><?xml version="1.0" encoding="utf-8"?>
<sst xmlns="http://schemas.openxmlformats.org/spreadsheetml/2006/main" count="186" uniqueCount="124">
  <si>
    <t>AREAS INVOLUCRADAS (1)</t>
  </si>
  <si>
    <t>META CUATRIENIO PLAN DE DESARROLLO (2)</t>
  </si>
  <si>
    <t>ACTIVIDADES 
(AVANCE PROGRAMADO PARA EL AÑO  2010)  (3)</t>
  </si>
  <si>
    <t>SEGUIMIENTO (4)</t>
  </si>
  <si>
    <t>AVANCE</t>
  </si>
  <si>
    <t>ACCIONES CORRECTIVAS. (6)</t>
  </si>
  <si>
    <t>% DE AVANCE EN EL TIEMPO (4)</t>
  </si>
  <si>
    <t>% DE AVANCE DE LA ACTIVIDAD (5)</t>
  </si>
  <si>
    <r>
      <t xml:space="preserve">PROGRAMA: </t>
    </r>
    <r>
      <rPr>
        <sz val="10"/>
        <rFont val="Arial"/>
        <family val="2"/>
      </rPr>
      <t>Gestión integral de resíduos sólidos</t>
    </r>
  </si>
  <si>
    <t>Secretaría de Gestión Ambiental</t>
  </si>
  <si>
    <t>Recursos propios - SGP</t>
  </si>
  <si>
    <t>María Alejandra Pantoja -Secretaría de Gestión Ambiental</t>
  </si>
  <si>
    <t>1 año</t>
  </si>
  <si>
    <t>FORMATO No. 11</t>
  </si>
  <si>
    <t>INFORME PLAN DE INVERSIÓN</t>
  </si>
  <si>
    <r>
      <t xml:space="preserve">Entidad: </t>
    </r>
    <r>
      <rPr>
        <sz val="11"/>
        <rFont val="Arial"/>
        <family val="2"/>
      </rPr>
      <t>Alcaldía Municipal de Pasto.</t>
    </r>
  </si>
  <si>
    <r>
      <t xml:space="preserve">Representante legal:  </t>
    </r>
    <r>
      <rPr>
        <sz val="11"/>
        <rFont val="Arial"/>
        <family val="2"/>
      </rPr>
      <t>EDUARDO ALVARADO SANTANDER</t>
    </r>
  </si>
  <si>
    <r>
      <t xml:space="preserve">Periodo informado: </t>
    </r>
    <r>
      <rPr>
        <sz val="11"/>
        <rFont val="Arial"/>
        <family val="2"/>
      </rPr>
      <t>2.010.</t>
    </r>
  </si>
  <si>
    <t>NOMBRE PROYECTO</t>
  </si>
  <si>
    <t>ÁREAS INVOLUCRADAS</t>
  </si>
  <si>
    <t>FECHA INICIO</t>
  </si>
  <si>
    <t>FECHA TERMINACIÓN</t>
  </si>
  <si>
    <t>LUGAR DE EJECUCIÓN</t>
  </si>
  <si>
    <t>CUANTÍA DEL PROYECTO</t>
  </si>
  <si>
    <t>INDICADORES DE RENDIMIENTO</t>
  </si>
  <si>
    <t>FORMATO No. 11A</t>
  </si>
  <si>
    <t xml:space="preserve">SEGUIMIENTO </t>
  </si>
  <si>
    <t xml:space="preserve">ACCIONES CORRECTIVAS O INDICADORES DE RENDIMIENTO O EJECUCION </t>
  </si>
  <si>
    <t>PORCENTAJE DE AVANCE EN TIEMPO</t>
  </si>
  <si>
    <t>PORCENTAJE DE AVANCE EN RECURSOS</t>
  </si>
  <si>
    <t>PORCENTAJE DE AVANCE EN ACTIVIDAD</t>
  </si>
  <si>
    <r>
      <t>PROGRAMA</t>
    </r>
    <r>
      <rPr>
        <sz val="10"/>
        <rFont val="Arial"/>
        <family val="2"/>
      </rPr>
      <t>: Gestión integral de residuos sólidos.</t>
    </r>
  </si>
  <si>
    <t>Secretaría de Gestión Ambiental.</t>
  </si>
  <si>
    <t>SGP - propios</t>
  </si>
  <si>
    <t>María Alejandra Pantoja - Secretaría de Gestión Ambiental.</t>
  </si>
  <si>
    <r>
      <t xml:space="preserve">PERIODO INFORMADO:    </t>
    </r>
    <r>
      <rPr>
        <sz val="10"/>
        <rFont val="Arial"/>
        <family val="2"/>
      </rPr>
      <t>2010</t>
    </r>
  </si>
  <si>
    <t xml:space="preserve">                                                                                                                                                                                                                                                                                                                                                                                                                                                                                                                                                                                                                                                                                                                                                                                                                                                                                                                                                                                                                                                                                                                                                                                                                                                                                                                                                                                                                                                                                                                                                                                                                                                                                                                                                                                                                                                                                                                                                                                                                                                                                                                                                                                                                                                                                                                                                                                                                                                                                                                                                                                                                                                                                                                                                                                                                                                                                                                                                                                                                                                                                                                                                                                                                                                                                                                                                                                                                                                                                                                                                                                                                                                                                                                                                                                                                                                                                                                                                                                                                                                                                                                                                                                                                                                              </t>
  </si>
  <si>
    <t>Se implementará una nueva escombrera municipal.</t>
  </si>
  <si>
    <t>Se implementará 1 proyecto para el aprovechamiento de los escombros depositados en la escombrera municipal.</t>
  </si>
  <si>
    <t>Proyecto para el aprovechamiento de los escombros depositados  en la escombrera implementado.</t>
  </si>
  <si>
    <t>Se implementará 1 proyecto para la gestión integral en el manejo de lodos producto del mantenimiento del sistema de alcantarillado.</t>
  </si>
  <si>
    <t xml:space="preserve">Proyecto para la gestión integral en el manejo de lodos producto del mantenimiento del sistema de alcantarillado implementado.  </t>
  </si>
  <si>
    <t xml:space="preserve">Se fortalecerá empresarialmente a  5 grupos de recicladores  existentes </t>
  </si>
  <si>
    <t>Grupos de recicladores fortalecidos empresarialmente.</t>
  </si>
  <si>
    <t>Se implementará 1 programa interinstitucional de  cultura ciudadana enfocado al manejo integral de los residuos sólidos.</t>
  </si>
  <si>
    <t>Número de personas que acceden a mecanismos de solución de conflictos.</t>
  </si>
  <si>
    <t>Se recolectará y dispondrá adecuadamente el 100% (220 toneladas mes) de los residuos sólidos domésticos generados por el municipio de Pasto en la zona urbana.</t>
  </si>
  <si>
    <t>Porcentaje de residuos sólidos domésticos generados en la zona urbana manejados integralmente.</t>
  </si>
  <si>
    <t>Se acompañará al 20% de las Instituciones Educativas Públicas  para que incluyan la temática del manejo de residuos sólidos en su formación ambiental  dentro de los Proyectos ambientales escolares  - PRAES.</t>
  </si>
  <si>
    <t>Porcentaje de Instituciones Educativas Públicas acompañadas que incluyan la temática del manejo de residuos sólidos en sus PRAES</t>
  </si>
  <si>
    <t xml:space="preserve">Se sensibilizará para que el 20% de los usuarios del servicio de aseo realice la  separación en la fuente. </t>
  </si>
  <si>
    <t>Porcentaje de usuarios  del servicio de aseo que realizan  separación en la fuente.</t>
  </si>
  <si>
    <t>Se sensibilizará para que al 40% de los grandes generadores separen y almacenen adecuadamente los residuos sólidos generados en la fuente.</t>
  </si>
  <si>
    <t>Porcentaje de grandes generadores  que separen y almacenen adecuadamente los residuos sólidos generados en la fuente.</t>
  </si>
  <si>
    <t xml:space="preserve">Se sensibilizará para que el 40% de los usuarios residenciales y pequeños generadores separen y almacenen adecuadamente los residuos sólidos generados en la fuente. </t>
  </si>
  <si>
    <t>Porcentaje de usuarios residenciales y pequeños generadores que separan  y almacenan adecuadamente los residuos sólidos generados en la fuente.</t>
  </si>
  <si>
    <t>Se aprovechará como mínimo el 12% de los residuos sólidos orgánicos generados en el Municipio de pasto hasta lograr los porcentajes indicativos del plan   de gestión de residuos sólidos.</t>
  </si>
  <si>
    <t>Porcentaje de residuos sólidos orgánicos  aprovechados.</t>
  </si>
  <si>
    <t>Se aprovechará como minimo12% de los residuos sólidos inorgánicos generados en el Municipio. pasto hasta lograr los porcentajes indicativos del plan   de gestión de residuos sólidos.</t>
  </si>
  <si>
    <t>Porcentaje de residuos sólidos inorgánicos totales aprovechados.</t>
  </si>
  <si>
    <t>Se manejará de forma integral la recolección y disposición del 5% de envases de agroquímicos generados en el sector rural.</t>
  </si>
  <si>
    <t>Porcentaje de envases de agroquímicos manejados de forma integral en su recolección y disposición.</t>
  </si>
  <si>
    <t>Se implementará 5 comités de Desarrollo y Control Social para  la veeduría en la prestación del servicio de aseo.</t>
  </si>
  <si>
    <t xml:space="preserve">Comités de desarrollo y control social implementados. </t>
  </si>
  <si>
    <t>Se implementará en el 50% (9)  de las cabeceras corregimentales procesos para la gestión adecuada de residuos sólidos.</t>
  </si>
  <si>
    <t>Se recolectará y se dispondrá adecuadamente el 100% de escombros depositados clandestinamente en espacios públicos de la ciudad de Pasto.</t>
  </si>
  <si>
    <t>Porcentaje de escombros recolectados y depositados adecuadamente</t>
  </si>
  <si>
    <t>Se implementará un sistema de tratamiento que remueva el 80% de la carga contaminante de los lixiviados generados  por el relleno sanitario</t>
  </si>
  <si>
    <t>Porcentaje de remoción  de carga contaminante de los lixiviados generados  por el relleno sanitario</t>
  </si>
  <si>
    <t>Nueva escombrera municipal implementada.</t>
  </si>
  <si>
    <t>(33%)3</t>
  </si>
  <si>
    <t>Porcentaje de cabeceras corregimentales que implementan procesos de gestión adecuada de residuos sólidos.</t>
  </si>
  <si>
    <t>FORMATO 4</t>
  </si>
  <si>
    <t>PLANES DE ACCION U OPERATIVOS</t>
  </si>
  <si>
    <r>
      <t>ENTIDAD</t>
    </r>
    <r>
      <rPr>
        <sz val="10"/>
        <rFont val="Arial"/>
        <family val="0"/>
      </rPr>
      <t>:  Alcaldía Municipal de Pasto.</t>
    </r>
  </si>
  <si>
    <r>
      <t>REPRESENTANTE LEGAL</t>
    </r>
    <r>
      <rPr>
        <sz val="10"/>
        <rFont val="Arial"/>
        <family val="0"/>
      </rPr>
      <t>:  Eduardo Alvarado Santander</t>
    </r>
  </si>
  <si>
    <t>No</t>
  </si>
  <si>
    <t>AREAS INVOLUCRADAS</t>
  </si>
  <si>
    <t>META CUATRIENIO PLAN DE DESARROLLO</t>
  </si>
  <si>
    <t>INDICADORES CLAVES DE RENDIMIENTO</t>
  </si>
  <si>
    <t>ACTIVIDADES 
(AVANCE PROGRAMADO PARA EL AÑO  2010)</t>
  </si>
  <si>
    <t>RECURSOS</t>
  </si>
  <si>
    <t>RESPONSABLES</t>
  </si>
  <si>
    <t>TIEMPO PROGRAMADO</t>
  </si>
  <si>
    <t>El Juridico de la SGA, debera agilizar en el mes de enero de 2011,con los propietarios de los predios, las gestiones para la compra de los mismos.</t>
  </si>
  <si>
    <t>74.53%</t>
  </si>
  <si>
    <t>58.06%</t>
  </si>
  <si>
    <t>135.55%</t>
  </si>
  <si>
    <t>El proyecto no se ejecutó por el cambio de administración en EMPOPASTO, quien es responsabe del cumplimiento de esta meta</t>
  </si>
  <si>
    <r>
      <t>MEDIOS DE VERIFICACION:</t>
    </r>
    <r>
      <rPr>
        <sz val="10"/>
        <rFont val="Arial"/>
        <family val="2"/>
      </rPr>
      <t xml:space="preserve"> Contratos Nos 100712, 101957, 101367, listado de asistencia, registro fotográfico                           </t>
    </r>
    <r>
      <rPr>
        <b/>
        <sz val="10"/>
        <rFont val="Arial"/>
        <family val="2"/>
      </rPr>
      <t xml:space="preserve">           RESULTADOS:  </t>
    </r>
    <r>
      <rPr>
        <sz val="10"/>
        <rFont val="Arial"/>
        <family val="2"/>
      </rPr>
      <t xml:space="preserve">Se capacitó a 18 grandes generadores en: manejo de residuos sólidos, separación en la fuente, comparendo ambiental.  a  grandes generadores de residuos (Cámara de comercio, Alkosto, Hospital Departamental, Instituto Departamental de Salud,  Procuraduría Departamental, Sebastián de Belalcazar, Valle de Actriz, Ferretería Argentina, Comcel avenida estudiantes y Amorel Centro, Centro Comercial Bomboná), Casa Andina, Cyrgo, Unicentro, Colacteos, SEPAL, Café Puro, Frigovito 
</t>
    </r>
  </si>
  <si>
    <t xml:space="preserve">Estudio para determinar la viabilidad financiera, administrativa, ambiental y social para el manejo de integral de escombros en la Ciudad de Pasto”.  funfacion Fhadeso.    </t>
  </si>
  <si>
    <t xml:space="preserve">Se realizaron tres reuniones entre El Municipio- SGA y Empopasto para la consertación de actividades para la ejecución del proyecto. En la última reunión de 06-12-10 se programó una nueva reunión técnica de trabajo para el año 2011, para que Empopasto de los resultados de la revisión del plan de gestión integral en el manejo de lodos presentado por la SGA </t>
  </si>
  <si>
    <t>Se fortalecieron 3 grupos de recicladores: COEMPRENDER, Asociación de recicladores de Nariño, y Asociación agroambiental de Cabrera, através de 9 talleres de fortalaecimiento empresarial en manejo de residuos sólidos y entrega de un variador   para máquina extrusora el cual aumentará el calibre de bolsas que se fabrican en Coemprender</t>
  </si>
  <si>
    <t>Entre los meses de Enero y noviembre del 2010, se dispusieron en le relleno sanitario de Antanas: 62.909 Toneladas de residuos generados por el Municipio de Pasto.</t>
  </si>
  <si>
    <t>Se incluyò la temàtica del manejo integral de residuos sòlidos en los PRAE de las siguientes Instituciones Educativas: San Josè Betlhemitas, Marìa Nazareth, Agustìn Agualongo, Pedagógico, Morasurco, a través de actividades de apoyo lùdico pedagògicas que despiertan en los estudiantes sensibilizaciòn en el manejo de los residuos en su vida cotidiana y en su establecimiento educativo.</t>
  </si>
  <si>
    <t>Capacitación  a  4449 usuarios del servicio de aseo, en los temas de manejo de residuos sólidos, separación en la fuente y comparendo ambiental</t>
  </si>
  <si>
    <t xml:space="preserve">Se capacitó a 18 grandes generadores en: manejo de residuos sólidos, separación en la fuente, comparendo ambiental.  a  grandes generadores de residuos (Cámara de comercio, Alkosto, Hospital Departamental, Instituto Departamental de Salud,  Procuraduría Departamental, Sebastián de Belalcazar, Valle de Actriz, Ferretería Argentina, Comcel avenida estudiantes y Amorel Centro, Centro Comercial Bomboná), Casa Andina, Cyrgo, Unicentro, Colacteos, SEPAL, Café Puro, Frigovito 
</t>
  </si>
  <si>
    <t xml:space="preserve"> Se capacitó a 4.189 pequeños generadores y usuarios residenciales en manejo de residuos sólidos ( proceso de reciclaje), comparendo ambiental y separación en la fuente, mediante  aproximadamente 25 talleres</t>
  </si>
  <si>
    <t>Transformación de 45,33 Ton de Residuos Sólidos Orgánicos, de los cuales se obtuvieron 6,5 Ton de abono orgánico. Se trasformaron1009 m3 de residuos solidos orgánicos de poda en 476 m3( 122.36 ton) de abono orgánico y lombricompuesto. para un total  de  171.69 ton residuos sólidos aprovechados</t>
  </si>
  <si>
    <t xml:space="preserve">Se aprovecharon 1239 toneladas de residuos inorgánicos, clasificados en cartón, vidrio, lata, plastico, papéL y metal en la ciudad de Pasto </t>
  </si>
  <si>
    <t xml:space="preserve"> Se realizó la recolección de 989 Kg. de empaques y envases de agroquímicos en   cuatro Corregimientos:  Catambuco, Gualmatán, Jongovito y Obonuco al igual que en los sectores: Santa Bárbara centro, Encano centro, San Fernando centro y Buesaquillo centro.                 Se desarrollo capacitación y sensibilización sobre el adecuado manejo de los envases agroquimicos a 230 personas de los sitios en mención</t>
  </si>
  <si>
    <t>Se realizaron 1.599 viajes equivalentes a 11.193 m3/año o 12.792 Ton/año de escombros.</t>
  </si>
  <si>
    <t>Implementación del sistema de conducción de los lixiviados tratados, desde el relleno sanitario, hasta el Km 8.7 en el Municipio de Chachaguí.</t>
  </si>
  <si>
    <r>
      <t xml:space="preserve">MEDIOS DE VERIFICACION:  </t>
    </r>
    <r>
      <rPr>
        <sz val="10"/>
        <rFont val="Arial"/>
        <family val="2"/>
      </rPr>
      <t xml:space="preserve"> Contratos Nos: 100219 y 101878. </t>
    </r>
    <r>
      <rPr>
        <b/>
        <sz val="10"/>
        <rFont val="Arial"/>
        <family val="2"/>
      </rPr>
      <t>RESULTADOS:</t>
    </r>
    <r>
      <rPr>
        <sz val="10"/>
        <rFont val="Arial"/>
        <family val="2"/>
      </rPr>
      <t xml:space="preserve"> • Adquisición por parte del Municipio de Pasto del predio Guadalupe. •Gestión administrativa, institucional y jurídica para la compra de los predios La Arena y Rosapamba. • Elaboración proyecto de contratación: Suministro e instalación de tuberías 60", 36" y tubería 2" PVC RDE 26 nueva escombrera. •Elaboración proyecto de contratación: Cierre perimetral de la escombrera por parte de la  SGA.</t>
    </r>
  </si>
  <si>
    <r>
      <rPr>
        <b/>
        <sz val="10"/>
        <rFont val="Arial"/>
        <family val="2"/>
      </rPr>
      <t>MEDIOS DE VERIFICACION:</t>
    </r>
    <r>
      <rPr>
        <sz val="10"/>
        <rFont val="Arial"/>
        <family val="2"/>
      </rPr>
      <t xml:space="preserve">  Convenio Interadministrativo No. 102042. </t>
    </r>
    <r>
      <rPr>
        <b/>
        <sz val="10"/>
        <rFont val="Arial"/>
        <family val="2"/>
      </rPr>
      <t>RESULTADOS: E</t>
    </r>
    <r>
      <rPr>
        <sz val="10"/>
        <rFont val="Arial"/>
        <family val="2"/>
      </rPr>
      <t xml:space="preserve">studio para determinar la viabilidad financiera, administrativa, ambiental y social para el manejo de integral de escombros en la Ciudad de Pasto”.  funfacion Fhadeso.           </t>
    </r>
  </si>
  <si>
    <r>
      <t xml:space="preserve">MEDIOS DE VERIFICACION: </t>
    </r>
    <r>
      <rPr>
        <sz val="10"/>
        <rFont val="Arial"/>
        <family val="2"/>
      </rPr>
      <t xml:space="preserve"> Contratos  Nos: 100172 y 102651, listados de asistencia. </t>
    </r>
    <r>
      <rPr>
        <b/>
        <sz val="10"/>
        <rFont val="Arial"/>
        <family val="2"/>
      </rPr>
      <t xml:space="preserve">RESULTADOS: </t>
    </r>
    <r>
      <rPr>
        <sz val="10"/>
        <rFont val="Arial"/>
        <family val="2"/>
      </rPr>
      <t>Se realizaron tres reuniones entre El Municipio- SGA y Empopasto para la concertación de actividades para la ejecución del proyecto. En la última reunión de 06-12-10 se programó una nueva reunión técnica de trabajo para el año 2011, para que Empopasto entregue resultados de revisión del plan de gestión integral en el manejo de lodos presentado por la SGA</t>
    </r>
    <r>
      <rPr>
        <b/>
        <sz val="10"/>
        <rFont val="Arial"/>
        <family val="2"/>
      </rPr>
      <t xml:space="preserve"> </t>
    </r>
  </si>
  <si>
    <r>
      <t xml:space="preserve">MEDIOS DE VERIFICACION: </t>
    </r>
    <r>
      <rPr>
        <sz val="10"/>
        <rFont val="Arial"/>
        <family val="2"/>
      </rPr>
      <t xml:space="preserve">Contratos Nos. 100712, 101957, 102846, informes, listados de asistencia, registro fotográfico. </t>
    </r>
    <r>
      <rPr>
        <b/>
        <sz val="10"/>
        <rFont val="Arial"/>
        <family val="2"/>
      </rPr>
      <t xml:space="preserve">RESULTADOS:  </t>
    </r>
    <r>
      <rPr>
        <sz val="10"/>
        <rFont val="Arial"/>
        <family val="2"/>
      </rPr>
      <t>Se fortalecieron 3 grupos de recicladores: COEMPRENDER, Asociación de recicladores de Nariño, y Asociación agroambiental de Cabrera, a través de 9 talleres de fortalecimiento empresarial en manejo de residuos sólidos y entrega de un variador   para máquina extrusora el cual aumentará el calibre de bolsas que se fabrican en Coemprender</t>
    </r>
  </si>
  <si>
    <t>Porcentaje de implementación del programa interinstitucional de  cultura ciudadana enfocado al manejo integral de los residuos sólidos.</t>
  </si>
  <si>
    <r>
      <t xml:space="preserve">MEDIOS DE VERIFICACION: </t>
    </r>
    <r>
      <rPr>
        <sz val="10"/>
        <rFont val="Arial"/>
        <family val="2"/>
      </rPr>
      <t xml:space="preserve">Contratos Nos 100219 y 101878,  registro SUI 2010; Registros EMAS PASTO S.A E.S.P. </t>
    </r>
    <r>
      <rPr>
        <b/>
        <sz val="10"/>
        <rFont val="Arial"/>
        <family val="2"/>
      </rPr>
      <t>RESULTADOS:</t>
    </r>
    <r>
      <rPr>
        <sz val="10"/>
        <rFont val="Arial"/>
        <family val="2"/>
      </rPr>
      <t xml:space="preserve"> Entre los meses de enero y noviembre del 2010, se dispusieron en el relleno sanitario de Antanas 62.909 toneladas de residuos generados por el Municipio de Pasto.</t>
    </r>
  </si>
  <si>
    <r>
      <t xml:space="preserve">MEDIOS DE VERIFICACION:  </t>
    </r>
    <r>
      <rPr>
        <sz val="10"/>
        <rFont val="Arial"/>
        <family val="2"/>
      </rPr>
      <t xml:space="preserve"> Resoluciones Nos 457 Y 440 (102473), 457 Y 439 (102474, 457 Y 437 (102470), 457 Y 436 (102477 y 457 y 435 (102481). </t>
    </r>
    <r>
      <rPr>
        <b/>
        <sz val="10"/>
        <rFont val="Arial"/>
        <family val="2"/>
      </rPr>
      <t xml:space="preserve">RESULTADOS: </t>
    </r>
    <r>
      <rPr>
        <sz val="10"/>
        <rFont val="Arial"/>
        <family val="2"/>
      </rPr>
      <t>Se incluyò la temàtica del manejo integral de residuos sòlidos en los PRAE de las siguientes Instituciones Educativas: San Josè Betlhemitas, Marìa Nazareth, Agustìn Agualongo, Pedagógico, Morasurco, a través de actividades de apoyo lùdico pedagògicas que despiertan en los estudiantes sensibilizaciòn en el manejo de los residuos en su vida cotidiana y en su establecimiento educativo.</t>
    </r>
  </si>
  <si>
    <r>
      <t>MEDIOS DE VERIFICACION:</t>
    </r>
    <r>
      <rPr>
        <sz val="10"/>
        <rFont val="Arial"/>
        <family val="2"/>
      </rPr>
      <t xml:space="preserve"> Contratos Nos 100712, 101957, 101367, listado de asistencia, registro fotográfico                      </t>
    </r>
    <r>
      <rPr>
        <b/>
        <sz val="10"/>
        <rFont val="Arial"/>
        <family val="2"/>
      </rPr>
      <t xml:space="preserve"> RESULTADOS: </t>
    </r>
    <r>
      <rPr>
        <sz val="10"/>
        <rFont val="Arial"/>
        <family val="2"/>
      </rPr>
      <t>Se capacitó a 4.449 usuarios del servicio de aseo, en los temas de manejo de residuos sólidos, separación en la fuente y comparendo ambiental</t>
    </r>
  </si>
  <si>
    <r>
      <t>MEDIOS DE VERIFICACION:</t>
    </r>
    <r>
      <rPr>
        <sz val="10"/>
        <rFont val="Arial"/>
        <family val="2"/>
      </rPr>
      <t xml:space="preserve"> Contratos Nos 100712, 101957, 101367, listado de asistencia, registro fotográfico                          </t>
    </r>
    <r>
      <rPr>
        <b/>
        <sz val="10"/>
        <rFont val="Arial"/>
        <family val="2"/>
      </rPr>
      <t xml:space="preserve">                 RESULTADOS: </t>
    </r>
    <r>
      <rPr>
        <sz val="10"/>
        <rFont val="Arial"/>
        <family val="2"/>
      </rPr>
      <t>Se capacitó a 4.189 pequeños generadores y usuarios residenciales en manejo de residuos sólidos ( proceso de reciclaje), comparendo ambiental y separación en la fuente, mediante  aproximadamente 25 talleres</t>
    </r>
  </si>
  <si>
    <r>
      <t xml:space="preserve">MEDIOS DE VERIFICACION: </t>
    </r>
    <r>
      <rPr>
        <sz val="10"/>
        <rFont val="Arial"/>
        <family val="2"/>
      </rPr>
      <t xml:space="preserve">Contratos Nos.100125, 10029, 100624, 101879, 101878, 101834, Convenio interadminsitrativo Alcaldia de Pasto - Emas. </t>
    </r>
    <r>
      <rPr>
        <b/>
        <sz val="10"/>
        <rFont val="Arial"/>
        <family val="2"/>
      </rPr>
      <t xml:space="preserve">RESULTADOS: </t>
    </r>
    <r>
      <rPr>
        <sz val="10"/>
        <rFont val="Arial"/>
        <family val="2"/>
      </rPr>
      <t>Transformación de 45,33 Ton de Residuos Sólidos Orgánicos, de los cuales se obtuvieron 6,5 Ton de abono orgánico. Se trasformaron1009 m3 de residuos solidos orgánicos de poda en 476 m3( 122.36 ton) de abono orgánico y lombricompuesto. para un total  de  171.69 ton residuos sólidos aprovechados</t>
    </r>
  </si>
  <si>
    <r>
      <t xml:space="preserve">MEDIOS DE VERIFICACION:  </t>
    </r>
    <r>
      <rPr>
        <sz val="10"/>
        <rFont val="Arial"/>
        <family val="2"/>
      </rPr>
      <t>Contratos  Nos: 100172 y 102651</t>
    </r>
    <r>
      <rPr>
        <b/>
        <sz val="10"/>
        <rFont val="Arial"/>
        <family val="2"/>
      </rPr>
      <t xml:space="preserve">, </t>
    </r>
    <r>
      <rPr>
        <sz val="10"/>
        <rFont val="Arial"/>
        <family val="2"/>
      </rPr>
      <t>informes</t>
    </r>
    <r>
      <rPr>
        <b/>
        <sz val="10"/>
        <rFont val="Arial"/>
        <family val="2"/>
      </rPr>
      <t>. RESULTADOS:</t>
    </r>
    <r>
      <rPr>
        <sz val="10"/>
        <rFont val="Arial"/>
        <family val="2"/>
      </rPr>
      <t xml:space="preserve"> Se aprovecharon 1239 toneladas de residuos inorgánicos, clasificados en cartón, vidrio, lata, plastico, papel y metal en la ciudad de Pasto. </t>
    </r>
  </si>
  <si>
    <r>
      <t xml:space="preserve">MEDIOS DE VERIFICACION:   </t>
    </r>
    <r>
      <rPr>
        <sz val="10"/>
        <rFont val="Arial"/>
        <family val="2"/>
      </rPr>
      <t>Contratos  Nos: 100172 y 102651, informes, actas, registros fotográficos, listados de asistencia.</t>
    </r>
    <r>
      <rPr>
        <b/>
        <sz val="10"/>
        <rFont val="Arial"/>
        <family val="2"/>
      </rPr>
      <t xml:space="preserve"> RESULTADOS: </t>
    </r>
    <r>
      <rPr>
        <sz val="10"/>
        <rFont val="Arial"/>
        <family val="2"/>
      </rPr>
      <t xml:space="preserve"> Se realizó la recolección de 989 kgs de empaques y envases de agroquímicos en los corregimientos de  Catambuco, Gualmatán, Jongovito y Obonuco,  al igual que en los sectores de Santa Bárbara centro, Encano centro, San Fernando centro y Buesaquillo centro. Se desarrolló capacitación y sensibilización sobre el adecuado manejo de los envases agroquimicos a 230 personas de los sitios en mención.</t>
    </r>
  </si>
  <si>
    <r>
      <t xml:space="preserve">MEDIOS DE VERIFICACION: </t>
    </r>
    <r>
      <rPr>
        <sz val="10"/>
        <rFont val="Arial"/>
        <family val="2"/>
      </rPr>
      <t xml:space="preserve">Contratos  # 100172 y 102651. </t>
    </r>
    <r>
      <rPr>
        <b/>
        <sz val="10"/>
        <rFont val="Arial"/>
        <family val="2"/>
      </rPr>
      <t>RESULTADOS:</t>
    </r>
    <r>
      <rPr>
        <sz val="10"/>
        <rFont val="Arial"/>
        <family val="2"/>
      </rPr>
      <t xml:space="preserve"> Se implementó dos comités de desarrollo y control social en las comunas 4 y 5. Se ha realizado acompañamiento en actividades como visitas al relleno sanitario y talleres de capacitación.</t>
    </r>
  </si>
  <si>
    <t>Nueva escombrera municipal implementada. Proyecto para el aprovechamiento de los escombros depositados  en la escombrera implementado. Proyecto para la gestión integral en el manejo de lodos producto del mantenimiento del sistema de alcantarillado implementado. Grupos de recicladores fortalecidos empresarialmente. Número de personas que acceden a mecanismos de solución de conflictos. Porcentaje de residuos sólidos domésticos generados en la zona urbana manejados integralmente. Porcentaje de Instituciones Educativas Públicas acompañadas que incluyan la temática del manejo de residuos sólidos en sus PRAES. Porcentaje de usuarios  del servicio de aseo que realizan  separación en la fuente. Porcentaje de grandes generadores  que separen y almacenen adecuadamente los residuos sólidos generados en la fuente. Porcentaje de usuarios residenciales y pequeños generadores que separan  y almacenan adecuadamente los residuos sólidos generados en la fuente. Porcentaje de residuos sólidos orgánicos  aprovechados. Porcentaje de residuos sólidos inorgánicos totales aprovechados. Porcentaje de envases de agroquímicos manejados de forma integral en su recolección y disposición. Comités de desarrollo y control social implementados. Porcentaje de cabeceras corregimentales que implementan procesos de gestión adecuada de residuos sólidos. Porcentaje de escombros recolectados y depositados adecuadamente. Porcentaje de remoción  de carga contaminante de los lixiviados generados  por el relleno sanitario</t>
  </si>
  <si>
    <r>
      <t>MEDIOS DE VERIFICACION:</t>
    </r>
    <r>
      <rPr>
        <sz val="10"/>
        <rFont val="Arial"/>
        <family val="2"/>
      </rPr>
      <t>Contratos Nos: 100219 y 101878,100172, 102651,100712, 101957, 102846, 100125, 100624, 101879,  101834, informes,  registro fotográfico. listados de asistencia Convenios  Nos. 093211 102042, Resoluciones Nos: 457 y 440 (102473), 457 y 439 (102474), 457 y 437 (102470), 457 y 436 (102477 y 457 y 435 (102481) registro SUI 2010; Registros EMAS PASTO S.A E.S.P. Proyecto Conduccion de lixiviados implentado     .</t>
    </r>
    <r>
      <rPr>
        <b/>
        <sz val="10"/>
        <rFont val="Arial"/>
        <family val="2"/>
      </rPr>
      <t xml:space="preserve">                                 RESULTADOS: </t>
    </r>
    <r>
      <rPr>
        <sz val="10"/>
        <rFont val="Arial"/>
        <family val="2"/>
      </rPr>
      <t xml:space="preserve"> • Adquisición por parte del Municipio de Pasto del predio Guadalupe. • Gestión administrativa, institucional y jurídica para la compra de los predios La Arena y Rosapamba. • Elaboración proyecto de contratación: Suministro e instalación de tuberías 60", 36" y tubería 2" PVC RDE 26 nueva escombrera. • Elaboración proyecto de contratación: Cierre perimetral de la escombrera por parte de la  SGA. </t>
    </r>
  </si>
  <si>
    <t xml:space="preserve">Aprobación del Decreto No. 0039 del 4/02/2010 sobre Comparendo Ambiental. Se capacitaron a 3146 personas  de diferentes sectores de la ciudad como: usuarios residenciales, docentes y alumnos de instituciones educativas, corregidores, recicladores, madres comunitarias, policía Nacional, tenderos, restaurantes, gremio hotelero COTELCO y establecimientos comerciales. Se elaboró 118 comparendos ambientales por parte de la Policía Nacional. Se realizaron 8 operativos de comparendo ambiental en forma conjunta con EMAS y Policía Ambiental. Se capacitó a 10 infractores sancionados por comparendo ambiental. </t>
  </si>
  <si>
    <r>
      <t xml:space="preserve">MEDIOS DE VERIFICACION: </t>
    </r>
    <r>
      <rPr>
        <sz val="10"/>
        <rFont val="Arial"/>
        <family val="2"/>
      </rPr>
      <t xml:space="preserve">Convenio No. 093211, listados de asistencia, registro fotográfico, actas. </t>
    </r>
    <r>
      <rPr>
        <b/>
        <sz val="10"/>
        <rFont val="Arial"/>
        <family val="2"/>
      </rPr>
      <t xml:space="preserve">RESULTADOS: </t>
    </r>
    <r>
      <rPr>
        <sz val="10"/>
        <rFont val="Arial"/>
        <family val="2"/>
      </rPr>
      <t xml:space="preserve">Aprobación del Decreto No. 0039 del 4/02/2010 sobre Comparendo Ambiental. Se capacitaron a 3.146 personas  de diferentes sectores de la ciudad como: usuarios residenciales, docentes y alumnos de instituciones educativas, corregidores, recicladores, madres comunitarias, policía Nacional, tenderos, restaurantes, gremio hotelero COTELCO y establecimientos comerciales. Se elaboró 118 comparendos ambientales por parte de la Policía Nacional. Se realizaron 8 operativos de comparendo ambiental en forma conjunta con EMAS y Policía Ambiental. Se capacitó a 10 infractores sancionados por comparendo ambiental. </t>
    </r>
  </si>
  <si>
    <r>
      <t xml:space="preserve">MEDIOS DE VERIFICACION: </t>
    </r>
    <r>
      <rPr>
        <sz val="10"/>
        <rFont val="Arial"/>
        <family val="2"/>
      </rPr>
      <t xml:space="preserve">Contratos Nos. 100390, 100391, 101008, 102354, informes, actas. </t>
    </r>
    <r>
      <rPr>
        <b/>
        <sz val="10"/>
        <rFont val="Arial"/>
        <family val="2"/>
      </rPr>
      <t xml:space="preserve">RESULTADOS:  </t>
    </r>
    <r>
      <rPr>
        <sz val="10"/>
        <rFont val="Arial"/>
        <family val="2"/>
      </rPr>
      <t>Se realizaron 1.599 viajes equivalentes a 11.193 m3/año o 12.792 Ton/año de escombros.</t>
    </r>
  </si>
  <si>
    <r>
      <t xml:space="preserve">MEDIOS DE VERIFICACION:  </t>
    </r>
    <r>
      <rPr>
        <sz val="10"/>
        <rFont val="Arial"/>
        <family val="2"/>
      </rPr>
      <t xml:space="preserve">Contratos Nos 100219, 101878; Proyecto Conduccion de lixiviados implentado. </t>
    </r>
    <r>
      <rPr>
        <b/>
        <sz val="10"/>
        <rFont val="Arial"/>
        <family val="2"/>
      </rPr>
      <t>RESULTADOS:</t>
    </r>
    <r>
      <rPr>
        <sz val="10"/>
        <rFont val="Arial"/>
        <family val="2"/>
      </rPr>
      <t xml:space="preserve"> Implementación del sistema de conducción de los lixiviados tratados, desde el relleno sanitario, hasta el Km 8.7 en el Municipio de Chachaguí.</t>
    </r>
  </si>
  <si>
    <r>
      <t xml:space="preserve">MEDIOS DE VERIFICACION: </t>
    </r>
    <r>
      <rPr>
        <sz val="10"/>
        <rFont val="Arial"/>
        <family val="2"/>
      </rPr>
      <t xml:space="preserve"> Registro de usuarios empresa EMAS PASTO S.A E.S.P. </t>
    </r>
    <r>
      <rPr>
        <b/>
        <sz val="10"/>
        <rFont val="Arial"/>
        <family val="2"/>
      </rPr>
      <t xml:space="preserve">RESULTADOS: </t>
    </r>
    <r>
      <rPr>
        <sz val="10"/>
        <rFont val="Arial"/>
        <family val="2"/>
      </rPr>
      <t>Se implementaron procesos adecuados de gestión de residuos sólidos en Obonuco, Gualmatán, catambuco, Cabrera, Buesaquillo, Cujacal, Morasurco, Genoy, Anganoy y Mocondino.</t>
    </r>
  </si>
  <si>
    <t xml:space="preserve">Mejoramiento de la gestión de los residuos sólidos generados en el municipio de Pasto. </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</si>
</sst>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 #,##0_ ;_ * \-#,##0_ ;_ * &quot;-&quot;_ ;_ @_ "/>
    <numFmt numFmtId="186" formatCode="_ &quot;$&quot;\ * #,##0.00_ ;_ &quot;$&quot;\ * \-#,##0.00_ ;_ &quot;$&quot;\ * &quot;-&quot;??_ ;_ @_ "/>
    <numFmt numFmtId="187" formatCode="_ * #,##0.00_ ;_ * \-#,##0.00_ ;_ * &quot;-&quot;??_ ;_ @_ "/>
    <numFmt numFmtId="188" formatCode="_-* #,##0.0\ _€_-;\-* #,##0.0\ _€_-;_-* &quot;-&quot;??\ _€_-;_-@_-"/>
    <numFmt numFmtId="189" formatCode="_-* #,##0\ _€_-;\-* #,##0\ _€_-;_-* &quot;-&quot;??\ _€_-;_-@_-"/>
    <numFmt numFmtId="190" formatCode="_-* #,##0.000\ _€_-;\-* #,##0.000\ _€_-;_-* &quot;-&quot;??\ _€_-;_-@_-"/>
    <numFmt numFmtId="191" formatCode="_-* #,##0.0000\ _€_-;\-* #,##0.0000\ _€_-;_-* &quot;-&quot;??\ _€_-;_-@_-"/>
    <numFmt numFmtId="192" formatCode="0.0"/>
    <numFmt numFmtId="193" formatCode="0.000"/>
    <numFmt numFmtId="194" formatCode="0.0000"/>
    <numFmt numFmtId="195" formatCode="0.00000"/>
    <numFmt numFmtId="196" formatCode="0.000000"/>
    <numFmt numFmtId="197" formatCode="0.0000000"/>
    <numFmt numFmtId="198" formatCode="0.00000000"/>
    <numFmt numFmtId="199" formatCode="#,##0.0"/>
    <numFmt numFmtId="200" formatCode="dd\-mm\-yy;@"/>
    <numFmt numFmtId="201" formatCode="[$-240A]dddd\,\ dd&quot; de &quot;mmmm&quot; de &quot;yyyy"/>
    <numFmt numFmtId="202" formatCode="d/mm/yyyy;@"/>
    <numFmt numFmtId="203" formatCode="&quot;$&quot;\ #,##0"/>
    <numFmt numFmtId="204" formatCode="[$$-240A]\ #,##0"/>
  </numFmts>
  <fonts count="52">
    <font>
      <sz val="10"/>
      <name val="Arial"/>
      <family val="0"/>
    </font>
    <font>
      <b/>
      <sz val="10"/>
      <name val="Arial"/>
      <family val="2"/>
    </font>
    <font>
      <sz val="9"/>
      <name val="Arial"/>
      <family val="2"/>
    </font>
    <font>
      <b/>
      <sz val="8"/>
      <name val="Arial"/>
      <family val="2"/>
    </font>
    <font>
      <b/>
      <sz val="12"/>
      <name val="Arial"/>
      <family val="2"/>
    </font>
    <font>
      <b/>
      <sz val="8"/>
      <name val="Tahoma"/>
      <family val="2"/>
    </font>
    <font>
      <sz val="8"/>
      <name val="Tahoma"/>
      <family val="2"/>
    </font>
    <font>
      <sz val="11"/>
      <name val="Tahoma"/>
      <family val="2"/>
    </font>
    <font>
      <b/>
      <sz val="12"/>
      <name val="Tahoma"/>
      <family val="2"/>
    </font>
    <font>
      <b/>
      <sz val="11"/>
      <name val="Arial"/>
      <family val="2"/>
    </font>
    <font>
      <sz val="11"/>
      <name val="Arial"/>
      <family val="2"/>
    </font>
    <font>
      <sz val="8"/>
      <name val="Arial"/>
      <family val="2"/>
    </font>
    <font>
      <b/>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8.5"/>
      <color indexed="12"/>
      <name val="Arial"/>
      <family val="2"/>
    </font>
    <font>
      <u val="single"/>
      <sz val="8.5"/>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8.5"/>
      <color theme="10"/>
      <name val="Arial"/>
      <family val="2"/>
    </font>
    <font>
      <u val="single"/>
      <sz val="8.5"/>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color indexed="63"/>
      </bottom>
    </border>
    <border>
      <left style="thin"/>
      <right style="thin"/>
      <top style="medium"/>
      <bottom>
        <color indexed="63"/>
      </bottom>
    </border>
    <border>
      <left style="thin"/>
      <right style="thin"/>
      <top style="thin"/>
      <bottom>
        <color indexed="63"/>
      </bottom>
    </border>
    <border>
      <left style="thin"/>
      <right style="thin"/>
      <top style="thin"/>
      <bottom style="thin"/>
    </border>
    <border>
      <left style="thin"/>
      <right style="medium"/>
      <top style="medium"/>
      <bottom>
        <color indexed="63"/>
      </botto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thin"/>
    </border>
    <border>
      <left style="thin"/>
      <right style="medium"/>
      <top style="thin"/>
      <bottom style="medium"/>
    </border>
    <border>
      <left style="thin"/>
      <right style="medium"/>
      <top style="medium"/>
      <bottom style="thin"/>
    </border>
    <border>
      <left style="thin"/>
      <right style="thin"/>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style="medium"/>
    </border>
    <border>
      <left>
        <color indexed="63"/>
      </left>
      <right>
        <color indexed="63"/>
      </right>
      <top>
        <color indexed="63"/>
      </top>
      <bottom style="medium"/>
    </border>
    <border>
      <left style="medium"/>
      <right style="thin"/>
      <top>
        <color indexed="63"/>
      </top>
      <bottom>
        <color indexed="63"/>
      </bottom>
    </border>
    <border>
      <left style="thin"/>
      <right>
        <color indexed="63"/>
      </right>
      <top style="medium"/>
      <bottom style="thin"/>
    </border>
    <border>
      <left>
        <color indexed="63"/>
      </left>
      <right style="thin"/>
      <top style="medium"/>
      <bottom style="thin"/>
    </border>
    <border>
      <left style="thin"/>
      <right style="medium"/>
      <top>
        <color indexed="63"/>
      </top>
      <bottom>
        <color indexed="63"/>
      </bottom>
    </border>
    <border>
      <left style="thin"/>
      <right style="medium"/>
      <top style="thin"/>
      <bottom/>
    </border>
    <border>
      <left style="medium"/>
      <right style="thin"/>
      <top style="thin"/>
      <bottom>
        <color indexed="63"/>
      </botto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style="thin"/>
      <right style="medium"/>
      <top>
        <color indexed="63"/>
      </top>
      <bottom style="medium"/>
    </border>
    <border>
      <left style="medium"/>
      <right style="thin"/>
      <top>
        <color indexed="63"/>
      </top>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0" fillId="29" borderId="1"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45" fillId="21"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39" fillId="0" borderId="8" applyNumberFormat="0" applyFill="0" applyAlignment="0" applyProtection="0"/>
    <xf numFmtId="0" fontId="51" fillId="0" borderId="9" applyNumberFormat="0" applyFill="0" applyAlignment="0" applyProtection="0"/>
  </cellStyleXfs>
  <cellXfs count="115">
    <xf numFmtId="0" fontId="0" fillId="0" borderId="0" xfId="0" applyAlignment="1">
      <alignment/>
    </xf>
    <xf numFmtId="0" fontId="2" fillId="0" borderId="0" xfId="0" applyFont="1" applyAlignment="1">
      <alignment wrapText="1"/>
    </xf>
    <xf numFmtId="0" fontId="0" fillId="0" borderId="0" xfId="0" applyAlignment="1">
      <alignment/>
    </xf>
    <xf numFmtId="0" fontId="1" fillId="0" borderId="0" xfId="0" applyFont="1" applyAlignment="1">
      <alignment horizontal="left"/>
    </xf>
    <xf numFmtId="0" fontId="0" fillId="0" borderId="0" xfId="0" applyAlignment="1">
      <alignment horizontal="left"/>
    </xf>
    <xf numFmtId="0" fontId="0" fillId="0" borderId="0" xfId="0" applyAlignment="1">
      <alignment horizontal="center"/>
    </xf>
    <xf numFmtId="0" fontId="1" fillId="0" borderId="0" xfId="0" applyFont="1" applyAlignment="1">
      <alignment/>
    </xf>
    <xf numFmtId="3" fontId="0" fillId="0" borderId="0" xfId="0" applyNumberFormat="1" applyAlignment="1">
      <alignment/>
    </xf>
    <xf numFmtId="0" fontId="0" fillId="0" borderId="0" xfId="0" applyBorder="1" applyAlignment="1">
      <alignment horizontal="center" vertical="center"/>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0" fillId="0" borderId="0" xfId="0" applyFill="1" applyAlignment="1">
      <alignment/>
    </xf>
    <xf numFmtId="0" fontId="0" fillId="0" borderId="0" xfId="0" applyFill="1" applyAlignment="1">
      <alignment horizontal="center" vertical="center"/>
    </xf>
    <xf numFmtId="0" fontId="0" fillId="0" borderId="0" xfId="0" applyFill="1" applyAlignment="1">
      <alignment horizontal="center"/>
    </xf>
    <xf numFmtId="0" fontId="1" fillId="0" borderId="0" xfId="0" applyFont="1" applyFill="1" applyAlignment="1">
      <alignment horizontal="left"/>
    </xf>
    <xf numFmtId="0" fontId="0" fillId="0" borderId="0" xfId="0" applyFill="1" applyAlignment="1">
      <alignment horizontal="left"/>
    </xf>
    <xf numFmtId="0" fontId="0" fillId="0" borderId="13" xfId="53" applyFont="1" applyFill="1" applyBorder="1" applyAlignment="1">
      <alignment horizontal="justify" vertical="center" wrapText="1"/>
      <protection/>
    </xf>
    <xf numFmtId="3" fontId="0" fillId="0" borderId="13" xfId="53" applyNumberFormat="1" applyFont="1" applyFill="1" applyBorder="1" applyAlignment="1">
      <alignment horizontal="center" vertical="center" wrapText="1"/>
      <protection/>
    </xf>
    <xf numFmtId="9" fontId="0" fillId="0" borderId="13" xfId="56" applyFont="1" applyFill="1" applyBorder="1" applyAlignment="1">
      <alignment horizontal="center" vertical="center" wrapText="1"/>
    </xf>
    <xf numFmtId="9" fontId="0" fillId="0" borderId="13" xfId="53" applyNumberFormat="1" applyFont="1" applyFill="1" applyBorder="1" applyAlignment="1">
      <alignment horizontal="center" vertical="center" wrapText="1"/>
      <protection/>
    </xf>
    <xf numFmtId="3" fontId="0" fillId="0" borderId="13" xfId="53" applyNumberFormat="1" applyFont="1" applyFill="1" applyBorder="1" applyAlignment="1">
      <alignment horizontal="center" vertical="center"/>
      <protection/>
    </xf>
    <xf numFmtId="0" fontId="3" fillId="0" borderId="14" xfId="0" applyFont="1" applyFill="1" applyBorder="1" applyAlignment="1">
      <alignment horizontal="center" vertical="center" wrapText="1"/>
    </xf>
    <xf numFmtId="0" fontId="0" fillId="0" borderId="15" xfId="0" applyFill="1" applyBorder="1" applyAlignment="1">
      <alignment horizontal="center" vertical="center"/>
    </xf>
    <xf numFmtId="0" fontId="0" fillId="0" borderId="16" xfId="53" applyFont="1" applyFill="1" applyBorder="1" applyAlignment="1">
      <alignment horizontal="justify" vertical="center" wrapText="1"/>
      <protection/>
    </xf>
    <xf numFmtId="9" fontId="0" fillId="0" borderId="16" xfId="56" applyFont="1" applyFill="1" applyBorder="1" applyAlignment="1">
      <alignment horizontal="center" vertical="center" wrapText="1"/>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0" fillId="0" borderId="19" xfId="53" applyFont="1" applyFill="1" applyBorder="1" applyAlignment="1">
      <alignment horizontal="justify" vertical="center" wrapText="1"/>
      <protection/>
    </xf>
    <xf numFmtId="9" fontId="0" fillId="0" borderId="19" xfId="53" applyNumberFormat="1" applyFont="1" applyFill="1" applyBorder="1" applyAlignment="1">
      <alignment horizontal="center" vertical="center" wrapText="1"/>
      <protection/>
    </xf>
    <xf numFmtId="0" fontId="0" fillId="33" borderId="20" xfId="0" applyFont="1" applyFill="1" applyBorder="1" applyAlignment="1">
      <alignment horizontal="justify" vertical="center" wrapText="1"/>
    </xf>
    <xf numFmtId="0" fontId="0" fillId="33" borderId="21" xfId="0" applyFont="1" applyFill="1" applyBorder="1" applyAlignment="1">
      <alignment horizontal="justify" vertical="center" wrapText="1"/>
    </xf>
    <xf numFmtId="0" fontId="9" fillId="0" borderId="0" xfId="0" applyFont="1" applyFill="1" applyBorder="1" applyAlignment="1">
      <alignment horizontal="center"/>
    </xf>
    <xf numFmtId="0" fontId="9" fillId="0" borderId="0" xfId="0" applyFont="1" applyFill="1" applyBorder="1" applyAlignment="1">
      <alignment horizontal="justify" vertical="center"/>
    </xf>
    <xf numFmtId="0" fontId="9" fillId="0" borderId="0" xfId="0" applyFont="1" applyFill="1" applyBorder="1" applyAlignment="1">
      <alignment/>
    </xf>
    <xf numFmtId="0" fontId="9" fillId="0" borderId="0" xfId="0" applyFont="1" applyFill="1" applyBorder="1" applyAlignment="1">
      <alignment horizontal="right"/>
    </xf>
    <xf numFmtId="0" fontId="2" fillId="0" borderId="0" xfId="0" applyFont="1" applyFill="1" applyBorder="1" applyAlignment="1">
      <alignment horizontal="center" vertical="center"/>
    </xf>
    <xf numFmtId="0" fontId="2" fillId="0" borderId="0" xfId="0" applyFont="1" applyFill="1" applyBorder="1" applyAlignment="1">
      <alignment horizontal="justify" vertical="center"/>
    </xf>
    <xf numFmtId="0" fontId="2" fillId="0" borderId="0" xfId="0" applyFont="1" applyFill="1" applyBorder="1" applyAlignment="1">
      <alignment/>
    </xf>
    <xf numFmtId="0" fontId="1" fillId="0" borderId="0" xfId="0" applyFont="1" applyBorder="1" applyAlignment="1">
      <alignment/>
    </xf>
    <xf numFmtId="0" fontId="3" fillId="0" borderId="12" xfId="0" applyFont="1" applyBorder="1" applyAlignment="1">
      <alignment horizontal="center" vertical="center" wrapText="1"/>
    </xf>
    <xf numFmtId="9" fontId="0" fillId="33" borderId="16" xfId="55" applyFont="1" applyFill="1" applyBorder="1" applyAlignment="1">
      <alignment horizontal="center" vertical="center" wrapText="1"/>
    </xf>
    <xf numFmtId="9" fontId="0" fillId="33" borderId="13" xfId="55" applyFont="1" applyFill="1" applyBorder="1" applyAlignment="1">
      <alignment horizontal="center" vertical="center" wrapText="1"/>
    </xf>
    <xf numFmtId="9" fontId="0" fillId="33" borderId="19" xfId="55" applyFont="1" applyFill="1" applyBorder="1" applyAlignment="1">
      <alignment horizontal="center" vertical="center" wrapText="1"/>
    </xf>
    <xf numFmtId="0" fontId="0" fillId="33" borderId="22" xfId="0" applyFont="1" applyFill="1" applyBorder="1" applyAlignment="1">
      <alignment horizontal="left" vertical="center" wrapText="1"/>
    </xf>
    <xf numFmtId="0" fontId="1" fillId="33" borderId="16" xfId="0" applyFont="1" applyFill="1" applyBorder="1" applyAlignment="1">
      <alignment horizontal="justify" vertical="center" wrapText="1"/>
    </xf>
    <xf numFmtId="0" fontId="1" fillId="33" borderId="13" xfId="0" applyFont="1" applyFill="1" applyBorder="1" applyAlignment="1">
      <alignment horizontal="justify" vertical="center" wrapText="1"/>
    </xf>
    <xf numFmtId="0" fontId="1" fillId="33" borderId="19" xfId="0" applyFont="1" applyFill="1" applyBorder="1" applyAlignment="1">
      <alignment horizontal="justify" vertical="center" wrapText="1"/>
    </xf>
    <xf numFmtId="0" fontId="0" fillId="33" borderId="13" xfId="0" applyFont="1" applyFill="1" applyBorder="1" applyAlignment="1">
      <alignment horizontal="justify" vertical="center" wrapText="1"/>
    </xf>
    <xf numFmtId="0" fontId="1" fillId="0" borderId="13" xfId="0" applyFont="1" applyFill="1" applyBorder="1" applyAlignment="1">
      <alignment horizontal="justify" vertical="center" wrapText="1"/>
    </xf>
    <xf numFmtId="0" fontId="0" fillId="0" borderId="0" xfId="0" applyAlignment="1">
      <alignment wrapText="1"/>
    </xf>
    <xf numFmtId="0" fontId="12" fillId="0" borderId="10" xfId="0" applyFont="1" applyFill="1" applyBorder="1" applyAlignment="1">
      <alignment horizontal="center" vertical="center" wrapText="1"/>
    </xf>
    <xf numFmtId="0" fontId="32" fillId="0" borderId="11" xfId="0" applyFont="1" applyFill="1" applyBorder="1" applyAlignment="1">
      <alignment horizontal="center" vertical="center" wrapText="1"/>
    </xf>
    <xf numFmtId="3" fontId="32" fillId="0" borderId="11" xfId="0" applyNumberFormat="1" applyFont="1" applyFill="1" applyBorder="1" applyAlignment="1">
      <alignment horizontal="center" vertical="center" wrapText="1"/>
    </xf>
    <xf numFmtId="0" fontId="32" fillId="0" borderId="14" xfId="0" applyFont="1" applyFill="1" applyBorder="1" applyAlignment="1">
      <alignment horizontal="center" vertical="center" wrapText="1"/>
    </xf>
    <xf numFmtId="0" fontId="0" fillId="33" borderId="23" xfId="0" applyFont="1" applyFill="1" applyBorder="1" applyAlignment="1">
      <alignment horizontal="justify" vertical="center" wrapText="1"/>
    </xf>
    <xf numFmtId="0" fontId="0" fillId="0" borderId="24" xfId="53" applyFont="1" applyBorder="1" applyAlignment="1">
      <alignment horizontal="center" vertical="center" wrapText="1"/>
      <protection/>
    </xf>
    <xf numFmtId="0" fontId="0" fillId="0" borderId="25" xfId="53" applyFont="1" applyBorder="1" applyAlignment="1">
      <alignment vertical="center" wrapText="1"/>
      <protection/>
    </xf>
    <xf numFmtId="202" fontId="0" fillId="34" borderId="25" xfId="0" applyNumberFormat="1" applyFont="1" applyFill="1" applyBorder="1" applyAlignment="1">
      <alignment horizontal="center" vertical="center" wrapText="1"/>
    </xf>
    <xf numFmtId="189" fontId="0" fillId="0" borderId="25" xfId="48" applyNumberFormat="1" applyFont="1" applyBorder="1" applyAlignment="1">
      <alignment horizontal="center" vertical="center" wrapText="1"/>
    </xf>
    <xf numFmtId="0" fontId="0" fillId="0" borderId="26" xfId="53" applyFont="1" applyBorder="1" applyAlignment="1">
      <alignment horizontal="justify" vertical="center" wrapText="1"/>
      <protection/>
    </xf>
    <xf numFmtId="0" fontId="1" fillId="33" borderId="11" xfId="0" applyFont="1" applyFill="1" applyBorder="1" applyAlignment="1">
      <alignment horizontal="justify" vertical="center" wrapText="1"/>
    </xf>
    <xf numFmtId="0" fontId="0" fillId="33" borderId="27" xfId="0" applyFont="1" applyFill="1" applyBorder="1" applyAlignment="1">
      <alignment horizontal="justify" vertical="center" wrapText="1"/>
    </xf>
    <xf numFmtId="0" fontId="4" fillId="0" borderId="0" xfId="0" applyFont="1" applyFill="1" applyAlignment="1">
      <alignment horizontal="center" vertical="center" wrapText="1"/>
    </xf>
    <xf numFmtId="0" fontId="1" fillId="0" borderId="0" xfId="0" applyFont="1" applyFill="1" applyAlignment="1">
      <alignment horizontal="left"/>
    </xf>
    <xf numFmtId="0" fontId="1" fillId="0" borderId="28" xfId="0" applyFont="1" applyBorder="1" applyAlignment="1">
      <alignment horizontal="center"/>
    </xf>
    <xf numFmtId="0" fontId="0" fillId="0" borderId="22" xfId="0" applyFont="1" applyFill="1" applyBorder="1" applyAlignment="1">
      <alignment horizontal="center" vertical="center" wrapText="1"/>
    </xf>
    <xf numFmtId="0" fontId="0" fillId="0" borderId="20"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3" xfId="0" applyFill="1" applyBorder="1" applyAlignment="1">
      <alignment horizontal="center" vertical="center" wrapText="1"/>
    </xf>
    <xf numFmtId="0" fontId="0" fillId="0" borderId="19" xfId="0" applyFill="1" applyBorder="1" applyAlignment="1">
      <alignment horizontal="center" vertical="center" wrapText="1"/>
    </xf>
    <xf numFmtId="0" fontId="4" fillId="0" borderId="0" xfId="0" applyFont="1" applyAlignment="1">
      <alignment horizontal="center" vertical="center" wrapText="1"/>
    </xf>
    <xf numFmtId="0" fontId="1" fillId="0" borderId="0" xfId="0" applyFont="1" applyAlignment="1">
      <alignment horizontal="left"/>
    </xf>
    <xf numFmtId="0" fontId="1" fillId="33" borderId="0" xfId="0" applyFont="1" applyFill="1" applyAlignment="1">
      <alignment horizontal="left"/>
    </xf>
    <xf numFmtId="0" fontId="3" fillId="0" borderId="10"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23" xfId="0" applyFont="1" applyFill="1" applyBorder="1" applyAlignment="1">
      <alignment horizontal="center" vertical="center" wrapText="1"/>
    </xf>
    <xf numFmtId="3" fontId="3" fillId="0" borderId="11" xfId="0" applyNumberFormat="1" applyFont="1" applyFill="1" applyBorder="1" applyAlignment="1">
      <alignment horizontal="center" vertical="center" wrapText="1"/>
    </xf>
    <xf numFmtId="0" fontId="3" fillId="0" borderId="30" xfId="0" applyFont="1" applyBorder="1" applyAlignment="1">
      <alignment horizontal="center"/>
    </xf>
    <xf numFmtId="0" fontId="3" fillId="0" borderId="31" xfId="0" applyFont="1" applyBorder="1" applyAlignment="1">
      <alignment horizontal="center"/>
    </xf>
    <xf numFmtId="3" fontId="3" fillId="0" borderId="14" xfId="0" applyNumberFormat="1" applyFont="1" applyFill="1" applyBorder="1" applyAlignment="1">
      <alignment horizontal="center" vertical="center" wrapText="1"/>
    </xf>
    <xf numFmtId="3" fontId="3" fillId="0" borderId="32" xfId="0" applyNumberFormat="1" applyFont="1" applyFill="1" applyBorder="1" applyAlignment="1">
      <alignment horizontal="center" vertical="center" wrapText="1"/>
    </xf>
    <xf numFmtId="0" fontId="1" fillId="0" borderId="0" xfId="0" applyFont="1" applyAlignment="1">
      <alignment horizontal="left" vertical="top"/>
    </xf>
    <xf numFmtId="0" fontId="9" fillId="0" borderId="0" xfId="0" applyFont="1" applyFill="1" applyBorder="1" applyAlignment="1">
      <alignment horizontal="right"/>
    </xf>
    <xf numFmtId="0" fontId="9" fillId="0" borderId="0" xfId="0" applyFont="1" applyFill="1" applyBorder="1" applyAlignment="1">
      <alignment horizontal="center"/>
    </xf>
    <xf numFmtId="0" fontId="9" fillId="0" borderId="0" xfId="0" applyFont="1" applyFill="1" applyBorder="1" applyAlignment="1">
      <alignment horizontal="left"/>
    </xf>
    <xf numFmtId="0" fontId="3" fillId="0" borderId="22"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15"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11" fillId="0" borderId="12" xfId="0" applyFont="1" applyFill="1" applyBorder="1" applyAlignment="1">
      <alignment horizontal="center"/>
    </xf>
    <xf numFmtId="0" fontId="3" fillId="0" borderId="12" xfId="0" applyFont="1" applyFill="1" applyBorder="1" applyAlignment="1">
      <alignment horizontal="center" vertical="center" wrapText="1"/>
    </xf>
    <xf numFmtId="0" fontId="3" fillId="0" borderId="16" xfId="0" applyFont="1" applyBorder="1" applyAlignment="1">
      <alignment horizontal="center" vertical="center" wrapText="1"/>
    </xf>
    <xf numFmtId="0" fontId="3" fillId="0" borderId="12" xfId="0" applyFont="1" applyBorder="1" applyAlignment="1">
      <alignment horizontal="center" vertical="center" wrapText="1"/>
    </xf>
    <xf numFmtId="9" fontId="0" fillId="33" borderId="35" xfId="55" applyFont="1" applyFill="1" applyBorder="1" applyAlignment="1">
      <alignment horizontal="center" vertical="center" wrapText="1"/>
    </xf>
    <xf numFmtId="9" fontId="0" fillId="33" borderId="36" xfId="55" applyFont="1" applyFill="1" applyBorder="1" applyAlignment="1">
      <alignment horizontal="center" vertical="center" wrapText="1"/>
    </xf>
    <xf numFmtId="9" fontId="0" fillId="33" borderId="37" xfId="55" applyFont="1" applyFill="1" applyBorder="1" applyAlignment="1">
      <alignment horizontal="center" vertical="center" wrapText="1"/>
    </xf>
    <xf numFmtId="9" fontId="0" fillId="33" borderId="11" xfId="55" applyFont="1" applyFill="1" applyBorder="1" applyAlignment="1">
      <alignment horizontal="center" vertical="center" wrapText="1"/>
    </xf>
    <xf numFmtId="9" fontId="0" fillId="33" borderId="23" xfId="55" applyFont="1" applyFill="1" applyBorder="1" applyAlignment="1">
      <alignment horizontal="center" vertical="center" wrapText="1"/>
    </xf>
    <xf numFmtId="9" fontId="0" fillId="33" borderId="27" xfId="55" applyFont="1" applyFill="1" applyBorder="1" applyAlignment="1">
      <alignment horizontal="center" vertical="center" wrapText="1"/>
    </xf>
    <xf numFmtId="9" fontId="0" fillId="33" borderId="14" xfId="55" applyFont="1" applyFill="1" applyBorder="1" applyAlignment="1">
      <alignment horizontal="center" vertical="center" wrapText="1"/>
    </xf>
    <xf numFmtId="9" fontId="0" fillId="33" borderId="32" xfId="55" applyFont="1" applyFill="1" applyBorder="1" applyAlignment="1">
      <alignment horizontal="center" vertical="center" wrapText="1"/>
    </xf>
    <xf numFmtId="9" fontId="0" fillId="33" borderId="38" xfId="55" applyFont="1" applyFill="1" applyBorder="1" applyAlignment="1">
      <alignment horizontal="center" vertical="center" wrapText="1"/>
    </xf>
    <xf numFmtId="0" fontId="0" fillId="0" borderId="10" xfId="53" applyFont="1" applyBorder="1" applyAlignment="1">
      <alignment horizontal="center" vertical="center" wrapText="1"/>
      <protection/>
    </xf>
    <xf numFmtId="0" fontId="0" fillId="0" borderId="29" xfId="53" applyFont="1" applyBorder="1" applyAlignment="1">
      <alignment horizontal="center" vertical="center" wrapText="1"/>
      <protection/>
    </xf>
    <xf numFmtId="0" fontId="0" fillId="0" borderId="39" xfId="53" applyFont="1" applyBorder="1" applyAlignment="1">
      <alignment horizontal="center" vertical="center" wrapText="1"/>
      <protection/>
    </xf>
    <xf numFmtId="0" fontId="0" fillId="0" borderId="11" xfId="53" applyFont="1" applyBorder="1" applyAlignment="1">
      <alignment horizontal="justify" vertical="center" wrapText="1"/>
      <protection/>
    </xf>
    <xf numFmtId="0" fontId="0" fillId="0" borderId="23" xfId="53" applyFont="1" applyBorder="1" applyAlignment="1">
      <alignment horizontal="justify" vertical="center" wrapText="1"/>
      <protection/>
    </xf>
    <xf numFmtId="0" fontId="0" fillId="0" borderId="27" xfId="53" applyFont="1" applyBorder="1" applyAlignment="1">
      <alignment horizontal="justify" vertical="center" wrapText="1"/>
      <protection/>
    </xf>
    <xf numFmtId="0" fontId="0" fillId="0" borderId="40" xfId="53" applyFont="1" applyBorder="1" applyAlignment="1">
      <alignment horizontal="justify" vertical="center" wrapText="1"/>
      <protection/>
    </xf>
    <xf numFmtId="0" fontId="0" fillId="0" borderId="41" xfId="53" applyFont="1" applyBorder="1" applyAlignment="1">
      <alignment horizontal="justify" vertical="center" wrapText="1"/>
      <protection/>
    </xf>
    <xf numFmtId="0" fontId="0" fillId="0" borderId="42" xfId="53" applyFont="1" applyBorder="1" applyAlignment="1">
      <alignment horizontal="justify" vertical="center" wrapText="1"/>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Porcentual 3"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25"/>
  <sheetViews>
    <sheetView zoomScalePageLayoutView="0" workbookViewId="0" topLeftCell="A1">
      <selection activeCell="I11" sqref="I11"/>
    </sheetView>
  </sheetViews>
  <sheetFormatPr defaultColWidth="11.421875" defaultRowHeight="12.75"/>
  <cols>
    <col min="1" max="1" width="3.00390625" style="12" bestFit="1" customWidth="1"/>
    <col min="2" max="2" width="12.7109375" style="12" customWidth="1"/>
    <col min="3" max="3" width="43.140625" style="12" customWidth="1"/>
    <col min="4" max="4" width="36.140625" style="12" customWidth="1"/>
    <col min="5" max="5" width="13.421875" style="12" customWidth="1"/>
    <col min="6" max="6" width="15.57421875" style="12" customWidth="1"/>
    <col min="7" max="7" width="13.7109375" style="12" customWidth="1"/>
    <col min="8" max="8" width="23.57421875" style="12" customWidth="1"/>
    <col min="9" max="16384" width="11.421875" style="12" customWidth="1"/>
  </cols>
  <sheetData>
    <row r="1" spans="1:8" ht="15.75">
      <c r="A1" s="63" t="s">
        <v>72</v>
      </c>
      <c r="B1" s="63"/>
      <c r="C1" s="63"/>
      <c r="D1" s="63"/>
      <c r="E1" s="63"/>
      <c r="F1" s="63"/>
      <c r="G1" s="63"/>
      <c r="H1" s="63"/>
    </row>
    <row r="2" spans="1:8" ht="15.75">
      <c r="A2" s="63" t="s">
        <v>73</v>
      </c>
      <c r="B2" s="63"/>
      <c r="C2" s="63"/>
      <c r="D2" s="63"/>
      <c r="E2" s="63"/>
      <c r="F2" s="63"/>
      <c r="G2" s="63"/>
      <c r="H2" s="63"/>
    </row>
    <row r="3" spans="1:8" ht="12.75">
      <c r="A3" s="13"/>
      <c r="B3" s="14"/>
      <c r="C3" s="14"/>
      <c r="D3" s="14"/>
      <c r="E3" s="14"/>
      <c r="F3" s="14"/>
      <c r="G3" s="14"/>
      <c r="H3" s="14"/>
    </row>
    <row r="4" spans="1:8" ht="12.75">
      <c r="A4" s="64" t="s">
        <v>74</v>
      </c>
      <c r="B4" s="64"/>
      <c r="C4" s="64"/>
      <c r="D4" s="15"/>
      <c r="E4" s="15"/>
      <c r="F4" s="16"/>
      <c r="G4" s="14"/>
      <c r="H4" s="14"/>
    </row>
    <row r="5" spans="1:8" ht="12.75">
      <c r="A5" s="64" t="s">
        <v>75</v>
      </c>
      <c r="B5" s="64"/>
      <c r="C5" s="64"/>
      <c r="D5" s="64"/>
      <c r="E5" s="64"/>
      <c r="F5" s="15"/>
      <c r="G5" s="14"/>
      <c r="H5" s="14"/>
    </row>
    <row r="6" spans="1:8" ht="12.75">
      <c r="A6" s="64" t="s">
        <v>8</v>
      </c>
      <c r="B6" s="64"/>
      <c r="C6" s="64"/>
      <c r="D6" s="64"/>
      <c r="E6" s="15"/>
      <c r="H6" s="15"/>
    </row>
    <row r="7" spans="1:8" ht="13.5" thickBot="1">
      <c r="A7" s="65" t="s">
        <v>35</v>
      </c>
      <c r="B7" s="65"/>
      <c r="C7" s="65"/>
      <c r="D7" s="65"/>
      <c r="E7" s="65"/>
      <c r="F7" s="65"/>
      <c r="G7" s="65"/>
      <c r="H7" s="65"/>
    </row>
    <row r="8" spans="1:8" ht="60.75" thickBot="1">
      <c r="A8" s="51" t="s">
        <v>76</v>
      </c>
      <c r="B8" s="52" t="s">
        <v>77</v>
      </c>
      <c r="C8" s="52" t="s">
        <v>78</v>
      </c>
      <c r="D8" s="53" t="s">
        <v>79</v>
      </c>
      <c r="E8" s="52" t="s">
        <v>80</v>
      </c>
      <c r="F8" s="52" t="s">
        <v>81</v>
      </c>
      <c r="G8" s="52" t="s">
        <v>82</v>
      </c>
      <c r="H8" s="54" t="s">
        <v>83</v>
      </c>
    </row>
    <row r="9" spans="1:8" ht="25.5">
      <c r="A9" s="23">
        <v>1</v>
      </c>
      <c r="B9" s="69" t="s">
        <v>9</v>
      </c>
      <c r="C9" s="24" t="s">
        <v>37</v>
      </c>
      <c r="D9" s="24" t="s">
        <v>69</v>
      </c>
      <c r="E9" s="25">
        <v>0.6</v>
      </c>
      <c r="F9" s="69" t="s">
        <v>10</v>
      </c>
      <c r="G9" s="69" t="s">
        <v>11</v>
      </c>
      <c r="H9" s="66" t="s">
        <v>12</v>
      </c>
    </row>
    <row r="10" spans="1:8" ht="38.25">
      <c r="A10" s="26">
        <v>2</v>
      </c>
      <c r="B10" s="70"/>
      <c r="C10" s="17" t="s">
        <v>38</v>
      </c>
      <c r="D10" s="17" t="s">
        <v>39</v>
      </c>
      <c r="E10" s="19">
        <v>1</v>
      </c>
      <c r="F10" s="70"/>
      <c r="G10" s="70"/>
      <c r="H10" s="67"/>
    </row>
    <row r="11" spans="1:8" ht="51">
      <c r="A11" s="26">
        <v>3</v>
      </c>
      <c r="B11" s="70"/>
      <c r="C11" s="17" t="s">
        <v>40</v>
      </c>
      <c r="D11" s="17" t="s">
        <v>41</v>
      </c>
      <c r="E11" s="19">
        <v>1</v>
      </c>
      <c r="F11" s="70"/>
      <c r="G11" s="70"/>
      <c r="H11" s="67"/>
    </row>
    <row r="12" spans="1:8" ht="25.5">
      <c r="A12" s="26">
        <v>4</v>
      </c>
      <c r="B12" s="70"/>
      <c r="C12" s="17" t="s">
        <v>42</v>
      </c>
      <c r="D12" s="17" t="s">
        <v>43</v>
      </c>
      <c r="E12" s="18">
        <v>3</v>
      </c>
      <c r="F12" s="70"/>
      <c r="G12" s="70"/>
      <c r="H12" s="67"/>
    </row>
    <row r="13" spans="1:8" ht="38.25">
      <c r="A13" s="26">
        <v>5</v>
      </c>
      <c r="B13" s="70"/>
      <c r="C13" s="17" t="s">
        <v>44</v>
      </c>
      <c r="D13" s="17" t="s">
        <v>45</v>
      </c>
      <c r="E13" s="19">
        <v>0.9</v>
      </c>
      <c r="F13" s="70"/>
      <c r="G13" s="70"/>
      <c r="H13" s="67"/>
    </row>
    <row r="14" spans="1:8" ht="51">
      <c r="A14" s="26">
        <v>6</v>
      </c>
      <c r="B14" s="70"/>
      <c r="C14" s="17" t="s">
        <v>46</v>
      </c>
      <c r="D14" s="17" t="s">
        <v>47</v>
      </c>
      <c r="E14" s="20">
        <v>1</v>
      </c>
      <c r="F14" s="70"/>
      <c r="G14" s="70"/>
      <c r="H14" s="67"/>
    </row>
    <row r="15" spans="1:8" ht="63.75">
      <c r="A15" s="26">
        <v>7</v>
      </c>
      <c r="B15" s="70"/>
      <c r="C15" s="17" t="s">
        <v>48</v>
      </c>
      <c r="D15" s="17" t="s">
        <v>49</v>
      </c>
      <c r="E15" s="20">
        <v>0.05</v>
      </c>
      <c r="F15" s="70"/>
      <c r="G15" s="70"/>
      <c r="H15" s="67"/>
    </row>
    <row r="16" spans="1:8" ht="38.25">
      <c r="A16" s="26">
        <v>8</v>
      </c>
      <c r="B16" s="70"/>
      <c r="C16" s="17" t="s">
        <v>50</v>
      </c>
      <c r="D16" s="17" t="s">
        <v>51</v>
      </c>
      <c r="E16" s="20">
        <v>0.1</v>
      </c>
      <c r="F16" s="70"/>
      <c r="G16" s="70"/>
      <c r="H16" s="67"/>
    </row>
    <row r="17" spans="1:8" ht="51">
      <c r="A17" s="26">
        <v>9</v>
      </c>
      <c r="B17" s="70"/>
      <c r="C17" s="17" t="s">
        <v>52</v>
      </c>
      <c r="D17" s="17" t="s">
        <v>53</v>
      </c>
      <c r="E17" s="20">
        <v>0.3</v>
      </c>
      <c r="F17" s="70"/>
      <c r="G17" s="70"/>
      <c r="H17" s="67"/>
    </row>
    <row r="18" spans="1:8" ht="51">
      <c r="A18" s="26">
        <v>10</v>
      </c>
      <c r="B18" s="70"/>
      <c r="C18" s="17" t="s">
        <v>54</v>
      </c>
      <c r="D18" s="17" t="s">
        <v>55</v>
      </c>
      <c r="E18" s="20">
        <v>0.3</v>
      </c>
      <c r="F18" s="70"/>
      <c r="G18" s="70"/>
      <c r="H18" s="67"/>
    </row>
    <row r="19" spans="1:8" ht="63.75">
      <c r="A19" s="26">
        <v>11</v>
      </c>
      <c r="B19" s="70"/>
      <c r="C19" s="17" t="s">
        <v>56</v>
      </c>
      <c r="D19" s="17" t="s">
        <v>57</v>
      </c>
      <c r="E19" s="20">
        <v>0.1</v>
      </c>
      <c r="F19" s="70"/>
      <c r="G19" s="70"/>
      <c r="H19" s="67"/>
    </row>
    <row r="20" spans="1:8" ht="51">
      <c r="A20" s="26">
        <v>12</v>
      </c>
      <c r="B20" s="70"/>
      <c r="C20" s="17" t="s">
        <v>58</v>
      </c>
      <c r="D20" s="17" t="s">
        <v>59</v>
      </c>
      <c r="E20" s="20">
        <v>0.1</v>
      </c>
      <c r="F20" s="70"/>
      <c r="G20" s="70"/>
      <c r="H20" s="67"/>
    </row>
    <row r="21" spans="1:8" ht="38.25">
      <c r="A21" s="26">
        <v>13</v>
      </c>
      <c r="B21" s="70"/>
      <c r="C21" s="17" t="s">
        <v>60</v>
      </c>
      <c r="D21" s="17" t="s">
        <v>61</v>
      </c>
      <c r="E21" s="20">
        <v>0.03</v>
      </c>
      <c r="F21" s="70"/>
      <c r="G21" s="70"/>
      <c r="H21" s="67"/>
    </row>
    <row r="22" spans="1:8" ht="38.25">
      <c r="A22" s="26">
        <v>14</v>
      </c>
      <c r="B22" s="70"/>
      <c r="C22" s="17" t="s">
        <v>62</v>
      </c>
      <c r="D22" s="17" t="s">
        <v>63</v>
      </c>
      <c r="E22" s="21">
        <v>2</v>
      </c>
      <c r="F22" s="70"/>
      <c r="G22" s="70"/>
      <c r="H22" s="67"/>
    </row>
    <row r="23" spans="1:8" ht="38.25">
      <c r="A23" s="26">
        <v>15</v>
      </c>
      <c r="B23" s="70"/>
      <c r="C23" s="17" t="s">
        <v>64</v>
      </c>
      <c r="D23" s="17" t="s">
        <v>71</v>
      </c>
      <c r="E23" s="18" t="s">
        <v>70</v>
      </c>
      <c r="F23" s="70"/>
      <c r="G23" s="70"/>
      <c r="H23" s="67"/>
    </row>
    <row r="24" spans="1:8" ht="51">
      <c r="A24" s="26">
        <v>16</v>
      </c>
      <c r="B24" s="70"/>
      <c r="C24" s="17" t="s">
        <v>65</v>
      </c>
      <c r="D24" s="17" t="s">
        <v>66</v>
      </c>
      <c r="E24" s="20">
        <v>1</v>
      </c>
      <c r="F24" s="70"/>
      <c r="G24" s="70"/>
      <c r="H24" s="67"/>
    </row>
    <row r="25" spans="1:8" ht="39" thickBot="1">
      <c r="A25" s="27">
        <v>17</v>
      </c>
      <c r="B25" s="71"/>
      <c r="C25" s="28" t="s">
        <v>67</v>
      </c>
      <c r="D25" s="28" t="s">
        <v>68</v>
      </c>
      <c r="E25" s="29">
        <v>0.8</v>
      </c>
      <c r="F25" s="71"/>
      <c r="G25" s="71"/>
      <c r="H25" s="68"/>
    </row>
  </sheetData>
  <sheetProtection/>
  <mergeCells count="10">
    <mergeCell ref="A1:H1"/>
    <mergeCell ref="A2:H2"/>
    <mergeCell ref="A4:C4"/>
    <mergeCell ref="A5:E5"/>
    <mergeCell ref="A7:H7"/>
    <mergeCell ref="H9:H25"/>
    <mergeCell ref="A6:D6"/>
    <mergeCell ref="B9:B25"/>
    <mergeCell ref="F9:F25"/>
    <mergeCell ref="G9:G25"/>
  </mergeCells>
  <printOptions/>
  <pageMargins left="0.53" right="0.5118110236220472" top="0.4330708661417323" bottom="0.2755905511811024" header="0.31496062992125984" footer="0.31496062992125984"/>
  <pageSetup horizontalDpi="300" verticalDpi="300" orientation="landscape" scale="77" r:id="rId1"/>
</worksheet>
</file>

<file path=xl/worksheets/sheet2.xml><?xml version="1.0" encoding="utf-8"?>
<worksheet xmlns="http://schemas.openxmlformats.org/spreadsheetml/2006/main" xmlns:r="http://schemas.openxmlformats.org/officeDocument/2006/relationships">
  <dimension ref="A1:I27"/>
  <sheetViews>
    <sheetView zoomScalePageLayoutView="0" workbookViewId="0" topLeftCell="A1">
      <selection activeCell="H23" sqref="H23"/>
    </sheetView>
  </sheetViews>
  <sheetFormatPr defaultColWidth="11.421875" defaultRowHeight="12.75"/>
  <cols>
    <col min="1" max="1" width="3.00390625" style="0" customWidth="1"/>
    <col min="2" max="2" width="10.7109375" style="0" customWidth="1"/>
    <col min="3" max="3" width="26.00390625" style="0" customWidth="1"/>
    <col min="4" max="4" width="23.57421875" style="0" customWidth="1"/>
    <col min="5" max="5" width="12.28125" style="0" customWidth="1"/>
    <col min="6" max="6" width="53.140625" style="0" customWidth="1"/>
    <col min="7" max="8" width="12.00390625" style="0" customWidth="1"/>
    <col min="9" max="9" width="18.00390625" style="0" customWidth="1"/>
    <col min="10" max="10" width="34.421875" style="0" customWidth="1"/>
  </cols>
  <sheetData>
    <row r="1" spans="1:9" ht="15.75">
      <c r="A1" s="72" t="s">
        <v>73</v>
      </c>
      <c r="B1" s="72"/>
      <c r="C1" s="72"/>
      <c r="D1" s="72"/>
      <c r="E1" s="72"/>
      <c r="F1" s="72"/>
      <c r="G1" s="72"/>
      <c r="H1" s="72"/>
      <c r="I1" s="72"/>
    </row>
    <row r="2" spans="1:9" ht="12.75">
      <c r="A2" s="2" t="s">
        <v>36</v>
      </c>
      <c r="B2" s="2"/>
      <c r="C2" s="2"/>
      <c r="D2" s="2"/>
      <c r="E2" s="2"/>
      <c r="F2" s="2"/>
      <c r="G2" s="2"/>
      <c r="H2" s="2"/>
      <c r="I2" s="2"/>
    </row>
    <row r="3" spans="1:9" ht="12.75">
      <c r="A3" s="73" t="s">
        <v>74</v>
      </c>
      <c r="B3" s="73"/>
      <c r="C3" s="73"/>
      <c r="D3" s="3"/>
      <c r="E3" s="3"/>
      <c r="F3" s="4"/>
      <c r="G3" s="5"/>
      <c r="H3" s="5"/>
      <c r="I3" s="3"/>
    </row>
    <row r="4" spans="1:9" ht="12.75">
      <c r="A4" s="73" t="s">
        <v>75</v>
      </c>
      <c r="B4" s="73"/>
      <c r="C4" s="73"/>
      <c r="D4" s="73"/>
      <c r="E4" s="73"/>
      <c r="F4" s="73"/>
      <c r="G4" s="5"/>
      <c r="H4" s="5"/>
      <c r="I4" s="1"/>
    </row>
    <row r="5" spans="1:9" ht="12.75">
      <c r="A5" s="74" t="s">
        <v>8</v>
      </c>
      <c r="B5" s="74"/>
      <c r="C5" s="74"/>
      <c r="D5" s="74"/>
      <c r="F5" s="3"/>
      <c r="G5" s="3" t="s">
        <v>35</v>
      </c>
      <c r="H5" s="3"/>
      <c r="I5" s="6"/>
    </row>
    <row r="6" spans="4:9" ht="13.5" thickBot="1">
      <c r="D6" s="7"/>
      <c r="F6" s="8"/>
      <c r="H6" s="7"/>
      <c r="I6" s="7"/>
    </row>
    <row r="7" spans="1:9" ht="12.75">
      <c r="A7" s="75" t="s">
        <v>76</v>
      </c>
      <c r="B7" s="77" t="s">
        <v>0</v>
      </c>
      <c r="C7" s="77" t="s">
        <v>1</v>
      </c>
      <c r="D7" s="79" t="s">
        <v>79</v>
      </c>
      <c r="E7" s="79" t="s">
        <v>2</v>
      </c>
      <c r="F7" s="77" t="s">
        <v>3</v>
      </c>
      <c r="G7" s="80" t="s">
        <v>4</v>
      </c>
      <c r="H7" s="81"/>
      <c r="I7" s="82" t="s">
        <v>5</v>
      </c>
    </row>
    <row r="8" spans="1:9" ht="57" thickBot="1">
      <c r="A8" s="76"/>
      <c r="B8" s="78"/>
      <c r="C8" s="78"/>
      <c r="D8" s="78"/>
      <c r="E8" s="78"/>
      <c r="F8" s="78"/>
      <c r="G8" s="11" t="s">
        <v>6</v>
      </c>
      <c r="H8" s="11" t="s">
        <v>7</v>
      </c>
      <c r="I8" s="83"/>
    </row>
    <row r="9" spans="1:9" ht="140.25">
      <c r="A9" s="23">
        <v>1</v>
      </c>
      <c r="B9" s="69" t="s">
        <v>9</v>
      </c>
      <c r="C9" s="24" t="s">
        <v>37</v>
      </c>
      <c r="D9" s="24" t="s">
        <v>69</v>
      </c>
      <c r="E9" s="25">
        <v>0.6</v>
      </c>
      <c r="F9" s="45" t="s">
        <v>103</v>
      </c>
      <c r="G9" s="41">
        <v>1</v>
      </c>
      <c r="H9" s="41">
        <v>0.3</v>
      </c>
      <c r="I9" s="44" t="s">
        <v>84</v>
      </c>
    </row>
    <row r="10" spans="1:9" ht="76.5">
      <c r="A10" s="26">
        <v>2</v>
      </c>
      <c r="B10" s="70"/>
      <c r="C10" s="17" t="s">
        <v>38</v>
      </c>
      <c r="D10" s="17" t="s">
        <v>39</v>
      </c>
      <c r="E10" s="19">
        <v>1</v>
      </c>
      <c r="F10" s="48" t="s">
        <v>104</v>
      </c>
      <c r="G10" s="42">
        <v>1</v>
      </c>
      <c r="H10" s="42">
        <v>1</v>
      </c>
      <c r="I10" s="30"/>
    </row>
    <row r="11" spans="1:9" ht="140.25">
      <c r="A11" s="26">
        <v>3</v>
      </c>
      <c r="B11" s="70"/>
      <c r="C11" s="17" t="s">
        <v>40</v>
      </c>
      <c r="D11" s="17" t="s">
        <v>41</v>
      </c>
      <c r="E11" s="19">
        <v>1</v>
      </c>
      <c r="F11" s="46" t="s">
        <v>105</v>
      </c>
      <c r="G11" s="42">
        <v>1</v>
      </c>
      <c r="H11" s="42">
        <v>0.05</v>
      </c>
      <c r="I11" s="30" t="s">
        <v>88</v>
      </c>
    </row>
    <row r="12" spans="1:9" ht="140.25">
      <c r="A12" s="26">
        <v>4</v>
      </c>
      <c r="B12" s="70"/>
      <c r="C12" s="17" t="s">
        <v>42</v>
      </c>
      <c r="D12" s="17" t="s">
        <v>43</v>
      </c>
      <c r="E12" s="18">
        <v>3</v>
      </c>
      <c r="F12" s="46" t="s">
        <v>106</v>
      </c>
      <c r="G12" s="42">
        <v>1</v>
      </c>
      <c r="H12" s="42">
        <v>1</v>
      </c>
      <c r="I12" s="30"/>
    </row>
    <row r="13" spans="1:9" ht="165.75">
      <c r="A13" s="26">
        <v>5</v>
      </c>
      <c r="B13" s="70"/>
      <c r="C13" s="17" t="s">
        <v>44</v>
      </c>
      <c r="D13" s="17" t="s">
        <v>107</v>
      </c>
      <c r="E13" s="19">
        <v>0.9</v>
      </c>
      <c r="F13" s="46" t="s">
        <v>119</v>
      </c>
      <c r="G13" s="42">
        <v>1</v>
      </c>
      <c r="H13" s="42">
        <v>1</v>
      </c>
      <c r="I13" s="30"/>
    </row>
    <row r="14" spans="1:9" ht="76.5">
      <c r="A14" s="26">
        <v>6</v>
      </c>
      <c r="B14" s="70"/>
      <c r="C14" s="17" t="s">
        <v>46</v>
      </c>
      <c r="D14" s="17" t="s">
        <v>47</v>
      </c>
      <c r="E14" s="20">
        <v>1</v>
      </c>
      <c r="F14" s="46" t="s">
        <v>108</v>
      </c>
      <c r="G14" s="42">
        <v>1</v>
      </c>
      <c r="H14" s="42">
        <v>1</v>
      </c>
      <c r="I14" s="30"/>
    </row>
    <row r="15" spans="1:9" ht="127.5">
      <c r="A15" s="26">
        <v>7</v>
      </c>
      <c r="B15" s="70"/>
      <c r="C15" s="17" t="s">
        <v>48</v>
      </c>
      <c r="D15" s="17" t="s">
        <v>49</v>
      </c>
      <c r="E15" s="20">
        <v>0.05</v>
      </c>
      <c r="F15" s="46" t="s">
        <v>109</v>
      </c>
      <c r="G15" s="42">
        <v>1</v>
      </c>
      <c r="H15" s="42">
        <v>1</v>
      </c>
      <c r="I15" s="30"/>
    </row>
    <row r="16" spans="1:9" ht="63.75">
      <c r="A16" s="26">
        <v>8</v>
      </c>
      <c r="B16" s="70"/>
      <c r="C16" s="17" t="s">
        <v>50</v>
      </c>
      <c r="D16" s="17" t="s">
        <v>51</v>
      </c>
      <c r="E16" s="20">
        <v>0.1</v>
      </c>
      <c r="F16" s="46" t="s">
        <v>110</v>
      </c>
      <c r="G16" s="42">
        <v>1</v>
      </c>
      <c r="H16" s="42">
        <v>0.711</v>
      </c>
      <c r="I16" s="30"/>
    </row>
    <row r="17" spans="1:9" ht="153">
      <c r="A17" s="26">
        <v>9</v>
      </c>
      <c r="B17" s="70"/>
      <c r="C17" s="17" t="s">
        <v>52</v>
      </c>
      <c r="D17" s="17" t="s">
        <v>53</v>
      </c>
      <c r="E17" s="20">
        <v>0.3</v>
      </c>
      <c r="F17" s="46" t="s">
        <v>89</v>
      </c>
      <c r="G17" s="42">
        <v>1</v>
      </c>
      <c r="H17" s="42" t="s">
        <v>86</v>
      </c>
      <c r="I17" s="30"/>
    </row>
    <row r="18" spans="1:9" ht="89.25">
      <c r="A18" s="26">
        <v>10</v>
      </c>
      <c r="B18" s="70"/>
      <c r="C18" s="17" t="s">
        <v>54</v>
      </c>
      <c r="D18" s="17" t="s">
        <v>55</v>
      </c>
      <c r="E18" s="20">
        <v>0.3</v>
      </c>
      <c r="F18" s="46" t="s">
        <v>111</v>
      </c>
      <c r="G18" s="42">
        <v>1</v>
      </c>
      <c r="H18" s="42">
        <v>0.49</v>
      </c>
      <c r="I18" s="30"/>
    </row>
    <row r="19" spans="1:9" ht="114.75">
      <c r="A19" s="26">
        <v>11</v>
      </c>
      <c r="B19" s="70"/>
      <c r="C19" s="17" t="s">
        <v>56</v>
      </c>
      <c r="D19" s="17" t="s">
        <v>57</v>
      </c>
      <c r="E19" s="20">
        <v>0.1</v>
      </c>
      <c r="F19" s="49" t="s">
        <v>112</v>
      </c>
      <c r="G19" s="42">
        <v>1</v>
      </c>
      <c r="H19" s="42" t="s">
        <v>85</v>
      </c>
      <c r="I19" s="30"/>
    </row>
    <row r="20" spans="1:9" ht="102">
      <c r="A20" s="26">
        <v>12</v>
      </c>
      <c r="B20" s="70"/>
      <c r="C20" s="17" t="s">
        <v>58</v>
      </c>
      <c r="D20" s="17" t="s">
        <v>59</v>
      </c>
      <c r="E20" s="20">
        <v>0.1</v>
      </c>
      <c r="F20" s="46" t="s">
        <v>113</v>
      </c>
      <c r="G20" s="42">
        <v>1</v>
      </c>
      <c r="H20" s="42" t="s">
        <v>87</v>
      </c>
      <c r="I20" s="30"/>
    </row>
    <row r="21" spans="1:9" ht="127.5">
      <c r="A21" s="26">
        <v>13</v>
      </c>
      <c r="B21" s="70"/>
      <c r="C21" s="17" t="s">
        <v>60</v>
      </c>
      <c r="D21" s="17" t="s">
        <v>61</v>
      </c>
      <c r="E21" s="20">
        <v>0.03</v>
      </c>
      <c r="F21" s="46" t="s">
        <v>114</v>
      </c>
      <c r="G21" s="42">
        <v>1</v>
      </c>
      <c r="H21" s="42">
        <v>1</v>
      </c>
      <c r="I21" s="30"/>
    </row>
    <row r="22" spans="1:9" ht="63.75">
      <c r="A22" s="26">
        <v>14</v>
      </c>
      <c r="B22" s="70"/>
      <c r="C22" s="17" t="s">
        <v>62</v>
      </c>
      <c r="D22" s="17" t="s">
        <v>63</v>
      </c>
      <c r="E22" s="21">
        <v>2</v>
      </c>
      <c r="F22" s="46" t="s">
        <v>115</v>
      </c>
      <c r="G22" s="42">
        <v>1</v>
      </c>
      <c r="H22" s="42">
        <v>1</v>
      </c>
      <c r="I22" s="30"/>
    </row>
    <row r="23" spans="1:9" ht="76.5">
      <c r="A23" s="26">
        <v>15</v>
      </c>
      <c r="B23" s="70"/>
      <c r="C23" s="17" t="s">
        <v>64</v>
      </c>
      <c r="D23" s="17" t="s">
        <v>71</v>
      </c>
      <c r="E23" s="18" t="s">
        <v>70</v>
      </c>
      <c r="F23" s="46" t="s">
        <v>122</v>
      </c>
      <c r="G23" s="42">
        <v>1</v>
      </c>
      <c r="H23" s="42">
        <f>10/3</f>
        <v>3.3333333333333335</v>
      </c>
      <c r="I23" s="30"/>
    </row>
    <row r="24" spans="1:9" ht="76.5">
      <c r="A24" s="26">
        <v>16</v>
      </c>
      <c r="B24" s="70"/>
      <c r="C24" s="17" t="s">
        <v>65</v>
      </c>
      <c r="D24" s="17" t="s">
        <v>66</v>
      </c>
      <c r="E24" s="20">
        <v>1</v>
      </c>
      <c r="F24" s="46" t="s">
        <v>120</v>
      </c>
      <c r="G24" s="42">
        <v>1</v>
      </c>
      <c r="H24" s="42">
        <v>1</v>
      </c>
      <c r="I24" s="30"/>
    </row>
    <row r="25" spans="1:9" ht="77.25" thickBot="1">
      <c r="A25" s="27">
        <v>17</v>
      </c>
      <c r="B25" s="71"/>
      <c r="C25" s="28" t="s">
        <v>67</v>
      </c>
      <c r="D25" s="28" t="s">
        <v>68</v>
      </c>
      <c r="E25" s="29">
        <v>0.8</v>
      </c>
      <c r="F25" s="47" t="s">
        <v>121</v>
      </c>
      <c r="G25" s="43">
        <v>1</v>
      </c>
      <c r="H25" s="43">
        <v>1</v>
      </c>
      <c r="I25" s="31"/>
    </row>
    <row r="27" ht="12.75">
      <c r="F27" s="50"/>
    </row>
  </sheetData>
  <sheetProtection/>
  <mergeCells count="13">
    <mergeCell ref="G7:H7"/>
    <mergeCell ref="I7:I8"/>
    <mergeCell ref="B9:B25"/>
    <mergeCell ref="A1:I1"/>
    <mergeCell ref="A3:C3"/>
    <mergeCell ref="A4:F4"/>
    <mergeCell ref="A5:D5"/>
    <mergeCell ref="A7:A8"/>
    <mergeCell ref="B7:B8"/>
    <mergeCell ref="C7:C8"/>
    <mergeCell ref="D7:D8"/>
    <mergeCell ref="E7:E8"/>
    <mergeCell ref="F7:F8"/>
  </mergeCells>
  <printOptions/>
  <pageMargins left="0.26" right="0.5118110236220472" top="0.3937007874015748" bottom="0.31496062992125984" header="0.31496062992125984" footer="0.31496062992125984"/>
  <pageSetup horizontalDpi="300" verticalDpi="300" orientation="landscape" scale="77" r:id="rId3"/>
  <legacyDrawing r:id="rId2"/>
</worksheet>
</file>

<file path=xl/worksheets/sheet3.xml><?xml version="1.0" encoding="utf-8"?>
<worksheet xmlns="http://schemas.openxmlformats.org/spreadsheetml/2006/main" xmlns:r="http://schemas.openxmlformats.org/officeDocument/2006/relationships">
  <dimension ref="A1:K10"/>
  <sheetViews>
    <sheetView zoomScale="85" zoomScaleNormal="85" zoomScalePageLayoutView="0" workbookViewId="0" topLeftCell="A1">
      <selection activeCell="B10" sqref="B10"/>
    </sheetView>
  </sheetViews>
  <sheetFormatPr defaultColWidth="11.421875" defaultRowHeight="12.75"/>
  <cols>
    <col min="1" max="1" width="5.140625" style="0" customWidth="1"/>
    <col min="2" max="2" width="16.8515625" style="0" customWidth="1"/>
    <col min="3" max="3" width="13.57421875" style="0" customWidth="1"/>
    <col min="5" max="5" width="13.7109375" style="0" customWidth="1"/>
    <col min="6" max="6" width="12.7109375" style="0" customWidth="1"/>
    <col min="8" max="8" width="11.28125" style="0" customWidth="1"/>
    <col min="10" max="10" width="13.7109375" style="0" customWidth="1"/>
    <col min="11" max="11" width="54.57421875" style="0" customWidth="1"/>
  </cols>
  <sheetData>
    <row r="1" spans="1:11" ht="15">
      <c r="A1" s="86" t="s">
        <v>13</v>
      </c>
      <c r="B1" s="86"/>
      <c r="C1" s="86"/>
      <c r="D1" s="86"/>
      <c r="E1" s="86"/>
      <c r="F1" s="86"/>
      <c r="G1" s="86"/>
      <c r="H1" s="86"/>
      <c r="I1" s="86"/>
      <c r="J1" s="86"/>
      <c r="K1" s="86"/>
    </row>
    <row r="2" spans="1:11" ht="15">
      <c r="A2" s="86" t="s">
        <v>14</v>
      </c>
      <c r="B2" s="86"/>
      <c r="C2" s="86"/>
      <c r="D2" s="86"/>
      <c r="E2" s="86"/>
      <c r="F2" s="86"/>
      <c r="G2" s="86"/>
      <c r="H2" s="86"/>
      <c r="I2" s="86"/>
      <c r="J2" s="86"/>
      <c r="K2" s="86"/>
    </row>
    <row r="3" spans="1:11" ht="15">
      <c r="A3" s="86"/>
      <c r="B3" s="86"/>
      <c r="C3" s="86"/>
      <c r="D3" s="86"/>
      <c r="E3" s="86"/>
      <c r="F3" s="86"/>
      <c r="G3" s="86"/>
      <c r="H3" s="86"/>
      <c r="I3" s="86"/>
      <c r="J3" s="86"/>
      <c r="K3" s="86"/>
    </row>
    <row r="4" spans="1:11" ht="15">
      <c r="A4" s="87" t="s">
        <v>15</v>
      </c>
      <c r="B4" s="87"/>
      <c r="C4" s="87"/>
      <c r="D4" s="87"/>
      <c r="E4" s="87"/>
      <c r="F4" s="87"/>
      <c r="G4" s="87"/>
      <c r="H4" s="87"/>
      <c r="I4" s="32"/>
      <c r="J4" s="32"/>
      <c r="K4" s="33"/>
    </row>
    <row r="5" spans="1:11" ht="15">
      <c r="A5" s="87" t="s">
        <v>16</v>
      </c>
      <c r="B5" s="87"/>
      <c r="C5" s="87"/>
      <c r="D5" s="87"/>
      <c r="E5" s="87"/>
      <c r="F5" s="87"/>
      <c r="G5" s="34"/>
      <c r="H5" s="34"/>
      <c r="I5" s="32"/>
      <c r="J5" s="32"/>
      <c r="K5" s="33"/>
    </row>
    <row r="6" spans="1:11" ht="15">
      <c r="A6" s="87" t="s">
        <v>17</v>
      </c>
      <c r="B6" s="87"/>
      <c r="C6" s="87"/>
      <c r="D6" s="87"/>
      <c r="E6" s="87"/>
      <c r="F6" s="87"/>
      <c r="G6" s="87"/>
      <c r="H6" s="87"/>
      <c r="I6" s="32"/>
      <c r="J6" s="32"/>
      <c r="K6" s="33"/>
    </row>
    <row r="7" spans="1:11" ht="15">
      <c r="A7" s="84" t="s">
        <v>31</v>
      </c>
      <c r="B7" s="84"/>
      <c r="C7" s="84"/>
      <c r="D7" s="84"/>
      <c r="E7" s="84"/>
      <c r="F7" s="84"/>
      <c r="G7" s="84"/>
      <c r="H7" s="84"/>
      <c r="I7" s="85"/>
      <c r="J7" s="85"/>
      <c r="K7" s="85"/>
    </row>
    <row r="8" spans="1:11" ht="13.5" thickBot="1">
      <c r="A8" s="36"/>
      <c r="B8" s="37"/>
      <c r="C8" s="38"/>
      <c r="D8" s="38"/>
      <c r="E8" s="38"/>
      <c r="F8" s="38"/>
      <c r="G8" s="38"/>
      <c r="H8" s="38"/>
      <c r="I8" s="38"/>
      <c r="J8" s="38"/>
      <c r="K8" s="37"/>
    </row>
    <row r="9" spans="1:11" ht="34.5" thickBot="1">
      <c r="A9" s="9" t="s">
        <v>76</v>
      </c>
      <c r="B9" s="10" t="s">
        <v>18</v>
      </c>
      <c r="C9" s="10" t="s">
        <v>19</v>
      </c>
      <c r="D9" s="10" t="s">
        <v>81</v>
      </c>
      <c r="E9" s="10" t="s">
        <v>82</v>
      </c>
      <c r="F9" s="10" t="s">
        <v>83</v>
      </c>
      <c r="G9" s="10" t="s">
        <v>20</v>
      </c>
      <c r="H9" s="10" t="s">
        <v>21</v>
      </c>
      <c r="I9" s="10" t="s">
        <v>22</v>
      </c>
      <c r="J9" s="10" t="s">
        <v>23</v>
      </c>
      <c r="K9" s="22" t="s">
        <v>24</v>
      </c>
    </row>
    <row r="10" spans="1:11" ht="338.25" customHeight="1" thickBot="1">
      <c r="A10" s="56">
        <v>1</v>
      </c>
      <c r="B10" s="57" t="s">
        <v>123</v>
      </c>
      <c r="C10" s="57" t="s">
        <v>32</v>
      </c>
      <c r="D10" s="57" t="s">
        <v>33</v>
      </c>
      <c r="E10" s="57" t="s">
        <v>34</v>
      </c>
      <c r="F10" s="57" t="s">
        <v>12</v>
      </c>
      <c r="G10" s="58">
        <v>40168</v>
      </c>
      <c r="H10" s="58">
        <v>40543</v>
      </c>
      <c r="I10" s="57" t="s">
        <v>32</v>
      </c>
      <c r="J10" s="59">
        <v>550847445</v>
      </c>
      <c r="K10" s="60" t="s">
        <v>116</v>
      </c>
    </row>
  </sheetData>
  <sheetProtection/>
  <mergeCells count="8">
    <mergeCell ref="A7:H7"/>
    <mergeCell ref="I7:K7"/>
    <mergeCell ref="A1:K1"/>
    <mergeCell ref="A2:K2"/>
    <mergeCell ref="A3:K3"/>
    <mergeCell ref="A4:H4"/>
    <mergeCell ref="A5:F5"/>
    <mergeCell ref="A6:H6"/>
  </mergeCells>
  <printOptions/>
  <pageMargins left="0.2755905511811024" right="0.5118110236220472" top="0.54" bottom="1.7716535433070868" header="0" footer="0"/>
  <pageSetup horizontalDpi="300" verticalDpi="300" orientation="landscape" scale="75" r:id="rId1"/>
</worksheet>
</file>

<file path=xl/worksheets/sheet4.xml><?xml version="1.0" encoding="utf-8"?>
<worksheet xmlns="http://schemas.openxmlformats.org/spreadsheetml/2006/main" xmlns:r="http://schemas.openxmlformats.org/officeDocument/2006/relationships">
  <dimension ref="A1:I26"/>
  <sheetViews>
    <sheetView tabSelected="1" view="pageBreakPreview" zoomScale="60" zoomScaleNormal="74" zoomScalePageLayoutView="0" workbookViewId="0" topLeftCell="A1">
      <selection activeCell="D11" sqref="D11:D26"/>
    </sheetView>
  </sheetViews>
  <sheetFormatPr defaultColWidth="11.421875" defaultRowHeight="12.75"/>
  <cols>
    <col min="1" max="1" width="3.00390625" style="0" bestFit="1" customWidth="1"/>
    <col min="2" max="2" width="20.421875" style="0" customWidth="1"/>
    <col min="3" max="3" width="13.57421875" style="0" customWidth="1"/>
    <col min="4" max="4" width="16.421875" style="0" customWidth="1"/>
    <col min="5" max="5" width="50.57421875" style="0" customWidth="1"/>
    <col min="6" max="6" width="12.7109375" style="0" customWidth="1"/>
    <col min="9" max="9" width="19.57421875" style="0" customWidth="1"/>
    <col min="11" max="11" width="12.8515625" style="0" customWidth="1"/>
  </cols>
  <sheetData>
    <row r="1" spans="1:9" ht="15">
      <c r="A1" s="86" t="s">
        <v>25</v>
      </c>
      <c r="B1" s="86"/>
      <c r="C1" s="86"/>
      <c r="D1" s="86"/>
      <c r="E1" s="86"/>
      <c r="F1" s="86"/>
      <c r="G1" s="86"/>
      <c r="H1" s="86"/>
      <c r="I1" s="86"/>
    </row>
    <row r="2" spans="1:9" ht="15">
      <c r="A2" s="86" t="s">
        <v>14</v>
      </c>
      <c r="B2" s="86"/>
      <c r="C2" s="86"/>
      <c r="D2" s="86"/>
      <c r="E2" s="86"/>
      <c r="F2" s="86"/>
      <c r="G2" s="86"/>
      <c r="H2" s="86"/>
      <c r="I2" s="86"/>
    </row>
    <row r="3" spans="1:9" ht="15">
      <c r="A3" s="86"/>
      <c r="B3" s="86"/>
      <c r="C3" s="86"/>
      <c r="D3" s="86"/>
      <c r="E3" s="86"/>
      <c r="F3" s="86"/>
      <c r="G3" s="86"/>
      <c r="H3" s="86"/>
      <c r="I3" s="86"/>
    </row>
    <row r="4" spans="1:9" ht="15">
      <c r="A4" s="87" t="s">
        <v>15</v>
      </c>
      <c r="B4" s="87"/>
      <c r="C4" s="87"/>
      <c r="D4" s="87"/>
      <c r="E4" s="87"/>
      <c r="F4" s="87"/>
      <c r="G4" s="87"/>
      <c r="H4" s="87"/>
      <c r="I4" s="32"/>
    </row>
    <row r="5" spans="1:9" ht="15">
      <c r="A5" s="87" t="s">
        <v>16</v>
      </c>
      <c r="B5" s="87"/>
      <c r="C5" s="87"/>
      <c r="D5" s="87"/>
      <c r="E5" s="87"/>
      <c r="F5" s="87"/>
      <c r="G5" s="34"/>
      <c r="H5" s="34"/>
      <c r="I5" s="32"/>
    </row>
    <row r="6" spans="1:9" ht="15">
      <c r="A6" s="87" t="s">
        <v>17</v>
      </c>
      <c r="B6" s="87"/>
      <c r="C6" s="87"/>
      <c r="D6" s="87"/>
      <c r="E6" s="87"/>
      <c r="F6" s="87"/>
      <c r="G6" s="87"/>
      <c r="H6" s="87"/>
      <c r="I6" s="32"/>
    </row>
    <row r="7" spans="1:9" ht="15">
      <c r="A7" s="84" t="s">
        <v>31</v>
      </c>
      <c r="B7" s="84"/>
      <c r="C7" s="84"/>
      <c r="D7" s="84"/>
      <c r="E7" s="84"/>
      <c r="F7" s="84"/>
      <c r="G7" s="84"/>
      <c r="H7" s="84"/>
      <c r="I7" s="35"/>
    </row>
    <row r="8" spans="1:9" ht="15.75" thickBot="1">
      <c r="A8" s="39"/>
      <c r="B8" s="39"/>
      <c r="C8" s="39"/>
      <c r="D8" s="39"/>
      <c r="E8" s="39"/>
      <c r="F8" s="39"/>
      <c r="G8" s="39"/>
      <c r="H8" s="39"/>
      <c r="I8" s="35"/>
    </row>
    <row r="9" spans="1:9" ht="12.75">
      <c r="A9" s="90" t="s">
        <v>76</v>
      </c>
      <c r="B9" s="92" t="s">
        <v>18</v>
      </c>
      <c r="C9" s="92" t="s">
        <v>77</v>
      </c>
      <c r="D9" s="92" t="s">
        <v>82</v>
      </c>
      <c r="E9" s="95" t="s">
        <v>26</v>
      </c>
      <c r="F9" s="95" t="s">
        <v>4</v>
      </c>
      <c r="G9" s="95"/>
      <c r="H9" s="95"/>
      <c r="I9" s="88" t="s">
        <v>27</v>
      </c>
    </row>
    <row r="10" spans="1:9" ht="45.75" thickBot="1">
      <c r="A10" s="91"/>
      <c r="B10" s="93"/>
      <c r="C10" s="93"/>
      <c r="D10" s="94"/>
      <c r="E10" s="96"/>
      <c r="F10" s="40" t="s">
        <v>28</v>
      </c>
      <c r="G10" s="40" t="s">
        <v>29</v>
      </c>
      <c r="H10" s="40" t="s">
        <v>30</v>
      </c>
      <c r="I10" s="89"/>
    </row>
    <row r="11" spans="1:9" ht="166.5" customHeight="1">
      <c r="A11" s="106">
        <v>1</v>
      </c>
      <c r="B11" s="109" t="s">
        <v>123</v>
      </c>
      <c r="C11" s="109" t="s">
        <v>32</v>
      </c>
      <c r="D11" s="112" t="s">
        <v>34</v>
      </c>
      <c r="E11" s="61" t="s">
        <v>117</v>
      </c>
      <c r="F11" s="97">
        <v>1</v>
      </c>
      <c r="G11" s="100">
        <v>0.6256</v>
      </c>
      <c r="H11" s="100">
        <v>0.82</v>
      </c>
      <c r="I11" s="103"/>
    </row>
    <row r="12" spans="1:9" ht="43.5" customHeight="1">
      <c r="A12" s="107"/>
      <c r="B12" s="110"/>
      <c r="C12" s="110"/>
      <c r="D12" s="113"/>
      <c r="E12" s="55" t="s">
        <v>90</v>
      </c>
      <c r="F12" s="98"/>
      <c r="G12" s="101"/>
      <c r="H12" s="101"/>
      <c r="I12" s="104"/>
    </row>
    <row r="13" spans="1:9" ht="93" customHeight="1">
      <c r="A13" s="107"/>
      <c r="B13" s="110"/>
      <c r="C13" s="110"/>
      <c r="D13" s="113"/>
      <c r="E13" s="55" t="s">
        <v>91</v>
      </c>
      <c r="F13" s="98"/>
      <c r="G13" s="101"/>
      <c r="H13" s="101"/>
      <c r="I13" s="104"/>
    </row>
    <row r="14" spans="1:9" ht="229.5" customHeight="1">
      <c r="A14" s="107"/>
      <c r="B14" s="110"/>
      <c r="C14" s="110"/>
      <c r="D14" s="113"/>
      <c r="E14" s="55" t="s">
        <v>92</v>
      </c>
      <c r="F14" s="98"/>
      <c r="G14" s="101"/>
      <c r="H14" s="101"/>
      <c r="I14" s="104"/>
    </row>
    <row r="15" spans="1:9" ht="154.5" customHeight="1">
      <c r="A15" s="107"/>
      <c r="B15" s="110"/>
      <c r="C15" s="110"/>
      <c r="D15" s="113"/>
      <c r="E15" s="55" t="s">
        <v>92</v>
      </c>
      <c r="F15" s="98"/>
      <c r="G15" s="101"/>
      <c r="H15" s="101"/>
      <c r="I15" s="104"/>
    </row>
    <row r="16" spans="1:9" ht="153">
      <c r="A16" s="107"/>
      <c r="B16" s="110"/>
      <c r="C16" s="110"/>
      <c r="D16" s="113"/>
      <c r="E16" s="55" t="s">
        <v>118</v>
      </c>
      <c r="F16" s="98"/>
      <c r="G16" s="101"/>
      <c r="H16" s="101"/>
      <c r="I16" s="104"/>
    </row>
    <row r="17" spans="1:9" ht="51">
      <c r="A17" s="107"/>
      <c r="B17" s="110"/>
      <c r="C17" s="110"/>
      <c r="D17" s="113"/>
      <c r="E17" s="55" t="s">
        <v>93</v>
      </c>
      <c r="F17" s="98"/>
      <c r="G17" s="101"/>
      <c r="H17" s="101"/>
      <c r="I17" s="104"/>
    </row>
    <row r="18" spans="1:9" ht="102">
      <c r="A18" s="107"/>
      <c r="B18" s="110"/>
      <c r="C18" s="110"/>
      <c r="D18" s="113"/>
      <c r="E18" s="55" t="s">
        <v>94</v>
      </c>
      <c r="F18" s="98"/>
      <c r="G18" s="101"/>
      <c r="H18" s="101"/>
      <c r="I18" s="104"/>
    </row>
    <row r="19" spans="1:9" ht="38.25" customHeight="1">
      <c r="A19" s="107"/>
      <c r="B19" s="110"/>
      <c r="C19" s="110"/>
      <c r="D19" s="113"/>
      <c r="E19" s="55" t="s">
        <v>95</v>
      </c>
      <c r="F19" s="98"/>
      <c r="G19" s="101"/>
      <c r="H19" s="101"/>
      <c r="I19" s="104"/>
    </row>
    <row r="20" spans="1:9" ht="127.5">
      <c r="A20" s="107"/>
      <c r="B20" s="110"/>
      <c r="C20" s="110"/>
      <c r="D20" s="113"/>
      <c r="E20" s="55" t="s">
        <v>96</v>
      </c>
      <c r="F20" s="98"/>
      <c r="G20" s="101"/>
      <c r="H20" s="101"/>
      <c r="I20" s="104"/>
    </row>
    <row r="21" spans="1:9" ht="51">
      <c r="A21" s="107"/>
      <c r="B21" s="110"/>
      <c r="C21" s="110"/>
      <c r="D21" s="113"/>
      <c r="E21" s="55" t="s">
        <v>97</v>
      </c>
      <c r="F21" s="98"/>
      <c r="G21" s="101"/>
      <c r="H21" s="101"/>
      <c r="I21" s="104"/>
    </row>
    <row r="22" spans="1:9" ht="76.5">
      <c r="A22" s="107"/>
      <c r="B22" s="110"/>
      <c r="C22" s="110"/>
      <c r="D22" s="113"/>
      <c r="E22" s="55" t="s">
        <v>98</v>
      </c>
      <c r="F22" s="98"/>
      <c r="G22" s="101"/>
      <c r="H22" s="101"/>
      <c r="I22" s="104"/>
    </row>
    <row r="23" spans="1:9" ht="38.25">
      <c r="A23" s="107"/>
      <c r="B23" s="110"/>
      <c r="C23" s="110"/>
      <c r="D23" s="113"/>
      <c r="E23" s="55" t="s">
        <v>99</v>
      </c>
      <c r="F23" s="98"/>
      <c r="G23" s="101"/>
      <c r="H23" s="101"/>
      <c r="I23" s="104"/>
    </row>
    <row r="24" spans="1:9" ht="102">
      <c r="A24" s="107"/>
      <c r="B24" s="110"/>
      <c r="C24" s="110"/>
      <c r="D24" s="113"/>
      <c r="E24" s="55" t="s">
        <v>100</v>
      </c>
      <c r="F24" s="98"/>
      <c r="G24" s="101"/>
      <c r="H24" s="101"/>
      <c r="I24" s="104"/>
    </row>
    <row r="25" spans="1:9" ht="25.5">
      <c r="A25" s="107"/>
      <c r="B25" s="110"/>
      <c r="C25" s="110"/>
      <c r="D25" s="113"/>
      <c r="E25" s="55" t="s">
        <v>101</v>
      </c>
      <c r="F25" s="98"/>
      <c r="G25" s="101"/>
      <c r="H25" s="101"/>
      <c r="I25" s="104"/>
    </row>
    <row r="26" spans="1:9" ht="39" thickBot="1">
      <c r="A26" s="108"/>
      <c r="B26" s="111"/>
      <c r="C26" s="111"/>
      <c r="D26" s="114"/>
      <c r="E26" s="62" t="s">
        <v>102</v>
      </c>
      <c r="F26" s="99"/>
      <c r="G26" s="102"/>
      <c r="H26" s="102"/>
      <c r="I26" s="105"/>
    </row>
  </sheetData>
  <sheetProtection/>
  <mergeCells count="22">
    <mergeCell ref="F11:F26"/>
    <mergeCell ref="G11:G26"/>
    <mergeCell ref="H11:H26"/>
    <mergeCell ref="I11:I26"/>
    <mergeCell ref="A11:A26"/>
    <mergeCell ref="B11:B26"/>
    <mergeCell ref="C11:C26"/>
    <mergeCell ref="D11:D26"/>
    <mergeCell ref="A5:F5"/>
    <mergeCell ref="A6:H6"/>
    <mergeCell ref="A1:I1"/>
    <mergeCell ref="A2:I2"/>
    <mergeCell ref="A3:I3"/>
    <mergeCell ref="A4:H4"/>
    <mergeCell ref="I9:I10"/>
    <mergeCell ref="A7:H7"/>
    <mergeCell ref="A9:A10"/>
    <mergeCell ref="B9:B10"/>
    <mergeCell ref="C9:C10"/>
    <mergeCell ref="D9:D10"/>
    <mergeCell ref="E9:E10"/>
    <mergeCell ref="F9:H9"/>
  </mergeCells>
  <printOptions/>
  <pageMargins left="0.35433070866141736" right="0.5118110236220472" top="0.4330708661417323" bottom="0.2755905511811024" header="0.31496062992125984" footer="0.31496062992125984"/>
  <pageSetup horizontalDpi="300" verticalDpi="300" orientation="landscape" scale="77" r:id="rId1"/>
  <rowBreaks count="1" manualBreakCount="1">
    <brk id="14"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planeacion04</dc:creator>
  <cp:keywords/>
  <dc:description/>
  <cp:lastModifiedBy>user</cp:lastModifiedBy>
  <cp:lastPrinted>2011-02-22T21:19:21Z</cp:lastPrinted>
  <dcterms:created xsi:type="dcterms:W3CDTF">2009-09-17T13:35:13Z</dcterms:created>
  <dcterms:modified xsi:type="dcterms:W3CDTF">2011-02-23T20:50:56Z</dcterms:modified>
  <cp:category/>
  <cp:version/>
  <cp:contentType/>
  <cp:contentStatus/>
</cp:coreProperties>
</file>