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4" sheetId="1" r:id="rId1"/>
    <sheet name="4A" sheetId="2" r:id="rId2"/>
    <sheet name="11" sheetId="3" r:id="rId3"/>
    <sheet name="11a" sheetId="4" r:id="rId4"/>
  </sheets>
  <definedNames/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<sst xmlns="http://schemas.openxmlformats.org/spreadsheetml/2006/main" count="129" uniqueCount="80">
  <si>
    <t>AREAS INVOLUCRADAS (1)</t>
  </si>
  <si>
    <t>META CUATRIENIO PLAN DE DESARROLLO (2)</t>
  </si>
  <si>
    <t>ACTIVIDADES 
(AVANCE PROGRAMADO PARA EL AÑO  2010)  (3)</t>
  </si>
  <si>
    <t>SEGUIMIENTO (4)</t>
  </si>
  <si>
    <t>AVANCE</t>
  </si>
  <si>
    <t>ACCIONES CORRECTIVAS. (6)</t>
  </si>
  <si>
    <t>% DE AVANCE EN EL TIEMPO (4)</t>
  </si>
  <si>
    <t>% DE AVANCE DE LA ACTIVIDAD (5)</t>
  </si>
  <si>
    <r>
      <t xml:space="preserve">PROGRAMA: </t>
    </r>
    <r>
      <rPr>
        <sz val="10"/>
        <rFont val="Arial"/>
        <family val="2"/>
      </rPr>
      <t>Pasto participante.</t>
    </r>
  </si>
  <si>
    <t>Secretaria de Desarrollo Comunitario</t>
  </si>
  <si>
    <t>Recursos propios - SGP</t>
  </si>
  <si>
    <t>1 año</t>
  </si>
  <si>
    <t>FORMATO No. 11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</si>
  <si>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</si>
  <si>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</si>
  <si>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</si>
  <si>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</t>
    </r>
    <r>
      <rPr>
        <sz val="11"/>
        <rFont val="Arial"/>
        <family val="2"/>
      </rPr>
      <t>2.010.</t>
    </r>
  </si>
  <si>
    <t>NOMBRE PROYECTO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</si>
  <si>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</si>
  <si>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</si>
  <si>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</si>
  <si>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</si>
  <si>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</si>
  <si>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</si>
  <si>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FORMATO No. 11A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</si>
  <si>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</si>
  <si>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</si>
  <si>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</si>
  <si>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</si>
  <si>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</si>
  <si>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r>
      <t>PROGRAMA</t>
    </r>
    <r>
      <rPr>
        <sz val="10"/>
        <rFont val="Arial"/>
        <family val="2"/>
      </rPr>
      <t>: Pasto participante.</t>
    </r>
  </si>
  <si>
    <t>Secretaría de Desarrollo Comunitario</t>
  </si>
  <si>
    <t>SGP - Recursos propios</t>
  </si>
  <si>
    <t>Pasto</t>
  </si>
  <si>
    <r>
      <t xml:space="preserve">PERIODO INFORMADO:    </t>
    </r>
    <r>
      <rPr>
        <sz val="10"/>
        <rFont val="Arial"/>
        <family val="2"/>
      </rPr>
      <t>2010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</si>
  <si>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</si>
  <si>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implementará una escuela de gobierno y semilleros de liderazgo con niños, niñas, adolescentes y jóvenes rurales y urbanos.</t>
  </si>
  <si>
    <t>Escuela de gobierno y semilleros de liderazgo implementada.</t>
  </si>
  <si>
    <t>Se apoyará la rendición pública de cuentas para los corregidores, las Juntas de Acción Comunal y las Juntas Administradoras Locales</t>
  </si>
  <si>
    <t>Rendición pública de cuentas de corregidores, juntas de acción comunal y juntas administradoras locales realizadas</t>
  </si>
  <si>
    <t xml:space="preserve">Se implementará proceso de veeduría ciudadana al 75% de los proyectos de inversión del municipio </t>
  </si>
  <si>
    <t>Porcentaje de proyectos de inversión del municipio con veeduría</t>
  </si>
  <si>
    <t>Se realizará 2 acuerdos institucionales que fortalezcan las iniciativas comunitarias estratégicas, fomenten la productividad para la competitividad y el óptimo funcionamiento de las organizaciones comunitarias.</t>
  </si>
  <si>
    <t>Acuerdos institucionales que fortalezcan las iniciativas comunitarias estratégicas operando.</t>
  </si>
  <si>
    <t>Se formulará e implementará un plan participativo de formación enfocado a la redefinición del concepto y campo de acción de las organizaciones comunales y comunitarias.</t>
  </si>
  <si>
    <t>Plan participativo de formación operando</t>
  </si>
  <si>
    <t>Se gestionará la creación de la escuela de gobierno para lideres comunitarios urbanos y rurales</t>
  </si>
  <si>
    <t>Escuela de gobierno para  líderes comunitarios gestionada</t>
  </si>
  <si>
    <t>JAL capacitadas en formación política, y promoción de competencias laborales para su desempeño</t>
  </si>
  <si>
    <t>JAC capacitadas en habilidades y destrezas comunitarias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</si>
  <si>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</si>
  <si>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</si>
  <si>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</si>
  <si>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</si>
  <si>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t>No</t>
  </si>
  <si>
    <t>AREAS INVOLUCRADAS</t>
  </si>
  <si>
    <t>META CUATRIENIO PLAN DE DESARROLLO</t>
  </si>
  <si>
    <t>INDICADORES CLAVES DE RENDIMIENTO</t>
  </si>
  <si>
    <t>ACTIVIDADES 
(AVANCE PROGRAMADO PARA EL AÑO  2010)</t>
  </si>
  <si>
    <t>RECURSOS</t>
  </si>
  <si>
    <t>RESPONSABLES</t>
  </si>
  <si>
    <t>TIEMPO PROGRAMADO</t>
  </si>
  <si>
    <t>Garantizar transporte para desplazamiento al sector rural</t>
  </si>
  <si>
    <t>Para garantizar la capacitacion en el sector rural se facilitara el transportea los contratistas</t>
  </si>
  <si>
    <t>Continuidad en el proceso de formacion</t>
  </si>
  <si>
    <t xml:space="preserve">Se hara la publicacion de la guia, para capacitar a JAC, JAL y Corregidores </t>
  </si>
  <si>
    <t xml:space="preserve">Formalizar la escuela de gobierno </t>
  </si>
  <si>
    <r>
      <t>MEDIOS DE VERIFICACION:</t>
    </r>
    <r>
      <rPr>
        <sz val="10"/>
        <rFont val="Arial"/>
        <family val="2"/>
      </rPr>
      <t xml:space="preserve">Archivo medio fisico de acuerdos firmados, registro fotografico, registro de asistencia a capacitaciones, registro de inscrpciones a capcitaciones.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realizaron cinco (5) acuerdos interinstitucionales con: SENA, UNIMAR, UDENAR, ESAP Y PNUD. El acuerdo con el SENA consistio en capacitar en sistema a 80 líderes comunitarios y 30 en lectura de planos y mamposteria; en el acuerdo con la ESAP, se capacitó a 130 líderes comunitarios en formulacion de proyectos. En el convenio con UNIMAR Y UDENAR, se consiguió pasantias con estudiantes de último semestre para apoyar el procesos de capacitación a líderes comunitarios. Finalmente, a través del convenio suscrito con PNUD, se creo 12 Comites de Servicios Públicos.</t>
    </r>
  </si>
  <si>
    <r>
      <t xml:space="preserve">MEDIOS DE VERIFICACION: </t>
    </r>
    <r>
      <rPr>
        <sz val="10"/>
        <rFont val="Arial"/>
        <family val="2"/>
      </rPr>
      <t>Informe en medio físico y magnético de ASOJAL, registro fotográfico</t>
    </r>
    <r>
      <rPr>
        <b/>
        <sz val="10"/>
        <rFont val="Arial"/>
        <family val="2"/>
      </rPr>
      <t xml:space="preserve">. RESULTADOS: </t>
    </r>
    <r>
      <rPr>
        <sz val="10"/>
        <rFont val="Arial"/>
        <family val="2"/>
      </rPr>
      <t>Participación de 30 ediles de ASOJAL en el seminario de Cúcuta y réplica de la temática a 60 Ediles sobre politicas públicas.</t>
    </r>
  </si>
  <si>
    <r>
      <t>MEDIOS DE VERIFICACION:</t>
    </r>
    <r>
      <rPr>
        <sz val="10"/>
        <rFont val="Arial"/>
        <family val="2"/>
      </rPr>
      <t xml:space="preserve"> Listados de asistencia, fotografias, cartilla de "De la participación activa a la democracia vivia". </t>
    </r>
    <r>
      <rPr>
        <b/>
        <sz val="10"/>
        <rFont val="Arial"/>
        <family val="2"/>
      </rPr>
      <t xml:space="preserve"> RESULTADOS: </t>
    </r>
    <r>
      <rPr>
        <sz val="10"/>
        <rFont val="Arial"/>
        <family val="2"/>
      </rPr>
      <t>Se capacitó 32 Juntas de Accion Comunal de las comunas 6,9,10 y 11.</t>
    </r>
  </si>
  <si>
    <r>
      <t>MEDIOS DE VERIFICACION:</t>
    </r>
    <r>
      <rPr>
        <sz val="10"/>
        <rFont val="Arial"/>
        <family val="2"/>
      </rPr>
      <t xml:space="preserve"> Registros de asistencia, registro fotográfico. </t>
    </r>
    <r>
      <rPr>
        <b/>
        <sz val="10"/>
        <rFont val="Arial"/>
        <family val="2"/>
      </rPr>
      <t>RESULTADOS:</t>
    </r>
    <r>
      <rPr>
        <sz val="10"/>
        <rFont val="Arial"/>
        <family val="2"/>
      </rPr>
      <t xml:space="preserve"> Se capacitó a líderes comunitarios de las comunas 10, 6, 5, 4, 9 11 y 8-  </t>
    </r>
  </si>
  <si>
    <r>
      <t xml:space="preserve">MEDIOS DE VERIFICACION: </t>
    </r>
    <r>
      <rPr>
        <sz val="10"/>
        <rFont val="Arial"/>
        <family val="2"/>
      </rPr>
      <t xml:space="preserve">Registro de asistencia , archivo fotografico, resoluciones de reconocimiento de comites de veeduria ciudadana emanados de Personeria Municipal. </t>
    </r>
    <r>
      <rPr>
        <b/>
        <sz val="10"/>
        <rFont val="Arial"/>
        <family val="2"/>
      </rPr>
      <t>RESULTADOS:</t>
    </r>
    <r>
      <rPr>
        <sz val="10"/>
        <rFont val="Arial"/>
        <family val="2"/>
      </rPr>
      <t xml:space="preserve"> De aproximadamente 200 proyectos viabilizados por el Banco de Programas y Proyectos, se constituyeron 60 veedurias a proyectos de la Administracion Municipal.</t>
    </r>
  </si>
  <si>
    <r>
      <t xml:space="preserve">MEDIOS DE VERIFICACION: </t>
    </r>
    <r>
      <rPr>
        <sz val="10"/>
        <rFont val="Arial"/>
        <family val="2"/>
      </rPr>
      <t>Registro fotografico, registro de asistencia a capacitaciones</t>
    </r>
    <r>
      <rPr>
        <b/>
        <sz val="10"/>
        <rFont val="Arial"/>
        <family val="2"/>
      </rPr>
      <t xml:space="preserve">. RESULTADOS: </t>
    </r>
    <r>
      <rPr>
        <sz val="10"/>
        <rFont val="Arial"/>
        <family val="2"/>
      </rPr>
      <t>Se capacitó a 300 líderes comunitarios y se estructuró una guía de formación en "Estado Social de Derecho" y "De la participación activa a la democracia viva".</t>
    </r>
  </si>
  <si>
    <t>Se gestionará recursos para poder cumplir con las metas programadas</t>
  </si>
  <si>
    <r>
      <t xml:space="preserve">MEDIOS DE VERIFICACION: </t>
    </r>
    <r>
      <rPr>
        <sz val="10"/>
        <rFont val="Arial"/>
        <family val="2"/>
      </rPr>
      <t xml:space="preserve">Registro de asistencia, registros fotograficos, actas, resoluciones de reconocimiento de comites veedores, recortes de prensa.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La población beneficiaria de las organizaciones comunitarias de la ejecución del Proyecto, fue de 5.450 que presentan hoy mayor capacidad para su desempeño en su accionar comunitario. Otros resultados: proyectos viabilizados por el Banco de Programas y Proyectos, se constituyeron 60 veedurias a proyectos de la Administracion Municipal. Se realizaron cinco (5) acuerdos interinstitucionales con: SENA, UNIMAR, UDENAR, ESAP Y PNUD. El acuerdo con el SENA consistio en capacitar en sistema a 80 líderes comunitarios y 30 en lectura de planos y mamposteria; en el acuerdo con la ESAP, se capacitó a 130 líderes comunitarios en formulacion de proyectos. En el convenio con UNIMAR Y UDENAR, se consiguió pasantias con estudiantes de último semestre para apoyar el procesos de capacitación a líderes comunitarios. Finalmente, a través del convenio suscrito con PNUD, se creo 12 Comites de Servicios Públicos. Se capacitó a 300 líderes comunitarios y se estructuró una guía de formación en "Estado Social de Derecho" y "De la participación activa a la democracia viva". Participación de 30 ediles de ASOJAL en el seminario de Cúcuta y réplica de la temática a 60 Ediles sobre politicas públicas. Se capacitó 32 Juntas de Accion Comunal de las comunas 6,9,10 y 11. Se realizaron acercamientos con Secretaría de Educación e instituciones educativas, ademas se capacitó a 110 vocalitos de control con el apoyo de PNUD.</t>
    </r>
  </si>
  <si>
    <t>Rocio de la Espriella Guerrero. Secretaria de Desarrollo Comunitario</t>
  </si>
  <si>
    <r>
      <t xml:space="preserve">MEDIOS DE VERIFICACION:  </t>
    </r>
    <r>
      <rPr>
        <sz val="10"/>
        <rFont val="Arial"/>
        <family val="2"/>
      </rPr>
      <t>Actas de reuniones, listados de asistencia</t>
    </r>
    <r>
      <rPr>
        <b/>
        <sz val="10"/>
        <rFont val="Arial"/>
        <family val="2"/>
      </rPr>
      <t xml:space="preserve">.  RESULTADOS: </t>
    </r>
    <r>
      <rPr>
        <sz val="10"/>
        <rFont val="Arial"/>
        <family val="2"/>
      </rPr>
      <t>Se realizaron acercamientos con Secretaría de Educación e instituciones educativas, ademas se capacitó a 110 vocalitos de control con el apoyo de PNUD</t>
    </r>
    <r>
      <rPr>
        <b/>
        <sz val="10"/>
        <rFont val="Arial"/>
        <family val="2"/>
      </rPr>
      <t>.</t>
    </r>
  </si>
  <si>
    <r>
      <t>MEDIOS DE VERIFICACION</t>
    </r>
    <r>
      <rPr>
        <sz val="10"/>
        <rFont val="Arial"/>
        <family val="2"/>
      </rPr>
      <t xml:space="preserve">: Archivo fisico y magnetico de guia estructurada de la metodologia de rendicion de cuentas. </t>
    </r>
    <r>
      <rPr>
        <b/>
        <sz val="10"/>
        <rFont val="Arial"/>
        <family val="2"/>
      </rPr>
      <t xml:space="preserve">RESULTADOS:  </t>
    </r>
    <r>
      <rPr>
        <sz val="10"/>
        <rFont val="Arial"/>
        <family val="2"/>
      </rPr>
      <t>Se elaboró guia estructurada de la metodologia para rendición pública de cuentas</t>
    </r>
  </si>
  <si>
    <t xml:space="preserve">Fortalecimiento de la participación y la democracia en el Municipio de Pasto.  </t>
  </si>
  <si>
    <t>FORMATO 4A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</si>
</sst>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d\-mm\-yy;@"/>
    <numFmt numFmtId="189" formatCode="_ * #,##0_ ;_ * \-#,##0_ ;_ * &quot;-&quot;??_ ;_ @_ "/>
    <numFmt numFmtId="190" formatCode="_-* #,##0.0\ _€_-;\-* #,##0.0\ _€_-;_-* &quot;-&quot;??\ _€_-;_-@_-"/>
    <numFmt numFmtId="191" formatCode="_-* #,##0\ _€_-;\-* #,##0\ _€_-;_-* &quot;-&quot;??\ _€_-;_-@_-"/>
    <numFmt numFmtId="192" formatCode="[$-240A]dddd\,\ dd&quot; de &quot;mmmm&quot; de &quot;yyyy"/>
    <numFmt numFmtId="193" formatCode="dd/mm/yyyy;@"/>
    <numFmt numFmtId="194" formatCode="&quot;$&quot;\ #,##0"/>
    <numFmt numFmtId="195" formatCode="[$$-240A]\ 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33" borderId="10" xfId="51" applyFont="1" applyFill="1" applyBorder="1" applyAlignment="1">
      <alignment horizontal="justify" vertical="center" wrapText="1"/>
      <protection/>
    </xf>
    <xf numFmtId="0" fontId="0" fillId="33" borderId="11" xfId="51" applyFont="1" applyFill="1" applyBorder="1" applyAlignment="1">
      <alignment horizontal="justify" vertical="center" wrapText="1"/>
      <protection/>
    </xf>
    <xf numFmtId="1" fontId="4" fillId="33" borderId="11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wrapText="1"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1" fontId="4" fillId="33" borderId="10" xfId="51" applyNumberFormat="1" applyFont="1" applyFill="1" applyBorder="1" applyAlignment="1">
      <alignment horizontal="center" vertical="center"/>
      <protection/>
    </xf>
    <xf numFmtId="9" fontId="4" fillId="33" borderId="10" xfId="53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51" applyFont="1" applyBorder="1" applyAlignment="1">
      <alignment horizontal="justify" vertical="center" wrapText="1"/>
      <protection/>
    </xf>
    <xf numFmtId="0" fontId="0" fillId="0" borderId="19" xfId="51" applyFont="1" applyBorder="1" applyAlignment="1">
      <alignment horizontal="justify" vertical="center" wrapText="1"/>
      <protection/>
    </xf>
    <xf numFmtId="0" fontId="0" fillId="33" borderId="20" xfId="51" applyFont="1" applyFill="1" applyBorder="1" applyAlignment="1">
      <alignment horizontal="justify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0" fillId="33" borderId="21" xfId="51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1" fillId="0" borderId="22" xfId="51" applyFont="1" applyBorder="1" applyAlignment="1">
      <alignment horizontal="center" vertical="center" wrapText="1"/>
      <protection/>
    </xf>
    <xf numFmtId="0" fontId="11" fillId="0" borderId="23" xfId="51" applyFont="1" applyBorder="1" applyAlignment="1">
      <alignment horizontal="justify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justify" vertical="center" wrapText="1"/>
    </xf>
    <xf numFmtId="9" fontId="0" fillId="33" borderId="23" xfId="53" applyFont="1" applyFill="1" applyBorder="1" applyAlignment="1">
      <alignment horizontal="center" vertical="center" wrapText="1"/>
    </xf>
    <xf numFmtId="0" fontId="11" fillId="0" borderId="24" xfId="51" applyFont="1" applyBorder="1" applyAlignment="1">
      <alignment horizontal="justify" vertical="center" wrapText="1"/>
      <protection/>
    </xf>
    <xf numFmtId="0" fontId="0" fillId="33" borderId="25" xfId="0" applyFill="1" applyBorder="1" applyAlignment="1">
      <alignment horizontal="center" vertical="center"/>
    </xf>
    <xf numFmtId="9" fontId="4" fillId="33" borderId="21" xfId="53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1" xfId="51" applyFont="1" applyFill="1" applyBorder="1" applyAlignment="1">
      <alignment horizontal="justify" vertical="center" wrapText="1"/>
      <protection/>
    </xf>
    <xf numFmtId="9" fontId="4" fillId="34" borderId="21" xfId="53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justify" vertical="center" wrapText="1"/>
    </xf>
    <xf numFmtId="9" fontId="0" fillId="34" borderId="21" xfId="53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justify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51" applyFont="1" applyFill="1" applyBorder="1" applyAlignment="1">
      <alignment horizontal="justify" vertical="center" wrapText="1"/>
      <protection/>
    </xf>
    <xf numFmtId="1" fontId="4" fillId="34" borderId="10" xfId="51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justify" vertical="center" wrapText="1"/>
    </xf>
    <xf numFmtId="9" fontId="0" fillId="34" borderId="10" xfId="53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justify" vertical="center" wrapText="1"/>
    </xf>
    <xf numFmtId="9" fontId="4" fillId="34" borderId="10" xfId="53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51" applyFont="1" applyFill="1" applyBorder="1" applyAlignment="1">
      <alignment horizontal="justify" vertical="center" wrapText="1"/>
      <protection/>
    </xf>
    <xf numFmtId="1" fontId="4" fillId="34" borderId="11" xfId="51" applyNumberFormat="1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justify" vertical="center" wrapText="1"/>
    </xf>
    <xf numFmtId="9" fontId="0" fillId="34" borderId="11" xfId="53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justify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1" xfId="51" applyFont="1" applyFill="1" applyBorder="1" applyAlignment="1">
      <alignment horizontal="center" vertical="center" wrapText="1"/>
      <protection/>
    </xf>
    <xf numFmtId="0" fontId="0" fillId="33" borderId="10" xfId="51" applyFont="1" applyFill="1" applyBorder="1" applyAlignment="1">
      <alignment horizontal="center" vertical="center" wrapText="1"/>
      <protection/>
    </xf>
    <xf numFmtId="0" fontId="0" fillId="33" borderId="11" xfId="51" applyFont="1" applyFill="1" applyBorder="1" applyAlignment="1">
      <alignment horizontal="center" vertical="center" wrapText="1"/>
      <protection/>
    </xf>
    <xf numFmtId="0" fontId="0" fillId="33" borderId="2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4" borderId="10" xfId="51" applyFont="1" applyFill="1" applyBorder="1" applyAlignment="1">
      <alignment horizontal="justify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191" fontId="0" fillId="0" borderId="32" xfId="46" applyNumberFormat="1" applyFont="1" applyBorder="1" applyAlignment="1">
      <alignment horizontal="center" vertical="center" wrapText="1"/>
    </xf>
    <xf numFmtId="191" fontId="0" fillId="0" borderId="10" xfId="46" applyNumberFormat="1" applyFont="1" applyBorder="1" applyAlignment="1">
      <alignment horizontal="center" vertical="center" wrapText="1"/>
    </xf>
    <xf numFmtId="191" fontId="0" fillId="0" borderId="11" xfId="46" applyNumberFormat="1" applyFont="1" applyBorder="1" applyAlignment="1">
      <alignment horizontal="center" vertical="center" wrapText="1"/>
    </xf>
    <xf numFmtId="193" fontId="0" fillId="34" borderId="32" xfId="0" applyNumberFormat="1" applyFont="1" applyFill="1" applyBorder="1" applyAlignment="1">
      <alignment horizontal="center" vertical="center" wrapText="1"/>
    </xf>
    <xf numFmtId="193" fontId="0" fillId="34" borderId="10" xfId="0" applyNumberFormat="1" applyFill="1" applyBorder="1" applyAlignment="1">
      <alignment horizontal="center" vertical="center" wrapText="1"/>
    </xf>
    <xf numFmtId="193" fontId="0" fillId="34" borderId="11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32" xfId="51" applyFont="1" applyBorder="1" applyAlignment="1">
      <alignment horizontal="justify" vertical="center" wrapText="1"/>
      <protection/>
    </xf>
    <xf numFmtId="0" fontId="11" fillId="0" borderId="10" xfId="51" applyFont="1" applyBorder="1" applyAlignment="1">
      <alignment horizontal="justify" vertical="center" wrapText="1"/>
      <protection/>
    </xf>
    <xf numFmtId="0" fontId="11" fillId="0" borderId="11" xfId="51" applyFont="1" applyBorder="1" applyAlignment="1">
      <alignment horizontal="justify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33" xfId="51" applyFont="1" applyBorder="1" applyAlignment="1">
      <alignment horizontal="center" vertical="center" wrapText="1"/>
      <protection/>
    </xf>
    <xf numFmtId="0" fontId="11" fillId="0" borderId="12" xfId="51" applyFont="1" applyBorder="1" applyAlignment="1">
      <alignment horizontal="center" vertical="center" wrapText="1"/>
      <protection/>
    </xf>
    <xf numFmtId="0" fontId="11" fillId="0" borderId="13" xfId="51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5.00390625" style="13" customWidth="1"/>
    <col min="2" max="2" width="13.28125" style="13" customWidth="1"/>
    <col min="3" max="3" width="29.28125" style="13" customWidth="1"/>
    <col min="4" max="4" width="27.8515625" style="13" customWidth="1"/>
    <col min="5" max="5" width="12.8515625" style="13" customWidth="1"/>
    <col min="6" max="6" width="11.421875" style="13" customWidth="1"/>
    <col min="7" max="8" width="12.8515625" style="13" customWidth="1"/>
    <col min="9" max="16384" width="11.421875" style="13" customWidth="1"/>
  </cols>
  <sheetData>
    <row r="1" spans="1:8" ht="15.75">
      <c r="A1" s="83" t="s">
        <v>50</v>
      </c>
      <c r="B1" s="83"/>
      <c r="C1" s="83"/>
      <c r="D1" s="83"/>
      <c r="E1" s="83"/>
      <c r="F1" s="83"/>
      <c r="G1" s="83"/>
      <c r="H1" s="83"/>
    </row>
    <row r="2" spans="1:8" ht="15.75">
      <c r="A2" s="83" t="s">
        <v>51</v>
      </c>
      <c r="B2" s="83"/>
      <c r="C2" s="83"/>
      <c r="D2" s="83"/>
      <c r="E2" s="83"/>
      <c r="F2" s="83"/>
      <c r="G2" s="83"/>
      <c r="H2" s="83"/>
    </row>
    <row r="3" spans="1:8" ht="12.75">
      <c r="A3" s="14"/>
      <c r="B3" s="15"/>
      <c r="C3" s="15"/>
      <c r="D3" s="15"/>
      <c r="E3" s="15"/>
      <c r="F3" s="15"/>
      <c r="G3" s="15"/>
      <c r="H3" s="15"/>
    </row>
    <row r="4" spans="1:8" ht="12.75">
      <c r="A4" s="84" t="s">
        <v>52</v>
      </c>
      <c r="B4" s="84"/>
      <c r="C4" s="84"/>
      <c r="D4" s="12"/>
      <c r="E4" s="12"/>
      <c r="F4" s="16"/>
      <c r="G4" s="15"/>
      <c r="H4" s="15"/>
    </row>
    <row r="5" spans="1:8" ht="12.75">
      <c r="A5" s="84" t="s">
        <v>53</v>
      </c>
      <c r="B5" s="84"/>
      <c r="C5" s="84"/>
      <c r="D5" s="84"/>
      <c r="E5" s="84"/>
      <c r="F5" s="12"/>
      <c r="G5" s="15"/>
      <c r="H5" s="15"/>
    </row>
    <row r="6" spans="1:8" ht="12.75">
      <c r="A6" s="84" t="s">
        <v>8</v>
      </c>
      <c r="B6" s="84"/>
      <c r="C6" s="84"/>
      <c r="D6" s="84"/>
      <c r="E6" s="12"/>
      <c r="F6" s="6" t="s">
        <v>34</v>
      </c>
      <c r="G6" s="17"/>
      <c r="H6" s="12"/>
    </row>
    <row r="7" spans="1:8" ht="13.5" thickBot="1">
      <c r="A7" s="14"/>
      <c r="D7" s="18"/>
      <c r="F7" s="19"/>
      <c r="H7" s="18"/>
    </row>
    <row r="8" spans="1:8" ht="57" thickBot="1">
      <c r="A8" s="50" t="s">
        <v>54</v>
      </c>
      <c r="B8" s="51" t="s">
        <v>55</v>
      </c>
      <c r="C8" s="51" t="s">
        <v>56</v>
      </c>
      <c r="D8" s="52" t="s">
        <v>57</v>
      </c>
      <c r="E8" s="51" t="s">
        <v>58</v>
      </c>
      <c r="F8" s="51" t="s">
        <v>59</v>
      </c>
      <c r="G8" s="51" t="s">
        <v>60</v>
      </c>
      <c r="H8" s="53" t="s">
        <v>61</v>
      </c>
    </row>
    <row r="9" spans="1:8" ht="51" customHeight="1">
      <c r="A9" s="48">
        <v>1</v>
      </c>
      <c r="B9" s="73" t="s">
        <v>9</v>
      </c>
      <c r="C9" s="40" t="s">
        <v>40</v>
      </c>
      <c r="D9" s="40" t="s">
        <v>41</v>
      </c>
      <c r="E9" s="49">
        <v>0.75</v>
      </c>
      <c r="F9" s="76" t="s">
        <v>10</v>
      </c>
      <c r="G9" s="73" t="s">
        <v>75</v>
      </c>
      <c r="H9" s="79" t="s">
        <v>11</v>
      </c>
    </row>
    <row r="10" spans="1:8" ht="63.75">
      <c r="A10" s="22">
        <v>2</v>
      </c>
      <c r="B10" s="74"/>
      <c r="C10" s="2" t="s">
        <v>38</v>
      </c>
      <c r="D10" s="2" t="s">
        <v>39</v>
      </c>
      <c r="E10" s="20">
        <v>0</v>
      </c>
      <c r="F10" s="77"/>
      <c r="G10" s="74"/>
      <c r="H10" s="80"/>
    </row>
    <row r="11" spans="1:8" ht="102">
      <c r="A11" s="22">
        <v>3</v>
      </c>
      <c r="B11" s="74"/>
      <c r="C11" s="2" t="s">
        <v>42</v>
      </c>
      <c r="D11" s="2" t="s">
        <v>43</v>
      </c>
      <c r="E11" s="20">
        <v>1</v>
      </c>
      <c r="F11" s="77"/>
      <c r="G11" s="74"/>
      <c r="H11" s="80"/>
    </row>
    <row r="12" spans="1:8" ht="25.5">
      <c r="A12" s="22">
        <v>4</v>
      </c>
      <c r="B12" s="74"/>
      <c r="C12" s="82" t="s">
        <v>44</v>
      </c>
      <c r="D12" s="2" t="s">
        <v>45</v>
      </c>
      <c r="E12" s="21">
        <v>0.25</v>
      </c>
      <c r="F12" s="77"/>
      <c r="G12" s="74"/>
      <c r="H12" s="80"/>
    </row>
    <row r="13" spans="1:8" ht="51">
      <c r="A13" s="22">
        <v>5</v>
      </c>
      <c r="B13" s="74"/>
      <c r="C13" s="82"/>
      <c r="D13" s="2" t="s">
        <v>48</v>
      </c>
      <c r="E13" s="20">
        <v>20</v>
      </c>
      <c r="F13" s="77"/>
      <c r="G13" s="74"/>
      <c r="H13" s="80"/>
    </row>
    <row r="14" spans="1:8" ht="25.5">
      <c r="A14" s="22">
        <v>6</v>
      </c>
      <c r="B14" s="74"/>
      <c r="C14" s="82"/>
      <c r="D14" s="2" t="s">
        <v>49</v>
      </c>
      <c r="E14" s="20">
        <v>40</v>
      </c>
      <c r="F14" s="77"/>
      <c r="G14" s="74"/>
      <c r="H14" s="80"/>
    </row>
    <row r="15" spans="1:8" ht="63.75">
      <c r="A15" s="22">
        <v>7</v>
      </c>
      <c r="B15" s="74"/>
      <c r="C15" s="2" t="s">
        <v>36</v>
      </c>
      <c r="D15" s="2" t="s">
        <v>37</v>
      </c>
      <c r="E15" s="21">
        <v>0.3</v>
      </c>
      <c r="F15" s="77"/>
      <c r="G15" s="74"/>
      <c r="H15" s="80"/>
    </row>
    <row r="16" spans="1:8" ht="39" thickBot="1">
      <c r="A16" s="23">
        <v>8</v>
      </c>
      <c r="B16" s="75"/>
      <c r="C16" s="3" t="s">
        <v>46</v>
      </c>
      <c r="D16" s="3" t="s">
        <v>47</v>
      </c>
      <c r="E16" s="4">
        <v>0</v>
      </c>
      <c r="F16" s="78"/>
      <c r="G16" s="75"/>
      <c r="H16" s="81"/>
    </row>
  </sheetData>
  <sheetProtection/>
  <mergeCells count="10">
    <mergeCell ref="G9:G16"/>
    <mergeCell ref="F9:F16"/>
    <mergeCell ref="H9:H16"/>
    <mergeCell ref="C12:C14"/>
    <mergeCell ref="B9:B16"/>
    <mergeCell ref="A1:H1"/>
    <mergeCell ref="A2:H2"/>
    <mergeCell ref="A4:C4"/>
    <mergeCell ref="A5:E5"/>
    <mergeCell ref="A6:D6"/>
  </mergeCells>
  <printOptions/>
  <pageMargins left="0.44" right="0.52" top="0.29" bottom="0.27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4.57421875" style="0" customWidth="1"/>
    <col min="2" max="2" width="13.8515625" style="0" customWidth="1"/>
    <col min="3" max="3" width="24.00390625" style="0" customWidth="1"/>
    <col min="4" max="4" width="26.421875" style="0" customWidth="1"/>
    <col min="5" max="5" width="15.00390625" style="0" customWidth="1"/>
    <col min="6" max="6" width="50.00390625" style="0" customWidth="1"/>
    <col min="9" max="9" width="17.57421875" style="0" customWidth="1"/>
    <col min="10" max="10" width="34.28125" style="0" customWidth="1"/>
  </cols>
  <sheetData>
    <row r="1" spans="1:9" ht="15.75" customHeight="1">
      <c r="A1" s="98" t="s">
        <v>79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9" t="s">
        <v>51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5" t="s">
        <v>35</v>
      </c>
      <c r="B3" s="5"/>
      <c r="C3" s="5"/>
      <c r="D3" s="5"/>
      <c r="E3" s="5"/>
      <c r="F3" s="5"/>
      <c r="G3" s="5"/>
      <c r="H3" s="5"/>
      <c r="I3" s="5"/>
    </row>
    <row r="4" spans="1:9" ht="12.75">
      <c r="A4" s="100" t="s">
        <v>52</v>
      </c>
      <c r="B4" s="100"/>
      <c r="C4" s="100"/>
      <c r="D4" s="6"/>
      <c r="E4" s="6"/>
      <c r="F4" s="7"/>
      <c r="G4" s="8"/>
      <c r="H4" s="8"/>
      <c r="I4" s="6"/>
    </row>
    <row r="5" spans="1:9" ht="12.75">
      <c r="A5" s="100" t="s">
        <v>53</v>
      </c>
      <c r="B5" s="100"/>
      <c r="C5" s="100"/>
      <c r="D5" s="100"/>
      <c r="E5" s="100"/>
      <c r="F5" s="100"/>
      <c r="G5" s="8"/>
      <c r="H5" s="8"/>
      <c r="I5" s="1"/>
    </row>
    <row r="6" spans="1:9" ht="12.75">
      <c r="A6" s="84" t="s">
        <v>8</v>
      </c>
      <c r="B6" s="84"/>
      <c r="C6" s="84"/>
      <c r="D6" s="84"/>
      <c r="F6" s="6"/>
      <c r="G6" s="6" t="s">
        <v>34</v>
      </c>
      <c r="H6" s="6"/>
      <c r="I6" s="9"/>
    </row>
    <row r="7" spans="4:9" ht="13.5" thickBot="1">
      <c r="D7" s="10"/>
      <c r="F7" s="11"/>
      <c r="H7" s="10"/>
      <c r="I7" s="10"/>
    </row>
    <row r="8" spans="1:9" ht="12.75">
      <c r="A8" s="89" t="s">
        <v>54</v>
      </c>
      <c r="B8" s="91" t="s">
        <v>0</v>
      </c>
      <c r="C8" s="91" t="s">
        <v>1</v>
      </c>
      <c r="D8" s="93" t="s">
        <v>57</v>
      </c>
      <c r="E8" s="93" t="s">
        <v>2</v>
      </c>
      <c r="F8" s="91" t="s">
        <v>3</v>
      </c>
      <c r="G8" s="85" t="s">
        <v>4</v>
      </c>
      <c r="H8" s="86"/>
      <c r="I8" s="87" t="s">
        <v>5</v>
      </c>
    </row>
    <row r="9" spans="1:10" ht="57" thickBot="1">
      <c r="A9" s="90"/>
      <c r="B9" s="92"/>
      <c r="C9" s="92"/>
      <c r="D9" s="94"/>
      <c r="E9" s="94"/>
      <c r="F9" s="92"/>
      <c r="G9" s="41" t="s">
        <v>6</v>
      </c>
      <c r="H9" s="41" t="s">
        <v>7</v>
      </c>
      <c r="I9" s="88"/>
      <c r="J9" s="39"/>
    </row>
    <row r="10" spans="1:10" ht="114.75">
      <c r="A10" s="54">
        <v>1</v>
      </c>
      <c r="B10" s="95" t="s">
        <v>9</v>
      </c>
      <c r="C10" s="55" t="s">
        <v>40</v>
      </c>
      <c r="D10" s="55" t="s">
        <v>41</v>
      </c>
      <c r="E10" s="56">
        <v>0.75</v>
      </c>
      <c r="F10" s="57" t="s">
        <v>71</v>
      </c>
      <c r="G10" s="58">
        <v>1</v>
      </c>
      <c r="H10" s="58">
        <f>60/(200*0.75)</f>
        <v>0.4</v>
      </c>
      <c r="I10" s="59" t="s">
        <v>62</v>
      </c>
      <c r="J10" s="39"/>
    </row>
    <row r="11" spans="1:9" ht="76.5">
      <c r="A11" s="60">
        <v>2</v>
      </c>
      <c r="B11" s="96"/>
      <c r="C11" s="61" t="s">
        <v>38</v>
      </c>
      <c r="D11" s="61" t="s">
        <v>39</v>
      </c>
      <c r="E11" s="62">
        <v>0</v>
      </c>
      <c r="F11" s="63" t="s">
        <v>77</v>
      </c>
      <c r="G11" s="64">
        <v>1</v>
      </c>
      <c r="H11" s="64">
        <v>0</v>
      </c>
      <c r="I11" s="65" t="s">
        <v>65</v>
      </c>
    </row>
    <row r="12" spans="1:9" ht="242.25">
      <c r="A12" s="60">
        <v>3</v>
      </c>
      <c r="B12" s="96"/>
      <c r="C12" s="61" t="s">
        <v>42</v>
      </c>
      <c r="D12" s="61" t="s">
        <v>43</v>
      </c>
      <c r="E12" s="62">
        <v>1</v>
      </c>
      <c r="F12" s="63" t="s">
        <v>67</v>
      </c>
      <c r="G12" s="64">
        <v>1</v>
      </c>
      <c r="H12" s="64">
        <v>5</v>
      </c>
      <c r="I12" s="65"/>
    </row>
    <row r="13" spans="1:9" ht="89.25">
      <c r="A13" s="60">
        <v>4</v>
      </c>
      <c r="B13" s="96"/>
      <c r="C13" s="82" t="s">
        <v>44</v>
      </c>
      <c r="D13" s="61" t="s">
        <v>45</v>
      </c>
      <c r="E13" s="66">
        <v>0.25</v>
      </c>
      <c r="F13" s="63" t="s">
        <v>72</v>
      </c>
      <c r="G13" s="64">
        <v>1</v>
      </c>
      <c r="H13" s="64">
        <v>1</v>
      </c>
      <c r="I13" s="65" t="s">
        <v>63</v>
      </c>
    </row>
    <row r="14" spans="1:9" ht="63.75">
      <c r="A14" s="60">
        <v>5</v>
      </c>
      <c r="B14" s="96"/>
      <c r="C14" s="82"/>
      <c r="D14" s="61" t="s">
        <v>48</v>
      </c>
      <c r="E14" s="62">
        <v>20</v>
      </c>
      <c r="F14" s="63" t="s">
        <v>68</v>
      </c>
      <c r="G14" s="64">
        <v>1</v>
      </c>
      <c r="H14" s="64">
        <f>30/20</f>
        <v>1.5</v>
      </c>
      <c r="I14" s="65"/>
    </row>
    <row r="15" spans="1:9" ht="51">
      <c r="A15" s="60">
        <v>6</v>
      </c>
      <c r="B15" s="96"/>
      <c r="C15" s="82"/>
      <c r="D15" s="61" t="s">
        <v>49</v>
      </c>
      <c r="E15" s="62">
        <v>40</v>
      </c>
      <c r="F15" s="63" t="s">
        <v>69</v>
      </c>
      <c r="G15" s="64">
        <v>1</v>
      </c>
      <c r="H15" s="64">
        <f>32/40</f>
        <v>0.8</v>
      </c>
      <c r="I15" s="65" t="s">
        <v>64</v>
      </c>
    </row>
    <row r="16" spans="1:9" ht="76.5">
      <c r="A16" s="60">
        <v>7</v>
      </c>
      <c r="B16" s="96"/>
      <c r="C16" s="61" t="s">
        <v>36</v>
      </c>
      <c r="D16" s="61" t="s">
        <v>37</v>
      </c>
      <c r="E16" s="66">
        <v>0.3</v>
      </c>
      <c r="F16" s="63" t="s">
        <v>76</v>
      </c>
      <c r="G16" s="64">
        <v>1</v>
      </c>
      <c r="H16" s="64">
        <v>0.1</v>
      </c>
      <c r="I16" s="65"/>
    </row>
    <row r="17" spans="1:9" ht="51.75" thickBot="1">
      <c r="A17" s="67">
        <v>8</v>
      </c>
      <c r="B17" s="97"/>
      <c r="C17" s="68" t="s">
        <v>46</v>
      </c>
      <c r="D17" s="68" t="s">
        <v>47</v>
      </c>
      <c r="E17" s="69">
        <v>0</v>
      </c>
      <c r="F17" s="70" t="s">
        <v>70</v>
      </c>
      <c r="G17" s="71">
        <v>1</v>
      </c>
      <c r="H17" s="71">
        <v>0.5</v>
      </c>
      <c r="I17" s="72" t="s">
        <v>66</v>
      </c>
    </row>
  </sheetData>
  <sheetProtection/>
  <mergeCells count="15">
    <mergeCell ref="B10:B17"/>
    <mergeCell ref="C13:C15"/>
    <mergeCell ref="E8:E9"/>
    <mergeCell ref="A1:I1"/>
    <mergeCell ref="A2:I2"/>
    <mergeCell ref="A4:C4"/>
    <mergeCell ref="A5:F5"/>
    <mergeCell ref="A6:D6"/>
    <mergeCell ref="F8:F9"/>
    <mergeCell ref="G8:H8"/>
    <mergeCell ref="I8:I9"/>
    <mergeCell ref="A8:A9"/>
    <mergeCell ref="B8:B9"/>
    <mergeCell ref="C8:C9"/>
    <mergeCell ref="D8:D9"/>
  </mergeCells>
  <printOptions/>
  <pageMargins left="0.5" right="0.5118110236220472" top="0.3" bottom="0.25" header="0.31496062992125984" footer="0.31496062992125984"/>
  <pageSetup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10" sqref="B10:B17"/>
    </sheetView>
  </sheetViews>
  <sheetFormatPr defaultColWidth="11.421875" defaultRowHeight="12.75"/>
  <cols>
    <col min="1" max="1" width="3.00390625" style="0" bestFit="1" customWidth="1"/>
    <col min="2" max="2" width="37.28125" style="0" customWidth="1"/>
    <col min="3" max="3" width="14.57421875" style="0" customWidth="1"/>
    <col min="5" max="5" width="14.57421875" style="0" customWidth="1"/>
    <col min="6" max="6" width="15.00390625" style="0" customWidth="1"/>
    <col min="10" max="10" width="14.00390625" style="0" customWidth="1"/>
    <col min="11" max="11" width="44.00390625" style="0" customWidth="1"/>
  </cols>
  <sheetData>
    <row r="1" spans="1:11" ht="15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7" t="s">
        <v>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">
      <c r="A4" s="108" t="s">
        <v>14</v>
      </c>
      <c r="B4" s="108"/>
      <c r="C4" s="108"/>
      <c r="D4" s="108"/>
      <c r="E4" s="108"/>
      <c r="F4" s="108"/>
      <c r="G4" s="108"/>
      <c r="H4" s="108"/>
      <c r="I4" s="24"/>
      <c r="J4" s="24"/>
      <c r="K4" s="25"/>
    </row>
    <row r="5" spans="1:11" ht="15">
      <c r="A5" s="108" t="s">
        <v>15</v>
      </c>
      <c r="B5" s="108"/>
      <c r="C5" s="108"/>
      <c r="D5" s="108"/>
      <c r="E5" s="108"/>
      <c r="F5" s="108"/>
      <c r="G5" s="26"/>
      <c r="H5" s="26"/>
      <c r="I5" s="24"/>
      <c r="J5" s="24"/>
      <c r="K5" s="25"/>
    </row>
    <row r="6" spans="1:11" ht="15">
      <c r="A6" s="108" t="s">
        <v>16</v>
      </c>
      <c r="B6" s="108"/>
      <c r="C6" s="108"/>
      <c r="D6" s="108"/>
      <c r="E6" s="108"/>
      <c r="F6" s="108"/>
      <c r="G6" s="108"/>
      <c r="H6" s="108"/>
      <c r="I6" s="24"/>
      <c r="J6" s="24"/>
      <c r="K6" s="25"/>
    </row>
    <row r="7" spans="1:11" ht="15">
      <c r="A7" s="109" t="s">
        <v>30</v>
      </c>
      <c r="B7" s="109"/>
      <c r="C7" s="109"/>
      <c r="D7" s="109"/>
      <c r="E7" s="109"/>
      <c r="F7" s="109"/>
      <c r="G7" s="109"/>
      <c r="H7" s="109"/>
      <c r="I7" s="110"/>
      <c r="J7" s="110"/>
      <c r="K7" s="110"/>
    </row>
    <row r="8" spans="1:11" ht="13.5" thickBot="1">
      <c r="A8" s="28"/>
      <c r="B8" s="29"/>
      <c r="C8" s="30"/>
      <c r="D8" s="30"/>
      <c r="E8" s="30"/>
      <c r="F8" s="30"/>
      <c r="G8" s="30"/>
      <c r="H8" s="30"/>
      <c r="I8" s="30"/>
      <c r="J8" s="30"/>
      <c r="K8" s="29"/>
    </row>
    <row r="9" spans="1:11" ht="34.5" thickBot="1">
      <c r="A9" s="34" t="s">
        <v>54</v>
      </c>
      <c r="B9" s="33" t="s">
        <v>17</v>
      </c>
      <c r="C9" s="33" t="s">
        <v>18</v>
      </c>
      <c r="D9" s="33" t="s">
        <v>59</v>
      </c>
      <c r="E9" s="33" t="s">
        <v>60</v>
      </c>
      <c r="F9" s="33" t="s">
        <v>61</v>
      </c>
      <c r="G9" s="33" t="s">
        <v>19</v>
      </c>
      <c r="H9" s="33" t="s">
        <v>20</v>
      </c>
      <c r="I9" s="33" t="s">
        <v>21</v>
      </c>
      <c r="J9" s="33" t="s">
        <v>22</v>
      </c>
      <c r="K9" s="35" t="s">
        <v>23</v>
      </c>
    </row>
    <row r="10" spans="1:11" ht="25.5">
      <c r="A10" s="119">
        <v>1</v>
      </c>
      <c r="B10" s="114" t="s">
        <v>78</v>
      </c>
      <c r="C10" s="111" t="s">
        <v>31</v>
      </c>
      <c r="D10" s="111" t="s">
        <v>32</v>
      </c>
      <c r="E10" s="111" t="s">
        <v>75</v>
      </c>
      <c r="F10" s="111" t="s">
        <v>11</v>
      </c>
      <c r="G10" s="104">
        <v>40179</v>
      </c>
      <c r="H10" s="104">
        <v>40543</v>
      </c>
      <c r="I10" s="111" t="s">
        <v>33</v>
      </c>
      <c r="J10" s="101">
        <v>200000000</v>
      </c>
      <c r="K10" s="36" t="s">
        <v>41</v>
      </c>
    </row>
    <row r="11" spans="1:11" ht="38.25">
      <c r="A11" s="120"/>
      <c r="B11" s="115"/>
      <c r="C11" s="117"/>
      <c r="D11" s="117"/>
      <c r="E11" s="117"/>
      <c r="F11" s="112"/>
      <c r="G11" s="105"/>
      <c r="H11" s="105"/>
      <c r="I11" s="112"/>
      <c r="J11" s="102"/>
      <c r="K11" s="37" t="s">
        <v>39</v>
      </c>
    </row>
    <row r="12" spans="1:11" ht="25.5">
      <c r="A12" s="120"/>
      <c r="B12" s="115"/>
      <c r="C12" s="117"/>
      <c r="D12" s="117"/>
      <c r="E12" s="117"/>
      <c r="F12" s="112"/>
      <c r="G12" s="105"/>
      <c r="H12" s="105"/>
      <c r="I12" s="112"/>
      <c r="J12" s="102"/>
      <c r="K12" s="37" t="s">
        <v>43</v>
      </c>
    </row>
    <row r="13" spans="1:11" ht="12.75">
      <c r="A13" s="120"/>
      <c r="B13" s="115"/>
      <c r="C13" s="117"/>
      <c r="D13" s="117"/>
      <c r="E13" s="117"/>
      <c r="F13" s="112"/>
      <c r="G13" s="105"/>
      <c r="H13" s="105"/>
      <c r="I13" s="112"/>
      <c r="J13" s="102"/>
      <c r="K13" s="37" t="s">
        <v>45</v>
      </c>
    </row>
    <row r="14" spans="1:11" ht="38.25">
      <c r="A14" s="120"/>
      <c r="B14" s="115"/>
      <c r="C14" s="117"/>
      <c r="D14" s="117"/>
      <c r="E14" s="117"/>
      <c r="F14" s="112"/>
      <c r="G14" s="105"/>
      <c r="H14" s="105"/>
      <c r="I14" s="112"/>
      <c r="J14" s="102"/>
      <c r="K14" s="37" t="s">
        <v>48</v>
      </c>
    </row>
    <row r="15" spans="1:11" ht="25.5">
      <c r="A15" s="120"/>
      <c r="B15" s="115"/>
      <c r="C15" s="117"/>
      <c r="D15" s="117"/>
      <c r="E15" s="117"/>
      <c r="F15" s="112"/>
      <c r="G15" s="105"/>
      <c r="H15" s="105"/>
      <c r="I15" s="112"/>
      <c r="J15" s="102"/>
      <c r="K15" s="37" t="s">
        <v>49</v>
      </c>
    </row>
    <row r="16" spans="1:11" ht="25.5">
      <c r="A16" s="120"/>
      <c r="B16" s="115"/>
      <c r="C16" s="117"/>
      <c r="D16" s="117"/>
      <c r="E16" s="117"/>
      <c r="F16" s="112"/>
      <c r="G16" s="105"/>
      <c r="H16" s="105"/>
      <c r="I16" s="112"/>
      <c r="J16" s="102"/>
      <c r="K16" s="37" t="s">
        <v>37</v>
      </c>
    </row>
    <row r="17" spans="1:11" ht="26.25" thickBot="1">
      <c r="A17" s="121"/>
      <c r="B17" s="116"/>
      <c r="C17" s="118"/>
      <c r="D17" s="118"/>
      <c r="E17" s="118"/>
      <c r="F17" s="113"/>
      <c r="G17" s="106"/>
      <c r="H17" s="106"/>
      <c r="I17" s="113"/>
      <c r="J17" s="103"/>
      <c r="K17" s="38" t="s">
        <v>47</v>
      </c>
    </row>
  </sheetData>
  <sheetProtection/>
  <mergeCells count="18">
    <mergeCell ref="A10:A17"/>
    <mergeCell ref="I10:I17"/>
    <mergeCell ref="I7:K7"/>
    <mergeCell ref="F10:F17"/>
    <mergeCell ref="B10:B17"/>
    <mergeCell ref="C10:C17"/>
    <mergeCell ref="D10:D17"/>
    <mergeCell ref="E10:E17"/>
    <mergeCell ref="J10:J17"/>
    <mergeCell ref="G10:G17"/>
    <mergeCell ref="A1:K1"/>
    <mergeCell ref="A2:K2"/>
    <mergeCell ref="A3:K3"/>
    <mergeCell ref="A4:H4"/>
    <mergeCell ref="A5:F5"/>
    <mergeCell ref="A6:H6"/>
    <mergeCell ref="H10:H17"/>
    <mergeCell ref="A7:H7"/>
  </mergeCells>
  <printOptions/>
  <pageMargins left="0.35433070866141736" right="0.5118110236220472" top="0.7480314960629921" bottom="0.7480314960629921" header="0.31496062992125984" footer="0.31496062992125984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3.00390625" style="0" bestFit="1" customWidth="1"/>
    <col min="2" max="2" width="30.7109375" style="0" customWidth="1"/>
    <col min="3" max="3" width="13.7109375" style="0" customWidth="1"/>
    <col min="4" max="4" width="13.421875" style="0" customWidth="1"/>
    <col min="5" max="5" width="55.8515625" style="0" customWidth="1"/>
    <col min="9" max="9" width="30.28125" style="0" customWidth="1"/>
  </cols>
  <sheetData>
    <row r="1" spans="1:9" ht="15">
      <c r="A1" s="107" t="s">
        <v>24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107" t="s">
        <v>13</v>
      </c>
      <c r="B2" s="107"/>
      <c r="C2" s="107"/>
      <c r="D2" s="107"/>
      <c r="E2" s="107"/>
      <c r="F2" s="107"/>
      <c r="G2" s="107"/>
      <c r="H2" s="107"/>
      <c r="I2" s="107"/>
    </row>
    <row r="3" spans="1:9" ht="15">
      <c r="A3" s="107"/>
      <c r="B3" s="107"/>
      <c r="C3" s="107"/>
      <c r="D3" s="107"/>
      <c r="E3" s="107"/>
      <c r="F3" s="107"/>
      <c r="G3" s="107"/>
      <c r="H3" s="107"/>
      <c r="I3" s="107"/>
    </row>
    <row r="4" spans="1:9" ht="15">
      <c r="A4" s="108" t="s">
        <v>14</v>
      </c>
      <c r="B4" s="108"/>
      <c r="C4" s="108"/>
      <c r="D4" s="108"/>
      <c r="E4" s="108"/>
      <c r="F4" s="108"/>
      <c r="G4" s="108"/>
      <c r="H4" s="108"/>
      <c r="I4" s="24"/>
    </row>
    <row r="5" spans="1:9" ht="15">
      <c r="A5" s="108" t="s">
        <v>15</v>
      </c>
      <c r="B5" s="108"/>
      <c r="C5" s="108"/>
      <c r="D5" s="108"/>
      <c r="E5" s="108"/>
      <c r="F5" s="108"/>
      <c r="G5" s="26"/>
      <c r="H5" s="26"/>
      <c r="I5" s="24"/>
    </row>
    <row r="6" spans="1:9" ht="15">
      <c r="A6" s="108" t="s">
        <v>16</v>
      </c>
      <c r="B6" s="108"/>
      <c r="C6" s="108"/>
      <c r="D6" s="108"/>
      <c r="E6" s="108"/>
      <c r="F6" s="108"/>
      <c r="G6" s="108"/>
      <c r="H6" s="108"/>
      <c r="I6" s="24"/>
    </row>
    <row r="7" spans="1:9" ht="15">
      <c r="A7" s="109" t="s">
        <v>30</v>
      </c>
      <c r="B7" s="109"/>
      <c r="C7" s="109"/>
      <c r="D7" s="109"/>
      <c r="E7" s="109"/>
      <c r="F7" s="109"/>
      <c r="G7" s="109"/>
      <c r="H7" s="109"/>
      <c r="I7" s="27"/>
    </row>
    <row r="8" spans="1:9" ht="15.75" thickBot="1">
      <c r="A8" s="31"/>
      <c r="B8" s="31"/>
      <c r="C8" s="31"/>
      <c r="D8" s="31"/>
      <c r="E8" s="31"/>
      <c r="F8" s="31"/>
      <c r="G8" s="31"/>
      <c r="H8" s="31"/>
      <c r="I8" s="27"/>
    </row>
    <row r="9" spans="1:9" ht="12.75">
      <c r="A9" s="124" t="s">
        <v>54</v>
      </c>
      <c r="B9" s="126" t="s">
        <v>17</v>
      </c>
      <c r="C9" s="126" t="s">
        <v>55</v>
      </c>
      <c r="D9" s="126" t="s">
        <v>60</v>
      </c>
      <c r="E9" s="129" t="s">
        <v>25</v>
      </c>
      <c r="F9" s="129" t="s">
        <v>4</v>
      </c>
      <c r="G9" s="129"/>
      <c r="H9" s="129"/>
      <c r="I9" s="122" t="s">
        <v>26</v>
      </c>
    </row>
    <row r="10" spans="1:9" ht="45.75" thickBot="1">
      <c r="A10" s="125"/>
      <c r="B10" s="127"/>
      <c r="C10" s="127"/>
      <c r="D10" s="128"/>
      <c r="E10" s="130"/>
      <c r="F10" s="32" t="s">
        <v>27</v>
      </c>
      <c r="G10" s="32" t="s">
        <v>28</v>
      </c>
      <c r="H10" s="32" t="s">
        <v>29</v>
      </c>
      <c r="I10" s="123"/>
    </row>
    <row r="11" spans="1:9" ht="337.5" customHeight="1" thickBot="1">
      <c r="A11" s="42">
        <v>1</v>
      </c>
      <c r="B11" s="43" t="s">
        <v>78</v>
      </c>
      <c r="C11" s="44" t="s">
        <v>31</v>
      </c>
      <c r="D11" s="44" t="s">
        <v>75</v>
      </c>
      <c r="E11" s="45" t="s">
        <v>74</v>
      </c>
      <c r="F11" s="46">
        <v>1</v>
      </c>
      <c r="G11" s="46">
        <v>1</v>
      </c>
      <c r="H11" s="46">
        <v>0.85</v>
      </c>
      <c r="I11" s="47" t="s">
        <v>73</v>
      </c>
    </row>
    <row r="12" ht="18">
      <c r="I12" s="39"/>
    </row>
    <row r="13" ht="18">
      <c r="I13" s="39"/>
    </row>
  </sheetData>
  <sheetProtection/>
  <mergeCells count="14">
    <mergeCell ref="I9:I10"/>
    <mergeCell ref="A7:H7"/>
    <mergeCell ref="A9:A10"/>
    <mergeCell ref="B9:B10"/>
    <mergeCell ref="C9:C10"/>
    <mergeCell ref="D9:D10"/>
    <mergeCell ref="E9:E10"/>
    <mergeCell ref="F9:H9"/>
    <mergeCell ref="A1:I1"/>
    <mergeCell ref="A2:I2"/>
    <mergeCell ref="A3:I3"/>
    <mergeCell ref="A4:H4"/>
    <mergeCell ref="A5:F5"/>
    <mergeCell ref="A6:H6"/>
  </mergeCells>
  <printOptions/>
  <pageMargins left="0.2362204724409449" right="0.5118110236220472" top="0.7480314960629921" bottom="0.7480314960629921" header="0.31496062992125984" footer="0.31496062992125984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2011-02-22T22:26:09Z</cp:lastPrinted>
  <dcterms:created xsi:type="dcterms:W3CDTF">2009-09-17T14:24:00Z</dcterms:created>
  <dcterms:modified xsi:type="dcterms:W3CDTF">2011-02-23T20:55:57Z</dcterms:modified>
  <cp:category/>
  <cp:version/>
  <cp:contentType/>
  <cp:contentStatus/>
</cp:coreProperties>
</file>