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66" activeTab="1"/>
  </bookViews>
  <sheets>
    <sheet name="4" sheetId="1" r:id="rId1"/>
    <sheet name="4A" sheetId="2" r:id="rId2"/>
    <sheet name="SIA" sheetId="3" r:id="rId3"/>
  </sheets>
  <externalReferences>
    <externalReference r:id="rId6"/>
  </externalReferences>
  <definedNames>
    <definedName name="_xlnm.Print_Titles" localSheetId="1">'4A'!$6:$9</definedName>
  </definedNames>
  <calcPr fullCalcOnLoad="1"/>
</workbook>
</file>

<file path=xl/comments3.xml><?xml version="1.0" encoding="utf-8"?>
<comments xmlns="http://schemas.openxmlformats.org/spreadsheetml/2006/main">
  <authors>
    <author>planeacion04</author>
  </authors>
  <commentList>
    <comment ref="E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La fecha de inicio corresponde a la fecha de radicación en el banco de programas y proyectos. Favor no modificar esta columna</t>
        </r>
      </text>
    </comment>
    <comment ref="F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Establezca la fecha de terminación del proyecto señalando día, mes y año. Si el proyecto va a iniciar el proceso de ejecución o se encuentra en ejecución estime la fecha de terminación señalando dd/mm/aa.</t>
        </r>
      </text>
    </comment>
    <comment ref="H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Escriba en pesos</t>
        </r>
        <r>
          <rPr>
            <sz val="8"/>
            <rFont val="Tahoma"/>
            <family val="0"/>
          </rPr>
          <t xml:space="preserve"> la sumatoria de los registros de compromiso cargados al proyecto</t>
        </r>
      </text>
    </comment>
    <comment ref="I4" authorId="0">
      <text>
        <r>
          <rPr>
            <b/>
            <sz val="8"/>
            <rFont val="Tahoma"/>
            <family val="0"/>
          </rPr>
          <t>planeacion04: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Exprese en porcentaje</t>
        </r>
        <r>
          <rPr>
            <sz val="8"/>
            <rFont val="Tahoma"/>
            <family val="0"/>
          </rPr>
          <t xml:space="preserve"> el avance alcanzado (con corte a 30 de junio de 2009) de los productos, metas  y/o resultados del proyecto y lo planeado en el proyecto. Por ejemplo: Si la meta o producto o resultados del proyecto es la pavimentación de 800 metros cuadrados de vía y con corte a 30 de junio se ha pavimentado 300 metros cuadrados, el avance de la actividad será de 300/800= </t>
        </r>
        <r>
          <rPr>
            <b/>
            <sz val="8"/>
            <color indexed="10"/>
            <rFont val="Tahoma"/>
            <family val="2"/>
          </rPr>
          <t>37,5%.</t>
        </r>
      </text>
    </comment>
  </commentList>
</comments>
</file>

<file path=xl/sharedStrings.xml><?xml version="1.0" encoding="utf-8"?>
<sst xmlns="http://schemas.openxmlformats.org/spreadsheetml/2006/main" count="110" uniqueCount="77">
  <si>
    <t>Se formulará el plan municipal integral de agua potable y saneamiento básico para el sector rural y suburbano de Municipio</t>
  </si>
  <si>
    <t>Plan municipal integral de agua potable y saneamiento básico formulado.</t>
  </si>
  <si>
    <t>Se implementará el 10% del Plan Municipal Integral de agua potable y saneamiento básico</t>
  </si>
  <si>
    <t>Porcentaje del plan municipal implementado.</t>
  </si>
  <si>
    <t>Se avanzará un 30% en la construcción del  acueducto multiveredal de Santa Bárbara.</t>
  </si>
  <si>
    <t>Porcentaje de avance en la construcción del acueducto.</t>
  </si>
  <si>
    <t>Se gestionará recursos para la construcción de la primera etapa de la planta de tratamiento de aguas servidas para la Cabecera Corregimental del Encano.</t>
  </si>
  <si>
    <t>Gestión realizada para la construcción de la primera etapa de la planta de tratamiento de aguas servidas para la Cabecera Corregimental del Encano</t>
  </si>
  <si>
    <t>Se construirá, optimizará y mejorará  30 kilómetros de redes de acueductos rurales y suburbanos.</t>
  </si>
  <si>
    <t>Kilómetros de redes de acueducto construidos, optimizados y mejorados.</t>
  </si>
  <si>
    <t>Se construirá, optimizará y mejorará 3  kilómetros de redes de alcantarillado en cabeceras corregimentales y sector suburbano.</t>
  </si>
  <si>
    <t>Kilómetros de redes de alcantarillado  construidos, optimizados y mejorados.</t>
  </si>
  <si>
    <t>Se construirá 100 sistemas sépticos individuales y/o colectivos para el sector rural, con capacitación y seguimiento para la operación y mantenimiento.</t>
  </si>
  <si>
    <t xml:space="preserve">Sistemas sépticos individuales y/o colectivos construidos. </t>
  </si>
  <si>
    <t xml:space="preserve">Se construirá 32 sistemas de desinfección para acueductos   rurales y suburbanos, con capacitación y seguimiento para la operación y mantenimiento </t>
  </si>
  <si>
    <t>Sistemas de desinfección para acueductos   rurales y suburbanos construidos.</t>
  </si>
  <si>
    <t>Se sensibilizará al 20%  de la  comunidad usuaria de los acueductos en el uso racional del recurso hídrico para consumo humano</t>
  </si>
  <si>
    <t>Porcentaje de comunidad sensibilizada en el uso racional del recurso hídrico para consumo humano.</t>
  </si>
  <si>
    <t>Se fortalecerá a 14 organizaciones comunitarias para que administren con criterio empresariales y con sostenibilidad los servicios públicos de agua potable y saneamiento básico</t>
  </si>
  <si>
    <t>Organizaciones comunitarias fortalecidas para que administren con criterios empresariales y con sostenibilidad los servicios públicos de agua potable y saneamiento básico.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</si>
  <si>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</si>
  <si>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</si>
  <si>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</si>
  <si>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</si>
  <si>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r>
      <t xml:space="preserve">PERIODO INFORMADO:    </t>
    </r>
    <r>
      <rPr>
        <sz val="10"/>
        <rFont val="Arial"/>
        <family val="2"/>
      </rPr>
      <t>Semestre 1 de 2009</t>
    </r>
  </si>
  <si>
    <t>No</t>
  </si>
  <si>
    <t>AREAS INVOLUCRADAS</t>
  </si>
  <si>
    <t>META CUATRIENIO PLAN DE DESARROLLO</t>
  </si>
  <si>
    <t>INDICADORES CLAVES DE RENDIMIENTO</t>
  </si>
  <si>
    <t>ACTIVIDADES 
(AVANCE PROGRAMADO PARA EL AÑO  2008)</t>
  </si>
  <si>
    <t>RECURSOS</t>
  </si>
  <si>
    <t>RESPONSABLES</t>
  </si>
  <si>
    <t>TIEMPO PROGRAMADO</t>
  </si>
  <si>
    <t>SGP - Recursos propios</t>
  </si>
  <si>
    <t>1 año</t>
  </si>
  <si>
    <t>FORMATO 4A</t>
  </si>
  <si>
    <t>AREAS INVOLUCRADAS (1)</t>
  </si>
  <si>
    <t>META CUATRIENIO PLAN DE DESARROLLO (2)</t>
  </si>
  <si>
    <t>SEGUIMIENTO (4)</t>
  </si>
  <si>
    <t>AVANCE</t>
  </si>
  <si>
    <t>ACCIONES CORRECTIVAS. (6)</t>
  </si>
  <si>
    <t>ACTIVIDADES 
(AVANCE META 2008)</t>
  </si>
  <si>
    <t>% DE AVANCE EN EL TIEMPO (4)</t>
  </si>
  <si>
    <t>% DE AVANCE DE LA ACTIVIDAD (5)</t>
  </si>
  <si>
    <r>
      <t>MEDIOS DE VERIFICACION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</t>
    </r>
  </si>
  <si>
    <r>
      <t>PROGRAMA</t>
    </r>
    <r>
      <rPr>
        <sz val="10"/>
        <rFont val="Arial"/>
        <family val="2"/>
      </rPr>
      <t>: Agua y saneamiento básico para el campo..</t>
    </r>
  </si>
  <si>
    <t>INFORME PLAN DE INVERSION</t>
  </si>
  <si>
    <t>VIGENCIA 2009</t>
  </si>
  <si>
    <t>Programa</t>
  </si>
  <si>
    <t>NÚmero</t>
  </si>
  <si>
    <t>Dependencia</t>
  </si>
  <si>
    <t>Nombre del proyecto</t>
  </si>
  <si>
    <t>Fecha de inicio</t>
  </si>
  <si>
    <t>Fecha de terminación</t>
  </si>
  <si>
    <t>Cuantía del proyecto</t>
  </si>
  <si>
    <t>Avance en pesos</t>
  </si>
  <si>
    <t>Porcentaje de avence en actividad</t>
  </si>
  <si>
    <t>Agua y saneamiento básico para el campo</t>
  </si>
  <si>
    <t>Secretaría de Gestión Ambiental</t>
  </si>
  <si>
    <t>Apoyo al Plan Departamental de Aguas. Municipio de Pasto.</t>
  </si>
  <si>
    <t>PRODUCTOS: Municipio de Pasto accionista de la Empresa Gestora del Plan Departamental de Aguas, como estrategia para avanzar en el mejoramiento de la calidad y ampliación de cobertura de los servicios de acueducto y alcantarillado en el Municipio de Pasto.</t>
  </si>
  <si>
    <t>Fortalecimiento institucional para el sector de agua potable y saneamiento básico para el campo - Municipio de Pasto.</t>
  </si>
  <si>
    <t>PRODUCTOS: Convenios con seguimiento y evaluación: 2. Sistemas de desinfección construidos y operando: 16 . Organizaciones comunitarias fortalecidas para administrar empresarialmente y con sostenibilidad servicios públicos de agua potable y saneamiento básico: 3. Comunidad sensibilizada en uso racional recurso hídrico para consumo humano: 5% (2.300 personas). COMPONENTES: Contratación personal profesional (2-11 meses-$2.064.000 mes). Eventos de capacitación: (3-$2.000.000). Apoyo logístico ($4.000.000). Personal técnico-área desinfección (1-11 meses-$1.400.000 mes). Transporte (2 meses-$2.000.000 mes). Construcción sistemas de desinfección (8-$26.000.000). Apoyo a 16 pasantes ($1.000.000). Adicional planta de tratamiento Popular Arnulfo Guerrero ($9.207.622); adicional Acueducto El Socorro - El Puerto ($9.345.457). Micromedidores ($5.907.671.2). Acometidas y micromedición Santa Teresita ($9.399.080.96). Compra valvulas y vigas Rosal de Oriente ($2.300.000). Atención de emergencias micromedición y desinfección ($10.032.168.84). SEGUNDO AJUSTE - MAYO 19 DE 2009.</t>
  </si>
  <si>
    <t>Descripción del proyecto</t>
  </si>
  <si>
    <t>Esta meta depende  de la meta anterior</t>
  </si>
  <si>
    <t>Está meta no tiene asignado recursos, el proyecto se envió al Plan Departamental de Aguas, para gestionar  su posible financiación</t>
  </si>
  <si>
    <t>ACTIVIDADES 
(AVANCE PROGRAMADO PARA EL AÑO  2009)  (3)</t>
  </si>
  <si>
    <t>Ing. Hugo Ramiro Rosero Ortiz  - Secretario de Gestión Ambiental</t>
  </si>
  <si>
    <r>
      <t>MEDIOS DE VERIFICACION</t>
    </r>
    <r>
      <rPr>
        <sz val="10"/>
        <rFont val="Arial"/>
        <family val="2"/>
      </rPr>
      <t xml:space="preserve">:Convenio 090733, oficios,  pliegos para selección abreviada, contratos.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En proceso de ejecución la construcción  de viaductos de la primera fase. Se realizó el proceso de selecciòn del oferente para los suministros y la Firma Alalco el Hidrante ganó el proceso de subasta inversa. Se legalizó contrato de suministro y se espera entregar los accesorios a mediados del mes de julio de 2.009. Se espera que EMPOPASTO adelante el proceso de contratacion de la obra civil e iniciar la ejecucion de la segunda fase del Multivererdal santa Barbara en el segundo semestre del 2009.</t>
    </r>
  </si>
  <si>
    <r>
      <t>MEDIOS DE VERIFICACION</t>
    </r>
    <r>
      <rPr>
        <sz val="10"/>
        <rFont val="Arial"/>
        <family val="2"/>
      </rPr>
      <t xml:space="preserve">: Estudios definitivos de la Planta de Tratamiento de Aguas Residuales del Encano.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Proyecto fue entregado por parte del Ministerio de Ambiente, Vivienda y Desarrollo Territorial al Plan Departamental de Aguas para continuar con los procesos de evaluación, transferidos  por la Nación a dicha entidad. Igualmente, se complementa requisitos para su radicación en el l Ministerio de Vivienda, ambiente y desarrollo para su aprobación.</t>
    </r>
  </si>
  <si>
    <r>
      <t>MEDIOS DE VERIFICACION</t>
    </r>
    <r>
      <rPr>
        <sz val="10"/>
        <rFont val="Arial"/>
        <family val="2"/>
      </rPr>
      <t xml:space="preserve">: Contrato, acta de recibo final.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contruyó 100 mts lineales de alcantarillado para el descole de la Planta de tratamiento de los Barrios Popular y Arnulfo Guerrero. </t>
    </r>
  </si>
  <si>
    <t>Se gestiona recursos a través del PDA a fin de lograr ejecutar el proyecto</t>
  </si>
  <si>
    <r>
      <t>MEDIOS DE VERIFICACION</t>
    </r>
    <r>
      <rPr>
        <sz val="10"/>
        <rFont val="Arial"/>
        <family val="2"/>
      </rPr>
      <t xml:space="preserve">: Ficha de radicación el el Banco de Proyectos.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Cronograma de actividades para ejecución de 14 sistemas septicos individuales para el segundo semestre 2.009</t>
    </r>
  </si>
  <si>
    <r>
      <t>MEDIOS DE VERIFICACION</t>
    </r>
    <r>
      <rPr>
        <sz val="10"/>
        <rFont val="Arial"/>
        <family val="2"/>
      </rPr>
      <t xml:space="preserve">:  Ficha de radicación el el Banco de Proyectos, actas de visita.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1) Diagnóstico físico de los sistemas de desinfección en 17 lugares priorizados por la Secretaría Municipal de Salud  y Procuraduría Agraria. 2) Seguimiento y monitoreo a los sistemas instalados en la vigencia 2008, capacitación individual sobre manejo y operatividad del sistema, entrega de cartillas  de calibración y   tablas de registro en cada sistema; Refuerzo en capacitación teorico práctica en la aplicación de cloro en su acueducto. </t>
    </r>
  </si>
  <si>
    <r>
      <t>MEDIOS DE VERIFICACION</t>
    </r>
    <r>
      <rPr>
        <sz val="10"/>
        <rFont val="Arial"/>
        <family val="2"/>
      </rPr>
      <t xml:space="preserve">: Listas de asistencia, registro fotográfico.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Sensibilización  de 2.000 personas de la  comunidad usuaria de Buesaquillo, San Antonio de Aranda, Tosoabí, Caicedonía, Arnulfo Guerrero, Robles, Tecual, Granada IV etapa y Juanoy, en los temas: uso y ahorro eficiente de agua, enfermedades asociadas al recurso hidrico, visión empresarial en la prestación del servicio de acueducto y alcantarillado, marco general de la normatividad para la prestación del servicio de agua y alcantarillado en los sectores rurales.</t>
    </r>
  </si>
  <si>
    <r>
      <t>MEDIOS DE VERIFICACION</t>
    </r>
    <r>
      <rPr>
        <sz val="10"/>
        <rFont val="Arial"/>
        <family val="2"/>
      </rPr>
      <t xml:space="preserve">: Listas de asistencia, registro fotográfico, documentos 
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Se viene adelantando el fortalecimiento a organizaciones comunitarias mediante talleres en organización empresarial donde se ha trabajado Plan estrategíco, misión, visión planes, proyectos, estructura organizacional, censo de usuarios, estructura de costos y tarifas a las organizaciones de Puerres, Caicedonia, Los Robles Arnulfo Guerrero y Popular. Igualmente, se trabaja para la implementación de micromedición en acueductos del sector rural y suburbano.</t>
    </r>
  </si>
  <si>
    <r>
      <t>MEDIOS DE VERIFICACION</t>
    </r>
    <r>
      <rPr>
        <sz val="10"/>
        <rFont val="Arial"/>
        <family val="2"/>
      </rPr>
      <t xml:space="preserve">: Contratos, actas de recibo final, registro fotográfico.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15 km de redes construidas en los Acueductos de Santa Teresita II fase (El Encano) y Vista Hermosa (Mapachico).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</si>
</sst>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#,##0_ ;[Red]\-#,##0\ 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17"/>
      <color indexed="10"/>
      <name val="Arial"/>
      <family val="0"/>
    </font>
    <font>
      <b/>
      <sz val="15"/>
      <color indexed="56"/>
      <name val="Arial"/>
      <family val="0"/>
    </font>
    <font>
      <b/>
      <sz val="10"/>
      <color indexed="56"/>
      <name val="Arial"/>
      <family val="0"/>
    </font>
    <font>
      <b/>
      <sz val="9"/>
      <color indexed="9"/>
      <name val="Arial"/>
      <family val="0"/>
    </font>
    <font>
      <sz val="9"/>
      <color indexed="5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5">
    <xf numFmtId="0" fontId="0" fillId="0" borderId="0" xfId="0" applyAlignment="1">
      <alignment/>
    </xf>
    <xf numFmtId="4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justify" vertical="center" wrapText="1"/>
      <protection/>
    </xf>
    <xf numFmtId="186" fontId="0" fillId="24" borderId="10" xfId="61" applyNumberFormat="1" applyFont="1" applyFill="1" applyBorder="1" applyAlignment="1">
      <alignment horizontal="center" vertical="center"/>
    </xf>
    <xf numFmtId="0" fontId="0" fillId="24" borderId="10" xfId="55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0" fontId="29" fillId="25" borderId="15" xfId="58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justify" vertical="center" wrapText="1"/>
    </xf>
    <xf numFmtId="0" fontId="5" fillId="24" borderId="17" xfId="0" applyFont="1" applyFill="1" applyBorder="1" applyAlignment="1">
      <alignment horizontal="justify" vertical="center" wrapText="1"/>
    </xf>
    <xf numFmtId="9" fontId="4" fillId="24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5" fillId="24" borderId="10" xfId="0" applyFont="1" applyFill="1" applyBorder="1" applyAlignment="1">
      <alignment horizontal="justify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3" fontId="4" fillId="0" borderId="10" xfId="55" applyNumberFormat="1" applyFont="1" applyBorder="1" applyAlignment="1">
      <alignment horizontal="center" vertical="center"/>
      <protection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58" applyNumberFormat="1" applyAlignment="1">
      <alignment horizontal="center" vertical="center"/>
    </xf>
    <xf numFmtId="0" fontId="29" fillId="25" borderId="15" xfId="0" applyFont="1" applyFill="1" applyBorder="1" applyAlignment="1">
      <alignment horizontal="center" vertical="center" wrapText="1"/>
    </xf>
    <xf numFmtId="1" fontId="29" fillId="25" borderId="15" xfId="0" applyNumberFormat="1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justify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14" fontId="30" fillId="7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7" borderId="16" xfId="0" applyNumberFormat="1" applyFont="1" applyFill="1" applyBorder="1" applyAlignment="1">
      <alignment horizontal="center" vertical="center" wrapText="1"/>
    </xf>
    <xf numFmtId="10" fontId="30" fillId="7" borderId="16" xfId="5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%20-%20INFORME%20CONTRALORIA%20-%20ENTREGADO%202008\1%20Convive%20en%20Paz...to.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4A"/>
      <sheetName val="11"/>
      <sheetName val="11A"/>
    </sheetNames>
    <sheetDataSet>
      <sheetData sheetId="0">
        <row r="8">
          <cell r="D8" t="str">
            <v>INDICADORES CLAVES DE RENDIMIENTO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60" workbookViewId="0" topLeftCell="A1">
      <selection activeCell="C22" sqref="C22"/>
    </sheetView>
  </sheetViews>
  <sheetFormatPr defaultColWidth="11.421875" defaultRowHeight="12.75"/>
  <cols>
    <col min="1" max="1" width="3.8515625" style="0" bestFit="1" customWidth="1"/>
    <col min="2" max="2" width="16.57421875" style="0" customWidth="1"/>
    <col min="3" max="3" width="39.421875" style="0" customWidth="1"/>
    <col min="4" max="4" width="36.140625" style="0" customWidth="1"/>
    <col min="5" max="5" width="16.57421875" style="0" customWidth="1"/>
    <col min="7" max="7" width="13.421875" style="0" customWidth="1"/>
    <col min="8" max="8" width="13.57421875" style="0" customWidth="1"/>
  </cols>
  <sheetData>
    <row r="1" spans="1:8" ht="15.75">
      <c r="A1" s="42" t="s">
        <v>20</v>
      </c>
      <c r="B1" s="42"/>
      <c r="C1" s="42"/>
      <c r="D1" s="42"/>
      <c r="E1" s="42"/>
      <c r="F1" s="42"/>
      <c r="G1" s="42"/>
      <c r="H1" s="42"/>
    </row>
    <row r="2" spans="1:8" ht="15.75">
      <c r="A2" s="42" t="s">
        <v>21</v>
      </c>
      <c r="B2" s="42"/>
      <c r="C2" s="42"/>
      <c r="D2" s="42"/>
      <c r="E2" s="42"/>
      <c r="F2" s="42"/>
      <c r="G2" s="42"/>
      <c r="H2" s="42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41" t="s">
        <v>22</v>
      </c>
      <c r="B4" s="41"/>
      <c r="C4" s="41"/>
      <c r="D4" s="41"/>
      <c r="E4" s="6"/>
      <c r="F4" s="7"/>
      <c r="G4" s="5"/>
      <c r="H4" s="5"/>
    </row>
    <row r="5" spans="1:8" ht="12.75">
      <c r="A5" s="41" t="s">
        <v>23</v>
      </c>
      <c r="B5" s="41"/>
      <c r="C5" s="41"/>
      <c r="D5" s="41"/>
      <c r="E5" s="41"/>
      <c r="F5" s="6"/>
      <c r="G5" s="5"/>
      <c r="H5" s="5"/>
    </row>
    <row r="6" spans="1:8" ht="12.75">
      <c r="A6" s="41" t="s">
        <v>45</v>
      </c>
      <c r="B6" s="41"/>
      <c r="C6" s="41"/>
      <c r="D6" s="41"/>
      <c r="E6" s="6" t="s">
        <v>24</v>
      </c>
      <c r="F6" s="8"/>
      <c r="G6" s="9"/>
      <c r="H6" s="6"/>
    </row>
    <row r="7" spans="1:8" ht="13.5" thickBot="1">
      <c r="A7" s="5"/>
      <c r="D7" s="10"/>
      <c r="F7" s="11"/>
      <c r="H7" s="10"/>
    </row>
    <row r="8" spans="1:8" ht="45">
      <c r="A8" s="12" t="s">
        <v>25</v>
      </c>
      <c r="B8" s="13" t="s">
        <v>26</v>
      </c>
      <c r="C8" s="13" t="s">
        <v>27</v>
      </c>
      <c r="D8" s="14" t="s">
        <v>28</v>
      </c>
      <c r="E8" s="13" t="s">
        <v>29</v>
      </c>
      <c r="F8" s="13" t="s">
        <v>30</v>
      </c>
      <c r="G8" s="13" t="s">
        <v>31</v>
      </c>
      <c r="H8" s="15" t="s">
        <v>32</v>
      </c>
    </row>
    <row r="9" spans="1:8" ht="38.25">
      <c r="A9" s="25">
        <v>1</v>
      </c>
      <c r="B9" s="40" t="s">
        <v>58</v>
      </c>
      <c r="C9" s="2" t="s">
        <v>0</v>
      </c>
      <c r="D9" s="2" t="s">
        <v>1</v>
      </c>
      <c r="E9" s="1">
        <v>1</v>
      </c>
      <c r="F9" s="40" t="s">
        <v>33</v>
      </c>
      <c r="G9" s="40" t="s">
        <v>67</v>
      </c>
      <c r="H9" s="40" t="s">
        <v>34</v>
      </c>
    </row>
    <row r="10" spans="1:8" ht="38.25">
      <c r="A10" s="25">
        <v>2</v>
      </c>
      <c r="B10" s="40"/>
      <c r="C10" s="2" t="s">
        <v>2</v>
      </c>
      <c r="D10" s="2" t="s">
        <v>3</v>
      </c>
      <c r="E10" s="3">
        <v>0.03</v>
      </c>
      <c r="F10" s="40"/>
      <c r="G10" s="40"/>
      <c r="H10" s="40"/>
    </row>
    <row r="11" spans="1:8" ht="30" customHeight="1">
      <c r="A11" s="25">
        <v>3</v>
      </c>
      <c r="B11" s="40"/>
      <c r="C11" s="2" t="s">
        <v>4</v>
      </c>
      <c r="D11" s="2" t="s">
        <v>5</v>
      </c>
      <c r="E11" s="3">
        <v>0.14400000000000002</v>
      </c>
      <c r="F11" s="40"/>
      <c r="G11" s="40"/>
      <c r="H11" s="40"/>
    </row>
    <row r="12" spans="1:8" ht="51">
      <c r="A12" s="25">
        <v>4</v>
      </c>
      <c r="B12" s="40"/>
      <c r="C12" s="2" t="s">
        <v>6</v>
      </c>
      <c r="D12" s="2" t="s">
        <v>7</v>
      </c>
      <c r="E12" s="3">
        <v>0.3</v>
      </c>
      <c r="F12" s="40"/>
      <c r="G12" s="40"/>
      <c r="H12" s="40"/>
    </row>
    <row r="13" spans="1:8" ht="38.25">
      <c r="A13" s="25">
        <v>5</v>
      </c>
      <c r="B13" s="40"/>
      <c r="C13" s="4" t="s">
        <v>8</v>
      </c>
      <c r="D13" s="2" t="s">
        <v>9</v>
      </c>
      <c r="E13" s="1">
        <v>10</v>
      </c>
      <c r="F13" s="40"/>
      <c r="G13" s="40"/>
      <c r="H13" s="40"/>
    </row>
    <row r="14" spans="1:8" ht="51">
      <c r="A14" s="25">
        <v>6</v>
      </c>
      <c r="B14" s="40"/>
      <c r="C14" s="4" t="s">
        <v>10</v>
      </c>
      <c r="D14" s="2" t="s">
        <v>11</v>
      </c>
      <c r="E14" s="1">
        <v>1</v>
      </c>
      <c r="F14" s="40"/>
      <c r="G14" s="40"/>
      <c r="H14" s="40"/>
    </row>
    <row r="15" spans="1:8" ht="53.25" customHeight="1">
      <c r="A15" s="25">
        <v>7</v>
      </c>
      <c r="B15" s="40"/>
      <c r="C15" s="2" t="s">
        <v>12</v>
      </c>
      <c r="D15" s="2" t="s">
        <v>13</v>
      </c>
      <c r="E15" s="1">
        <v>26</v>
      </c>
      <c r="F15" s="40"/>
      <c r="G15" s="40"/>
      <c r="H15" s="40"/>
    </row>
    <row r="16" spans="1:8" ht="51">
      <c r="A16" s="25">
        <v>8</v>
      </c>
      <c r="B16" s="40"/>
      <c r="C16" s="2" t="s">
        <v>14</v>
      </c>
      <c r="D16" s="2" t="s">
        <v>15</v>
      </c>
      <c r="E16" s="1">
        <v>7</v>
      </c>
      <c r="F16" s="40"/>
      <c r="G16" s="40"/>
      <c r="H16" s="40"/>
    </row>
    <row r="17" spans="1:8" ht="42" customHeight="1">
      <c r="A17" s="25">
        <v>9</v>
      </c>
      <c r="B17" s="40"/>
      <c r="C17" s="2" t="s">
        <v>16</v>
      </c>
      <c r="D17" s="2" t="s">
        <v>17</v>
      </c>
      <c r="E17" s="3">
        <v>0.05</v>
      </c>
      <c r="F17" s="40"/>
      <c r="G17" s="40"/>
      <c r="H17" s="40"/>
    </row>
    <row r="18" spans="1:8" ht="63.75">
      <c r="A18" s="25">
        <v>10</v>
      </c>
      <c r="B18" s="40"/>
      <c r="C18" s="2" t="s">
        <v>18</v>
      </c>
      <c r="D18" s="2" t="s">
        <v>19</v>
      </c>
      <c r="E18" s="1">
        <v>3</v>
      </c>
      <c r="F18" s="40"/>
      <c r="G18" s="40"/>
      <c r="H18" s="40"/>
    </row>
  </sheetData>
  <mergeCells count="9">
    <mergeCell ref="A6:D6"/>
    <mergeCell ref="A1:H1"/>
    <mergeCell ref="A2:H2"/>
    <mergeCell ref="A4:D4"/>
    <mergeCell ref="A5:E5"/>
    <mergeCell ref="B9:B18"/>
    <mergeCell ref="F9:F18"/>
    <mergeCell ref="G9:G18"/>
    <mergeCell ref="H9:H18"/>
  </mergeCells>
  <printOptions horizontalCentered="1"/>
  <pageMargins left="0.17" right="0.17" top="0.984251968503937" bottom="0.19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workbookViewId="0" topLeftCell="A10">
      <selection activeCell="C15" sqref="C15"/>
    </sheetView>
  </sheetViews>
  <sheetFormatPr defaultColWidth="11.421875" defaultRowHeight="12.75"/>
  <cols>
    <col min="1" max="1" width="3.8515625" style="0" bestFit="1" customWidth="1"/>
    <col min="3" max="3" width="24.421875" style="0" customWidth="1"/>
    <col min="4" max="4" width="21.00390625" style="0" customWidth="1"/>
    <col min="5" max="5" width="14.00390625" style="0" customWidth="1"/>
    <col min="6" max="6" width="59.7109375" style="0" customWidth="1"/>
    <col min="9" max="9" width="19.57421875" style="0" customWidth="1"/>
  </cols>
  <sheetData>
    <row r="1" spans="1:9" ht="15.75">
      <c r="A1" s="42" t="s">
        <v>35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2:8" ht="12.75">
      <c r="B3" s="5"/>
      <c r="C3" s="5"/>
      <c r="D3" s="5"/>
      <c r="E3" s="5"/>
      <c r="F3" s="5"/>
      <c r="G3" s="5"/>
      <c r="H3" s="5"/>
    </row>
    <row r="4" spans="1:8" ht="12.75">
      <c r="A4" s="41" t="s">
        <v>22</v>
      </c>
      <c r="B4" s="41"/>
      <c r="C4" s="41"/>
      <c r="D4" s="6"/>
      <c r="E4" s="6"/>
      <c r="F4" s="7"/>
      <c r="G4" s="5"/>
      <c r="H4" s="5"/>
    </row>
    <row r="5" spans="1:8" ht="12.75">
      <c r="A5" s="41" t="s">
        <v>23</v>
      </c>
      <c r="B5" s="41"/>
      <c r="C5" s="41"/>
      <c r="D5" s="41"/>
      <c r="E5" s="6"/>
      <c r="F5" s="6"/>
      <c r="G5" s="5"/>
      <c r="H5" s="5"/>
    </row>
    <row r="6" spans="1:8" ht="12.75">
      <c r="A6" s="41" t="s">
        <v>45</v>
      </c>
      <c r="B6" s="41"/>
      <c r="C6" s="41"/>
      <c r="D6" s="41"/>
      <c r="E6" s="9"/>
      <c r="F6" s="6" t="s">
        <v>24</v>
      </c>
      <c r="H6" s="6"/>
    </row>
    <row r="7" spans="4:8" ht="13.5" thickBot="1">
      <c r="D7" s="10"/>
      <c r="F7" s="11"/>
      <c r="H7" s="10"/>
    </row>
    <row r="8" spans="1:9" ht="12.75">
      <c r="A8" s="50" t="s">
        <v>25</v>
      </c>
      <c r="B8" s="47" t="s">
        <v>36</v>
      </c>
      <c r="C8" s="45" t="s">
        <v>37</v>
      </c>
      <c r="D8" s="52" t="str">
        <f>'[1]4'!D8</f>
        <v>INDICADORES CLAVES DE RENDIMIENTO</v>
      </c>
      <c r="E8" s="45" t="s">
        <v>66</v>
      </c>
      <c r="F8" s="47" t="s">
        <v>38</v>
      </c>
      <c r="G8" s="49" t="s">
        <v>39</v>
      </c>
      <c r="H8" s="49"/>
      <c r="I8" s="43" t="s">
        <v>40</v>
      </c>
    </row>
    <row r="9" spans="1:9" ht="45.75" thickBot="1">
      <c r="A9" s="51"/>
      <c r="B9" s="48"/>
      <c r="C9" s="46"/>
      <c r="D9" s="46"/>
      <c r="E9" s="46" t="s">
        <v>41</v>
      </c>
      <c r="F9" s="48"/>
      <c r="G9" s="16" t="s">
        <v>42</v>
      </c>
      <c r="H9" s="16" t="s">
        <v>43</v>
      </c>
      <c r="I9" s="44"/>
    </row>
    <row r="10" spans="1:9" ht="89.25">
      <c r="A10" s="25">
        <v>1</v>
      </c>
      <c r="B10" s="40" t="s">
        <v>58</v>
      </c>
      <c r="C10" s="2" t="s">
        <v>0</v>
      </c>
      <c r="D10" s="2" t="s">
        <v>1</v>
      </c>
      <c r="E10" s="1">
        <v>1</v>
      </c>
      <c r="F10" s="19" t="s">
        <v>44</v>
      </c>
      <c r="G10" s="20">
        <v>0.5</v>
      </c>
      <c r="H10" s="20">
        <v>0.05</v>
      </c>
      <c r="I10" s="21" t="s">
        <v>65</v>
      </c>
    </row>
    <row r="11" spans="1:9" ht="51">
      <c r="A11" s="25">
        <v>2</v>
      </c>
      <c r="B11" s="40"/>
      <c r="C11" s="2" t="s">
        <v>2</v>
      </c>
      <c r="D11" s="2" t="s">
        <v>3</v>
      </c>
      <c r="E11" s="3">
        <v>0.03</v>
      </c>
      <c r="F11" s="22" t="s">
        <v>44</v>
      </c>
      <c r="G11" s="23">
        <v>0.5</v>
      </c>
      <c r="H11" s="23">
        <v>0</v>
      </c>
      <c r="I11" s="24" t="s">
        <v>64</v>
      </c>
    </row>
    <row r="12" spans="1:9" ht="127.5">
      <c r="A12" s="25">
        <v>3</v>
      </c>
      <c r="B12" s="40"/>
      <c r="C12" s="2" t="s">
        <v>4</v>
      </c>
      <c r="D12" s="2" t="s">
        <v>5</v>
      </c>
      <c r="E12" s="3">
        <v>0.14400000000000002</v>
      </c>
      <c r="F12" s="22" t="s">
        <v>68</v>
      </c>
      <c r="G12" s="23">
        <v>0.5</v>
      </c>
      <c r="H12" s="23">
        <v>0.3</v>
      </c>
      <c r="I12" s="24"/>
    </row>
    <row r="13" spans="1:9" ht="102">
      <c r="A13" s="25">
        <v>4</v>
      </c>
      <c r="B13" s="40"/>
      <c r="C13" s="2" t="s">
        <v>6</v>
      </c>
      <c r="D13" s="2" t="s">
        <v>7</v>
      </c>
      <c r="E13" s="3">
        <v>0.3</v>
      </c>
      <c r="F13" s="22" t="s">
        <v>69</v>
      </c>
      <c r="G13" s="23">
        <v>0.5</v>
      </c>
      <c r="H13" s="23">
        <v>0.3</v>
      </c>
      <c r="I13" s="24"/>
    </row>
    <row r="14" spans="1:9" ht="51">
      <c r="A14" s="25">
        <v>5</v>
      </c>
      <c r="B14" s="40" t="s">
        <v>58</v>
      </c>
      <c r="C14" s="4" t="s">
        <v>8</v>
      </c>
      <c r="D14" s="2" t="s">
        <v>9</v>
      </c>
      <c r="E14" s="1">
        <v>10</v>
      </c>
      <c r="F14" s="22" t="s">
        <v>76</v>
      </c>
      <c r="G14" s="23">
        <v>0.5</v>
      </c>
      <c r="H14" s="23">
        <f>15/10</f>
        <v>1.5</v>
      </c>
      <c r="I14" s="24"/>
    </row>
    <row r="15" spans="1:9" ht="63.75">
      <c r="A15" s="25">
        <v>6</v>
      </c>
      <c r="B15" s="40"/>
      <c r="C15" s="4" t="s">
        <v>10</v>
      </c>
      <c r="D15" s="2" t="s">
        <v>11</v>
      </c>
      <c r="E15" s="1">
        <v>1</v>
      </c>
      <c r="F15" s="22" t="s">
        <v>70</v>
      </c>
      <c r="G15" s="23">
        <v>0.5</v>
      </c>
      <c r="H15" s="23">
        <f>100/1000</f>
        <v>0.1</v>
      </c>
      <c r="I15" s="24" t="s">
        <v>71</v>
      </c>
    </row>
    <row r="16" spans="1:9" ht="76.5">
      <c r="A16" s="25">
        <v>7</v>
      </c>
      <c r="B16" s="40"/>
      <c r="C16" s="2" t="s">
        <v>12</v>
      </c>
      <c r="D16" s="2" t="s">
        <v>13</v>
      </c>
      <c r="E16" s="1">
        <v>26</v>
      </c>
      <c r="F16" s="22" t="s">
        <v>72</v>
      </c>
      <c r="G16" s="23">
        <v>0.5</v>
      </c>
      <c r="H16" s="23">
        <v>0.05</v>
      </c>
      <c r="I16" s="24"/>
    </row>
    <row r="17" spans="1:9" ht="114.75">
      <c r="A17" s="25">
        <v>8</v>
      </c>
      <c r="B17" s="40"/>
      <c r="C17" s="2" t="s">
        <v>14</v>
      </c>
      <c r="D17" s="2" t="s">
        <v>15</v>
      </c>
      <c r="E17" s="1">
        <v>7</v>
      </c>
      <c r="F17" s="22" t="s">
        <v>73</v>
      </c>
      <c r="G17" s="23">
        <v>0.5</v>
      </c>
      <c r="H17" s="23">
        <v>0.2</v>
      </c>
      <c r="I17" s="24"/>
    </row>
    <row r="18" spans="1:9" ht="114.75">
      <c r="A18" s="25">
        <v>9</v>
      </c>
      <c r="B18" s="40" t="s">
        <v>58</v>
      </c>
      <c r="C18" s="2" t="s">
        <v>16</v>
      </c>
      <c r="D18" s="2" t="s">
        <v>17</v>
      </c>
      <c r="E18" s="3">
        <v>0.05</v>
      </c>
      <c r="F18" s="22" t="s">
        <v>74</v>
      </c>
      <c r="G18" s="23">
        <v>0.5</v>
      </c>
      <c r="H18" s="23">
        <v>0.56</v>
      </c>
      <c r="I18" s="24"/>
    </row>
    <row r="19" spans="1:9" ht="127.5">
      <c r="A19" s="25">
        <v>10</v>
      </c>
      <c r="B19" s="40"/>
      <c r="C19" s="2" t="s">
        <v>18</v>
      </c>
      <c r="D19" s="2" t="s">
        <v>19</v>
      </c>
      <c r="E19" s="1">
        <v>3</v>
      </c>
      <c r="F19" s="22" t="s">
        <v>75</v>
      </c>
      <c r="G19" s="23">
        <v>0.5</v>
      </c>
      <c r="H19" s="23">
        <v>0.4</v>
      </c>
      <c r="I19" s="24"/>
    </row>
  </sheetData>
  <mergeCells count="16">
    <mergeCell ref="A1:I1"/>
    <mergeCell ref="A2:I2"/>
    <mergeCell ref="A4:C4"/>
    <mergeCell ref="A5:D5"/>
    <mergeCell ref="A6:D6"/>
    <mergeCell ref="A8:A9"/>
    <mergeCell ref="B8:B9"/>
    <mergeCell ref="C8:C9"/>
    <mergeCell ref="D8:D9"/>
    <mergeCell ref="B10:B13"/>
    <mergeCell ref="B14:B17"/>
    <mergeCell ref="B18:B19"/>
    <mergeCell ref="I8:I9"/>
    <mergeCell ref="E8:E9"/>
    <mergeCell ref="F8:F9"/>
    <mergeCell ref="G8:H8"/>
  </mergeCells>
  <printOptions horizontalCentered="1"/>
  <pageMargins left="0.15748031496062992" right="0.15748031496062992" top="0.76" bottom="0.1968503937007874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60" zoomScaleNormal="85" workbookViewId="0" topLeftCell="A1">
      <selection activeCell="J6" sqref="J6"/>
    </sheetView>
  </sheetViews>
  <sheetFormatPr defaultColWidth="11.421875" defaultRowHeight="12.75"/>
  <cols>
    <col min="2" max="2" width="14.140625" style="0" bestFit="1" customWidth="1"/>
    <col min="5" max="5" width="10.140625" style="0" bestFit="1" customWidth="1"/>
    <col min="6" max="6" width="10.7109375" style="0" bestFit="1" customWidth="1"/>
    <col min="7" max="7" width="11.00390625" style="0" bestFit="1" customWidth="1"/>
    <col min="8" max="8" width="10.00390625" style="0" bestFit="1" customWidth="1"/>
    <col min="9" max="9" width="10.8515625" style="0" bestFit="1" customWidth="1"/>
    <col min="10" max="10" width="64.421875" style="0" customWidth="1"/>
  </cols>
  <sheetData>
    <row r="1" spans="1:1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9.5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3.5" thickBot="1">
      <c r="A3" s="26"/>
      <c r="B3" s="27"/>
      <c r="C3" s="28"/>
      <c r="D3" s="26"/>
      <c r="E3" s="29"/>
      <c r="F3" s="29"/>
      <c r="G3" s="29"/>
      <c r="H3" s="29"/>
      <c r="I3" s="30"/>
      <c r="J3" s="26"/>
    </row>
    <row r="4" spans="1:10" ht="48.75" thickBot="1">
      <c r="A4" s="31" t="s">
        <v>48</v>
      </c>
      <c r="B4" s="32" t="s">
        <v>49</v>
      </c>
      <c r="C4" s="33" t="s">
        <v>50</v>
      </c>
      <c r="D4" s="31" t="s">
        <v>51</v>
      </c>
      <c r="E4" s="31" t="s">
        <v>52</v>
      </c>
      <c r="F4" s="31" t="s">
        <v>53</v>
      </c>
      <c r="G4" s="31" t="s">
        <v>54</v>
      </c>
      <c r="H4" s="31" t="s">
        <v>55</v>
      </c>
      <c r="I4" s="17" t="s">
        <v>56</v>
      </c>
      <c r="J4" s="31" t="s">
        <v>63</v>
      </c>
    </row>
    <row r="5" spans="1:10" ht="131.25" customHeight="1" thickBot="1">
      <c r="A5" s="18" t="s">
        <v>57</v>
      </c>
      <c r="B5" s="34">
        <v>2009520010037</v>
      </c>
      <c r="C5" s="18" t="s">
        <v>58</v>
      </c>
      <c r="D5" s="18" t="s">
        <v>59</v>
      </c>
      <c r="E5" s="35">
        <v>39862</v>
      </c>
      <c r="F5" s="36">
        <v>40178</v>
      </c>
      <c r="G5" s="37">
        <v>500000</v>
      </c>
      <c r="H5" s="38">
        <v>500000</v>
      </c>
      <c r="I5" s="39">
        <v>1</v>
      </c>
      <c r="J5" s="18" t="s">
        <v>60</v>
      </c>
    </row>
    <row r="6" spans="1:10" ht="266.25" customHeight="1" thickBot="1">
      <c r="A6" s="18" t="s">
        <v>57</v>
      </c>
      <c r="B6" s="34">
        <v>2009520010055</v>
      </c>
      <c r="C6" s="18" t="s">
        <v>58</v>
      </c>
      <c r="D6" s="18" t="s">
        <v>61</v>
      </c>
      <c r="E6" s="35">
        <v>39847</v>
      </c>
      <c r="F6" s="36">
        <v>40178</v>
      </c>
      <c r="G6" s="37">
        <v>144000000</v>
      </c>
      <c r="H6" s="38">
        <v>85458930</v>
      </c>
      <c r="I6" s="39">
        <v>0.4</v>
      </c>
      <c r="J6" s="18" t="s">
        <v>62</v>
      </c>
    </row>
  </sheetData>
  <mergeCells count="2">
    <mergeCell ref="A1:J1"/>
    <mergeCell ref="A2:J2"/>
  </mergeCells>
  <printOptions horizontalCentered="1"/>
  <pageMargins left="0.17" right="0.17" top="0.984251968503937" bottom="0.19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2009-07-28T16:14:34Z</cp:lastPrinted>
  <dcterms:created xsi:type="dcterms:W3CDTF">2005-09-30T21:17:52Z</dcterms:created>
  <dcterms:modified xsi:type="dcterms:W3CDTF">2009-07-28T16:14:37Z</dcterms:modified>
  <cp:category/>
  <cp:version/>
  <cp:contentType/>
  <cp:contentStatus/>
</cp:coreProperties>
</file>