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11640" tabRatio="601" activeTab="1"/>
  </bookViews>
  <sheets>
    <sheet name="4" sheetId="1" r:id="rId1"/>
    <sheet name="4A" sheetId="2" r:id="rId2"/>
  </sheets>
  <definedNames>
    <definedName name="_xlnm.Print_Area" localSheetId="1">'4A'!$A$1:$I$29</definedName>
    <definedName name="MARIA" localSheetId="0">'4'!#REF!</definedName>
    <definedName name="_xlnm.Print_Titles" localSheetId="0">'4'!$6:$8</definedName>
    <definedName name="_xlnm.Print_Titles" localSheetId="1">'4A'!$7:$10</definedName>
  </definedNames>
  <calcPr fullCalcOnLoad="1"/>
</workbook>
</file>

<file path=xl/comments1.xml><?xml version="1.0" encoding="utf-8"?>
<comments xmlns="http://schemas.openxmlformats.org/spreadsheetml/2006/main">
  <authors>
    <author>planeacion04</author>
  </authors>
  <commentList>
    <comment ref="F8" authorId="0">
      <text>
        <r>
          <rPr>
            <b/>
            <sz val="8"/>
            <rFont val="Tahoma"/>
            <family val="0"/>
          </rPr>
          <t>planeacion04:</t>
        </r>
        <r>
          <rPr>
            <sz val="8"/>
            <rFont val="Tahoma"/>
            <family val="0"/>
          </rPr>
          <t xml:space="preserve">
Hace referencia a la apropiación inicial de recursos financieros estimados y disponibles para alcanzar la meta.
</t>
        </r>
      </text>
    </comment>
  </commentList>
</comments>
</file>

<file path=xl/comments2.xml><?xml version="1.0" encoding="utf-8"?>
<comments xmlns="http://schemas.openxmlformats.org/spreadsheetml/2006/main">
  <authors>
    <author>planeacion04</author>
  </authors>
  <commentList>
    <comment ref="I9" authorId="0">
      <text>
        <r>
          <rPr>
            <b/>
            <sz val="8"/>
            <rFont val="Tahoma"/>
            <family val="0"/>
          </rPr>
          <t>planeacion04:</t>
        </r>
        <r>
          <rPr>
            <sz val="8"/>
            <rFont val="Tahoma"/>
            <family val="0"/>
          </rPr>
          <t xml:space="preserve">
Descripción puntual de las acciones correctivas que se hayan realizado sobre las actividades o metas programas para la vigencia(como por ejemplo: tareas, tiempos, recursos, responsables) para ajustar los planes de acción u operativos y garantizar el logro de los resultados.</t>
        </r>
      </text>
    </comment>
    <comment ref="F9" authorId="0">
      <text>
        <r>
          <rPr>
            <b/>
            <sz val="10"/>
            <rFont val="Arial"/>
            <family val="2"/>
          </rPr>
          <t>planeacion04:</t>
        </r>
        <r>
          <rPr>
            <sz val="10"/>
            <rFont val="Arial"/>
            <family val="2"/>
          </rPr>
          <t xml:space="preserve">
Debe enunciar: MEDIOS DE VERIFICACION, es decir los documentos donde se puede constatar el avance de las metas, como por ejemplo: contratos, actas de avance, informes de interventoría, registros de asistencia, registros fotográficos, sistemas de información, entre otros. RESULTADOS: descripción cualitativa y cuantitativa del nivel de cumplimiento y avance de cada una de las actividades o metas programadas para la vigencia. La descripción de los resultados debe ser clara, precisa, consisa y objetiva.
</t>
        </r>
      </text>
    </comment>
    <comment ref="G10" authorId="0">
      <text>
        <r>
          <rPr>
            <b/>
            <sz val="10"/>
            <rFont val="Arial"/>
            <family val="2"/>
          </rPr>
          <t>planeacion04:</t>
        </r>
        <r>
          <rPr>
            <sz val="10"/>
            <rFont val="Arial"/>
            <family val="2"/>
          </rPr>
          <t xml:space="preserve">
Escriba el porcentaje de tiempo transcurrido a la fecha del informe del avance de cada actividad o meta, respecto al tiempo total programado para la misma. Por ejemplo: Si el tiempo propuesto para lograr la meta es de 1 año o 12 meses, el avance en este reporte será del 50%  (6/12)</t>
        </r>
      </text>
    </comment>
    <comment ref="H10" authorId="0">
      <text>
        <r>
          <rPr>
            <b/>
            <sz val="8"/>
            <rFont val="Tahoma"/>
            <family val="0"/>
          </rPr>
          <t>planeacion04:</t>
        </r>
        <r>
          <rPr>
            <sz val="8"/>
            <rFont val="Tahoma"/>
            <family val="0"/>
          </rPr>
          <t xml:space="preserve">
</t>
        </r>
        <r>
          <rPr>
            <sz val="11"/>
            <rFont val="Tahoma"/>
            <family val="2"/>
          </rPr>
          <t xml:space="preserve">Escriba el porcentaje de avance de cada actividad, respecto a las actividades o avance programado para el año 2008 (3): Por ejemplo: Si la meta propuesta para el </t>
        </r>
        <r>
          <rPr>
            <b/>
            <sz val="12"/>
            <rFont val="Tahoma"/>
            <family val="2"/>
          </rPr>
          <t>2008</t>
        </r>
        <r>
          <rPr>
            <sz val="11"/>
            <rFont val="Tahoma"/>
            <family val="2"/>
          </rPr>
          <t xml:space="preserve"> es pavimentar 15.000 metros cuadrados de vías y, en el primer semestre pavimenté 10.000 metros cuadrados, el porcentaje de avance de la actividad será igual a: (10000/15000)= 66.66%</t>
        </r>
      </text>
    </comment>
  </commentList>
</comments>
</file>

<file path=xl/sharedStrings.xml><?xml version="1.0" encoding="utf-8"?>
<sst xmlns="http://schemas.openxmlformats.org/spreadsheetml/2006/main" count="124" uniqueCount="73">
  <si>
    <t xml:space="preserve"> Dra Socorro Basante de Oliva - Secretaría de Tránsito del Municipoio.</t>
  </si>
  <si>
    <t>ACTIVIDADES 
(AVANCE PROGRAMADO PARA EL AÑO  2009)</t>
  </si>
  <si>
    <r>
      <t xml:space="preserve">PERIODO INFORMADO: </t>
    </r>
    <r>
      <rPr>
        <sz val="10"/>
        <rFont val="Arial"/>
        <family val="0"/>
      </rPr>
      <t>1er. Semestre del 2009</t>
    </r>
  </si>
  <si>
    <t>Se implementará una política para la prestación eficiente, segura y legal del servicio de transporte público individual de pasajeros.</t>
  </si>
  <si>
    <t>Se reglamentará y determinará los sectores  sobre las cuales se permitirá el estacionamiento en vía pública.</t>
  </si>
  <si>
    <t>Se evaluará experimentalmente y se decidirá sobre la peatonalización de la Plaza de Nariño y una cuadra a la redonda.</t>
  </si>
  <si>
    <t>Se constituirá e implementará un modelo de administración conjunta entre las empresas de transporte para el manejo del transporte colectivo de la ciudad.</t>
  </si>
  <si>
    <t>Se implementará un Sistema de recaudo unificado, bajo un esquema de caja única.</t>
  </si>
  <si>
    <t xml:space="preserve">Se diseñará, adecuará y/o construirá 71.5 Kilómetros de infraestructura vial vehicular y peatonal sobre corredores estratégicos, necesaria para el funcionamiento del Sistema Estratégico de Transporte Público Colectivo, incluida la infraestructura de servicios públicos domiciliarios y las acciones de manejo ambiental. </t>
  </si>
  <si>
    <t>Porcentaje de implementación del Plan de manejo de carga.</t>
  </si>
  <si>
    <t>Cupos de estacionamiento reglamentados.</t>
  </si>
  <si>
    <t>Política servicio de transporte público individual de pasajeros implementada</t>
  </si>
  <si>
    <t xml:space="preserve">Sectores  sobre las cuales se permitirá el estacionamiento en vía pública reglamentados y determinados. </t>
  </si>
  <si>
    <t>Evaluación y peatonalización de la Plaza de Nariño y una cuadra a la redonda realizadas.</t>
  </si>
  <si>
    <t>Estrategia de comunicación implementada.</t>
  </si>
  <si>
    <t>Se reglamentará 1.000 cupos de estacionamiento fuera de vía para vehículos particulares.</t>
  </si>
  <si>
    <t>RESPONSABLES</t>
  </si>
  <si>
    <t>TIEMPO PROGRAMADO</t>
  </si>
  <si>
    <t>INDICADORES CLAVES DE RENDIMIENTO</t>
  </si>
  <si>
    <t>1 año</t>
  </si>
  <si>
    <t>INFORME PRESENTADO A LA CONTRALORIA MUNICIPAL DE PASTO</t>
  </si>
  <si>
    <t>FORMATO 4</t>
  </si>
  <si>
    <r>
      <t>REPRESENTANTE LEGAL</t>
    </r>
    <r>
      <rPr>
        <sz val="10"/>
        <rFont val="Arial"/>
        <family val="0"/>
      </rPr>
      <t>:  Eduardo Alvarado Santander</t>
    </r>
  </si>
  <si>
    <t>META PLAN DE DESARROLLO</t>
  </si>
  <si>
    <t>ACTIVIDADES 
(AVANCE META 2008)</t>
  </si>
  <si>
    <t>AREAS INVOLUCRADAS (1)</t>
  </si>
  <si>
    <t>META CUATRIENIO PLAN DE DESARROLLO (2)</t>
  </si>
  <si>
    <t>SEGUIMIENTO (4)</t>
  </si>
  <si>
    <t>AVANCE</t>
  </si>
  <si>
    <t>ACCIONES CORRECTIVAS. (6)</t>
  </si>
  <si>
    <t>% DE AVANCE EN EL TIEMPO (4)</t>
  </si>
  <si>
    <t>% DE AVANCE DE LA ACTIVIDAD (5)</t>
  </si>
  <si>
    <r>
      <t>PROGRAMA</t>
    </r>
    <r>
      <rPr>
        <sz val="10"/>
        <rFont val="Arial"/>
        <family val="0"/>
      </rPr>
      <t>:  Sistema estratégico de transporte público colectivo</t>
    </r>
  </si>
  <si>
    <t xml:space="preserve">FUENTE: </t>
  </si>
  <si>
    <t>Se implementará una estrategia de comunicación para la socialización y conocimiento del Sistema Estratégico de Transporte Público Colectivo.</t>
  </si>
  <si>
    <t>Centro de regulación del tráfico implementado</t>
  </si>
  <si>
    <t>Intersecciones semaforizadas e integradas al centro de regulación</t>
  </si>
  <si>
    <t>Metros cuadrados de vías urbanas demarcadas</t>
  </si>
  <si>
    <t>Señales verticales instaladas.</t>
  </si>
  <si>
    <t>Rutas estratégicas del sistema de transporte público colectivo  implementadas.</t>
  </si>
  <si>
    <t>Rutas complementarias del sistema de  transporte público colectivo  implementadas.</t>
  </si>
  <si>
    <t>Central de gestión para la operación de la flota del Sistema de Transporte Público Colectivo construida y operando.</t>
  </si>
  <si>
    <t>Modelo de administración conjunta implementado.</t>
  </si>
  <si>
    <t>Sistema de recaudo de caja única implementado.</t>
  </si>
  <si>
    <t>Kilómetros de  infraestructura vial vehicular y peatonal diseñados, adecuados y/o construidos.</t>
  </si>
  <si>
    <t>Estaciones construidas</t>
  </si>
  <si>
    <t>Estaciones de acceso al Sistema Estratégico de Transporte Colectivo construidas</t>
  </si>
  <si>
    <t>Se implementará un sistema de semaforización que integre 68 intersecciones a una central de control</t>
  </si>
  <si>
    <t>Se demarcará 60.000 M2 de vías urbanas, se instalará 1.000 señales verticales y 5 tableros electrónicos informativos.</t>
  </si>
  <si>
    <t>Se implementará por fases un sistema estratégico de transporte colectivo de pasajeros, así: primera fase con 7 rutas estratégicas y 16 complementarias. En la segunda fase, 8 rutas estratégicas  y 14 rutas optimizadas.</t>
  </si>
  <si>
    <t>Se construirá y operará una central para la gestión de la operación de la flota del Sistema de Transporte Público Colectivo.</t>
  </si>
  <si>
    <t>Se construirá 90 estaciones dentro del sistema de transporte público colectivo.</t>
  </si>
  <si>
    <t xml:space="preserve">Se construirá 6 estaciones en el centro de la ciudad para el acceso al sistema estratégico de transporte. </t>
  </si>
  <si>
    <t>Se implementará  en un 100% un plan de manejo de carga en el perímetro urbano del municipio</t>
  </si>
  <si>
    <t>PLANES DE ACCION U OPERATIVOS</t>
  </si>
  <si>
    <r>
      <t>ENTIDAD</t>
    </r>
    <r>
      <rPr>
        <sz val="10"/>
        <rFont val="Arial"/>
        <family val="0"/>
      </rPr>
      <t>:  Alcaldía Municipal de Pasto.</t>
    </r>
  </si>
  <si>
    <t>No</t>
  </si>
  <si>
    <t>AREAS INVOLUCRADAS</t>
  </si>
  <si>
    <t>RECURSOS</t>
  </si>
  <si>
    <t>La implementación y el avanzar en el logro de las metas de este programa depende fundamentalmente de la suscripción del convenio de cofinanciación entre el Gobierno Nacional y el Municipio de Pasto. El CONFIS nacional ya fue expedido y se espera que en este segundo semestre se suscriba el convenio de cofinanciación.</t>
  </si>
  <si>
    <t>Secretaría de Tránsito y Transporte del Municipio.</t>
  </si>
  <si>
    <t>Recursos propios - Recursos Nación.</t>
  </si>
  <si>
    <r>
      <t>ENTIDAD</t>
    </r>
    <r>
      <rPr>
        <sz val="10"/>
        <color indexed="8"/>
        <rFont val="Arial"/>
        <family val="0"/>
      </rPr>
      <t>:  Alcaldía Municipal de Pasto.</t>
    </r>
  </si>
  <si>
    <r>
      <t>REPRESENTANTE LEGAL</t>
    </r>
    <r>
      <rPr>
        <sz val="10"/>
        <color indexed="8"/>
        <rFont val="Arial"/>
        <family val="0"/>
      </rPr>
      <t>:  Eduardo Alvarado Santander</t>
    </r>
  </si>
  <si>
    <r>
      <t>PROGRAMA</t>
    </r>
    <r>
      <rPr>
        <sz val="10"/>
        <color indexed="8"/>
        <rFont val="Arial"/>
        <family val="0"/>
      </rPr>
      <t>:  Sistema estratégico de transporte público colectivo</t>
    </r>
  </si>
  <si>
    <r>
      <t xml:space="preserve">PERIODO INFORMADO: </t>
    </r>
    <r>
      <rPr>
        <sz val="10"/>
        <color indexed="8"/>
        <rFont val="Arial"/>
        <family val="0"/>
      </rPr>
      <t>1er. Semestre del 2009</t>
    </r>
  </si>
  <si>
    <t>ACTIVIDADES 
(AVANCE PROGRAMADO PARA EL AÑO  2009)  (3)</t>
  </si>
  <si>
    <r>
      <t>MEDIOS DE VERIFICACION</t>
    </r>
    <r>
      <rPr>
        <sz val="10"/>
        <color indexed="8"/>
        <rFont val="Arial"/>
        <family val="0"/>
      </rPr>
      <t xml:space="preserve">: </t>
    </r>
    <r>
      <rPr>
        <b/>
        <sz val="10"/>
        <color indexed="8"/>
        <rFont val="Arial"/>
        <family val="2"/>
      </rPr>
      <t>RESULTADOS</t>
    </r>
    <r>
      <rPr>
        <sz val="10"/>
        <color indexed="8"/>
        <rFont val="Arial"/>
        <family val="0"/>
      </rPr>
      <t>:  Está sujeto a la suscripción del acuerdo de cofinanciación con el DNP.</t>
    </r>
  </si>
  <si>
    <r>
      <t>MEDIOS DE VERIFICACION</t>
    </r>
    <r>
      <rPr>
        <sz val="10"/>
        <color indexed="8"/>
        <rFont val="Arial"/>
        <family val="0"/>
      </rPr>
      <t xml:space="preserve">:  </t>
    </r>
    <r>
      <rPr>
        <b/>
        <sz val="10"/>
        <color indexed="8"/>
        <rFont val="Arial"/>
        <family val="2"/>
      </rPr>
      <t>RESULTADOS</t>
    </r>
    <r>
      <rPr>
        <sz val="10"/>
        <color indexed="8"/>
        <rFont val="Arial"/>
        <family val="0"/>
      </rPr>
      <t xml:space="preserve">: Diseño aprobado. Inicio del cobro a particulares de la Tasa de Uso de Semáforos, insumos para iniciar el proceso licitatorio de la conseción </t>
    </r>
  </si>
  <si>
    <r>
      <t>MEDIOS DE VERIFICACION</t>
    </r>
    <r>
      <rPr>
        <sz val="10"/>
        <color indexed="8"/>
        <rFont val="Arial"/>
        <family val="0"/>
      </rPr>
      <t xml:space="preserve">: Contratos de señalización suscritos. </t>
    </r>
    <r>
      <rPr>
        <b/>
        <sz val="10"/>
        <color indexed="8"/>
        <rFont val="Arial"/>
        <family val="2"/>
      </rPr>
      <t>RESULTADOS</t>
    </r>
    <r>
      <rPr>
        <sz val="10"/>
        <color indexed="8"/>
        <rFont val="Arial"/>
        <family val="0"/>
      </rPr>
      <t>:  13,200 mt2 demarcados realizado durante el primer periodo de acuerdo a los contratos suscritos.</t>
    </r>
  </si>
  <si>
    <r>
      <t>MEDIOS DE VERIFICACION</t>
    </r>
    <r>
      <rPr>
        <sz val="10"/>
        <color indexed="8"/>
        <rFont val="Arial"/>
        <family val="0"/>
      </rPr>
      <t xml:space="preserve">: Contratos de instalación y reparación de señales. </t>
    </r>
    <r>
      <rPr>
        <b/>
        <sz val="10"/>
        <color indexed="8"/>
        <rFont val="Arial"/>
        <family val="2"/>
      </rPr>
      <t>RESULTADOS</t>
    </r>
    <r>
      <rPr>
        <sz val="10"/>
        <color indexed="8"/>
        <rFont val="Arial"/>
        <family val="0"/>
      </rPr>
      <t>:  149 señales instaladas de acuerdo a la programación de mantenimiento y señalización aprobado en la Sudirección Operativa</t>
    </r>
  </si>
  <si>
    <r>
      <t>MEDIOS DE VERIFICACION</t>
    </r>
    <r>
      <rPr>
        <sz val="10"/>
        <color indexed="8"/>
        <rFont val="Arial"/>
        <family val="0"/>
      </rPr>
      <t xml:space="preserve">: Inscripción en Cámara de Comercio de Unión Temporal. </t>
    </r>
    <r>
      <rPr>
        <b/>
        <sz val="10"/>
        <color indexed="8"/>
        <rFont val="Arial"/>
        <family val="2"/>
      </rPr>
      <t>RESULTADOS</t>
    </r>
    <r>
      <rPr>
        <sz val="10"/>
        <color indexed="8"/>
        <rFont val="Arial"/>
        <family val="0"/>
      </rPr>
      <t>:  1 Empresa constituida Ciudad Sorpresa</t>
    </r>
  </si>
  <si>
    <r>
      <t>MEDIOS DE VERIFICACION</t>
    </r>
    <r>
      <rPr>
        <sz val="10"/>
        <color indexed="8"/>
        <rFont val="Arial"/>
        <family val="0"/>
      </rPr>
      <t xml:space="preserve">: Avance Plan de Movilidad, Informes DNP. </t>
    </r>
    <r>
      <rPr>
        <b/>
        <sz val="10"/>
        <color indexed="8"/>
        <rFont val="Arial"/>
        <family val="2"/>
      </rPr>
      <t>RESULTADOS</t>
    </r>
    <r>
      <rPr>
        <sz val="10"/>
        <color indexed="8"/>
        <rFont val="Arial"/>
        <family val="0"/>
      </rPr>
      <t>:  Modelo realizado y aprobado. Pendiente implementación, la cual está sujeta a la puesta en funcionamiento del Sistema Estratégico de Transporte Público Colectivo y construcción de equipamiento e infraestructura.</t>
    </r>
  </si>
</sst>
</file>

<file path=xl/styles.xml><?xml version="1.0" encoding="utf-8"?>
<styleSheet xmlns="http://schemas.openxmlformats.org/spreadsheetml/2006/main">
  <numFmts count="5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$&quot;;\-#,##0&quot;$&quot;"/>
    <numFmt numFmtId="165" formatCode="#,##0&quot;$&quot;;[Red]\-#,##0&quot;$&quot;"/>
    <numFmt numFmtId="166" formatCode="#,##0.00&quot;$&quot;;\-#,##0.00&quot;$&quot;"/>
    <numFmt numFmtId="167" formatCode="#,##0.00&quot;$&quot;;[Red]\-#,##0.00&quot;$&quot;"/>
    <numFmt numFmtId="168" formatCode="_-* #,##0&quot;$&quot;_-;\-* #,##0&quot;$&quot;_-;_-* &quot;-&quot;&quot;$&quot;_-;_-@_-"/>
    <numFmt numFmtId="169" formatCode="_-* #,##0_$_-;\-* #,##0_$_-;_-* &quot;-&quot;_$_-;_-@_-"/>
    <numFmt numFmtId="170" formatCode="_-* #,##0.00&quot;$&quot;_-;\-* #,##0.00&quot;$&quot;_-;_-* &quot;-&quot;??&quot;$&quot;_-;_-@_-"/>
    <numFmt numFmtId="171" formatCode="_-* #,##0.00_$_-;\-* #,##0.00_$_-;_-* &quot;-&quot;??_$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_ * #,##0_ ;_ * \-#,##0_ ;_ * &quot;-&quot;??_ ;_ @_ "/>
    <numFmt numFmtId="189" formatCode="_ * #,##0.0_ ;_ * \-#,##0.0_ ;_ * &quot;-&quot;??_ ;_ @_ "/>
    <numFmt numFmtId="190" formatCode="_ * #,##0.000_ ;_ * \-#,##0.000_ ;_ * &quot;-&quot;??_ ;_ @_ "/>
    <numFmt numFmtId="191" formatCode="[$-C0A]d\-mmm\-\y\y;@"/>
    <numFmt numFmtId="192" formatCode="&quot;Sí&quot;;&quot;Sí&quot;;&quot;No&quot;"/>
    <numFmt numFmtId="193" formatCode="&quot;Verdadero&quot;;&quot;Verdadero&quot;;&quot;Falso&quot;"/>
    <numFmt numFmtId="194" formatCode="&quot;Activado&quot;;&quot;Activado&quot;;&quot;Desactivado&quot;"/>
    <numFmt numFmtId="195" formatCode="[$€-2]\ #,##0.00_);[Red]\([$€-2]\ #,##0.00\)"/>
    <numFmt numFmtId="196" formatCode="0.0%"/>
    <numFmt numFmtId="197" formatCode="0.000"/>
    <numFmt numFmtId="198" formatCode="0.0"/>
    <numFmt numFmtId="199" formatCode="0.00000%"/>
    <numFmt numFmtId="200" formatCode="0.0000%"/>
    <numFmt numFmtId="201" formatCode="0.000%"/>
    <numFmt numFmtId="202" formatCode="0.00000"/>
    <numFmt numFmtId="203" formatCode="0.0000"/>
    <numFmt numFmtId="204" formatCode="&quot;$&quot;\ #,##0"/>
    <numFmt numFmtId="205" formatCode="[$$-240A]\ #,##0"/>
    <numFmt numFmtId="206" formatCode="_-* #,##0\ _€_-;\-* #,##0\ _€_-;_-* &quot;-&quot;??\ _€_-;_-@_-"/>
    <numFmt numFmtId="207" formatCode="_-* #,##0.0\ _€_-;\-* #,##0.0\ _€_-;_-* &quot;-&quot;??\ _€_-;_-@_-"/>
    <numFmt numFmtId="208" formatCode="#,##0.0"/>
    <numFmt numFmtId="209" formatCode="[$-C0A]d\-mmm\-yy;@"/>
    <numFmt numFmtId="210" formatCode="#,##0.00&quot;$&quot;;[Red]#,##0.00&quot;$&quot;"/>
    <numFmt numFmtId="211" formatCode="d/m"/>
  </numFmts>
  <fonts count="3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8"/>
      <name val="Tahoma"/>
      <family val="0"/>
    </font>
    <font>
      <sz val="9"/>
      <name val="Arial"/>
      <family val="2"/>
    </font>
    <font>
      <sz val="8"/>
      <name val="Tahoma"/>
      <family val="0"/>
    </font>
    <font>
      <b/>
      <sz val="12"/>
      <name val="Arial"/>
      <family val="2"/>
    </font>
    <font>
      <sz val="11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4" borderId="0" applyNumberFormat="0" applyBorder="0" applyAlignment="0" applyProtection="0"/>
    <xf numFmtId="0" fontId="14" fillId="16" borderId="1" applyNumberFormat="0" applyAlignment="0" applyProtection="0"/>
    <xf numFmtId="0" fontId="15" fillId="17" borderId="2" applyNumberFormat="0" applyAlignment="0" applyProtection="0"/>
    <xf numFmtId="0" fontId="16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8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9" fillId="3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0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1" fillId="16" borderId="5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17" fillId="0" borderId="8" applyNumberFormat="0" applyFill="0" applyAlignment="0" applyProtection="0"/>
    <xf numFmtId="0" fontId="27" fillId="0" borderId="9" applyNumberFormat="0" applyFill="0" applyAlignment="0" applyProtection="0"/>
  </cellStyleXfs>
  <cellXfs count="90">
    <xf numFmtId="0" fontId="0" fillId="0" borderId="0" xfId="0" applyAlignment="1">
      <alignment/>
    </xf>
    <xf numFmtId="0" fontId="0" fillId="0" borderId="0" xfId="0" applyFill="1" applyAlignment="1">
      <alignment/>
    </xf>
    <xf numFmtId="196" fontId="0" fillId="0" borderId="0" xfId="0" applyNumberFormat="1" applyFill="1" applyAlignment="1">
      <alignment/>
    </xf>
    <xf numFmtId="0" fontId="0" fillId="0" borderId="0" xfId="0" applyFill="1" applyAlignment="1">
      <alignment horizontal="left" vertical="center" wrapText="1"/>
    </xf>
    <xf numFmtId="0" fontId="6" fillId="0" borderId="0" xfId="0" applyFont="1" applyFill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center" vertical="center"/>
    </xf>
    <xf numFmtId="3" fontId="0" fillId="0" borderId="0" xfId="0" applyNumberFormat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3" fontId="1" fillId="0" borderId="12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Fill="1" applyAlignment="1">
      <alignment horizontal="center"/>
    </xf>
    <xf numFmtId="3" fontId="6" fillId="0" borderId="0" xfId="0" applyNumberFormat="1" applyFont="1" applyFill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3" fontId="1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13" xfId="0" applyFont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0" xfId="0" applyFont="1" applyFill="1" applyAlignment="1">
      <alignment/>
    </xf>
    <xf numFmtId="0" fontId="29" fillId="0" borderId="0" xfId="0" applyFont="1" applyFill="1" applyAlignment="1">
      <alignment horizontal="center"/>
    </xf>
    <xf numFmtId="0" fontId="28" fillId="0" borderId="0" xfId="0" applyFont="1" applyFill="1" applyAlignment="1">
      <alignment horizontal="left"/>
    </xf>
    <xf numFmtId="0" fontId="29" fillId="0" borderId="0" xfId="0" applyFont="1" applyFill="1" applyAlignment="1">
      <alignment horizontal="left" vertical="center" wrapText="1"/>
    </xf>
    <xf numFmtId="0" fontId="28" fillId="0" borderId="0" xfId="0" applyFont="1" applyFill="1" applyAlignment="1">
      <alignment/>
    </xf>
    <xf numFmtId="0" fontId="31" fillId="0" borderId="16" xfId="0" applyFont="1" applyFill="1" applyBorder="1" applyAlignment="1">
      <alignment horizontal="center" vertical="center" wrapText="1"/>
    </xf>
    <xf numFmtId="0" fontId="29" fillId="0" borderId="15" xfId="0" applyFont="1" applyFill="1" applyBorder="1" applyAlignment="1">
      <alignment horizontal="justify" vertical="center" wrapText="1"/>
    </xf>
    <xf numFmtId="3" fontId="29" fillId="0" borderId="15" xfId="48" applyNumberFormat="1" applyFont="1" applyFill="1" applyBorder="1" applyAlignment="1">
      <alignment horizontal="center" vertical="center" wrapText="1"/>
    </xf>
    <xf numFmtId="0" fontId="28" fillId="0" borderId="15" xfId="0" applyFont="1" applyFill="1" applyBorder="1" applyAlignment="1">
      <alignment horizontal="justify" vertical="center" wrapText="1"/>
    </xf>
    <xf numFmtId="9" fontId="28" fillId="0" borderId="15" xfId="0" applyNumberFormat="1" applyFont="1" applyFill="1" applyBorder="1" applyAlignment="1">
      <alignment horizontal="center" vertical="center" wrapText="1"/>
    </xf>
    <xf numFmtId="9" fontId="29" fillId="0" borderId="15" xfId="0" applyNumberFormat="1" applyFont="1" applyFill="1" applyBorder="1" applyAlignment="1">
      <alignment horizontal="center" vertical="center" wrapText="1"/>
    </xf>
    <xf numFmtId="0" fontId="29" fillId="0" borderId="13" xfId="0" applyFont="1" applyFill="1" applyBorder="1" applyAlignment="1">
      <alignment horizontal="center" vertical="center" wrapText="1"/>
    </xf>
    <xf numFmtId="0" fontId="29" fillId="0" borderId="17" xfId="0" applyFont="1" applyFill="1" applyBorder="1" applyAlignment="1">
      <alignment horizontal="justify" vertical="center" wrapText="1"/>
    </xf>
    <xf numFmtId="3" fontId="29" fillId="0" borderId="17" xfId="48" applyNumberFormat="1" applyFont="1" applyFill="1" applyBorder="1" applyAlignment="1">
      <alignment horizontal="center" vertical="center" wrapText="1"/>
    </xf>
    <xf numFmtId="0" fontId="28" fillId="0" borderId="17" xfId="0" applyFont="1" applyFill="1" applyBorder="1" applyAlignment="1">
      <alignment horizontal="justify" vertical="center" wrapText="1"/>
    </xf>
    <xf numFmtId="0" fontId="1" fillId="0" borderId="0" xfId="0" applyFont="1" applyAlignment="1">
      <alignment horizontal="left"/>
    </xf>
    <xf numFmtId="205" fontId="0" fillId="0" borderId="15" xfId="0" applyNumberFormat="1" applyFont="1" applyBorder="1" applyAlignment="1">
      <alignment horizontal="center" vertical="center" wrapText="1"/>
    </xf>
    <xf numFmtId="205" fontId="0" fillId="0" borderId="17" xfId="0" applyNumberFormat="1" applyFont="1" applyBorder="1" applyAlignment="1">
      <alignment horizontal="center" vertical="center" wrapText="1"/>
    </xf>
    <xf numFmtId="205" fontId="0" fillId="0" borderId="18" xfId="0" applyNumberFormat="1" applyFont="1" applyBorder="1" applyAlignment="1">
      <alignment horizontal="center" vertical="center" wrapText="1"/>
    </xf>
    <xf numFmtId="9" fontId="28" fillId="0" borderId="17" xfId="0" applyNumberFormat="1" applyFont="1" applyFill="1" applyBorder="1" applyAlignment="1">
      <alignment horizontal="center" vertical="center" wrapText="1"/>
    </xf>
    <xf numFmtId="9" fontId="29" fillId="0" borderId="17" xfId="0" applyNumberFormat="1" applyFont="1" applyFill="1" applyBorder="1" applyAlignment="1">
      <alignment horizontal="center" vertical="center" wrapText="1"/>
    </xf>
    <xf numFmtId="9" fontId="29" fillId="0" borderId="0" xfId="0" applyNumberFormat="1" applyFont="1" applyFill="1" applyAlignment="1">
      <alignment/>
    </xf>
    <xf numFmtId="3" fontId="29" fillId="0" borderId="17" xfId="48" applyNumberFormat="1" applyFont="1" applyFill="1" applyBorder="1" applyAlignment="1">
      <alignment horizontal="center" vertical="center"/>
    </xf>
    <xf numFmtId="3" fontId="11" fillId="0" borderId="17" xfId="48" applyNumberFormat="1" applyFont="1" applyFill="1" applyBorder="1" applyAlignment="1">
      <alignment horizontal="center" vertical="center"/>
    </xf>
    <xf numFmtId="0" fontId="29" fillId="0" borderId="14" xfId="0" applyFont="1" applyFill="1" applyBorder="1" applyAlignment="1">
      <alignment horizontal="center" vertical="center" wrapText="1"/>
    </xf>
    <xf numFmtId="0" fontId="29" fillId="0" borderId="18" xfId="0" applyFont="1" applyFill="1" applyBorder="1" applyAlignment="1">
      <alignment horizontal="justify" vertical="center" wrapText="1"/>
    </xf>
    <xf numFmtId="3" fontId="11" fillId="0" borderId="18" xfId="48" applyNumberFormat="1" applyFont="1" applyFill="1" applyBorder="1" applyAlignment="1">
      <alignment horizontal="center" vertical="center"/>
    </xf>
    <xf numFmtId="0" fontId="28" fillId="0" borderId="18" xfId="0" applyFont="1" applyFill="1" applyBorder="1" applyAlignment="1">
      <alignment horizontal="justify" vertical="center" wrapText="1"/>
    </xf>
    <xf numFmtId="9" fontId="28" fillId="0" borderId="18" xfId="0" applyNumberFormat="1" applyFont="1" applyFill="1" applyBorder="1" applyAlignment="1">
      <alignment horizontal="center" vertical="center" wrapText="1"/>
    </xf>
    <xf numFmtId="9" fontId="29" fillId="0" borderId="18" xfId="0" applyNumberFormat="1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right"/>
    </xf>
    <xf numFmtId="0" fontId="29" fillId="0" borderId="15" xfId="0" applyFont="1" applyFill="1" applyBorder="1" applyAlignment="1">
      <alignment horizontal="justify" vertical="center" wrapText="1"/>
    </xf>
    <xf numFmtId="0" fontId="29" fillId="0" borderId="17" xfId="0" applyFont="1" applyFill="1" applyBorder="1" applyAlignment="1">
      <alignment horizontal="justify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29" fillId="0" borderId="13" xfId="0" applyFont="1" applyFill="1" applyBorder="1" applyAlignment="1">
      <alignment horizontal="center" vertical="center" wrapText="1"/>
    </xf>
    <xf numFmtId="0" fontId="31" fillId="0" borderId="19" xfId="0" applyFont="1" applyFill="1" applyBorder="1" applyAlignment="1">
      <alignment horizontal="center" vertical="center" wrapText="1"/>
    </xf>
    <xf numFmtId="0" fontId="31" fillId="0" borderId="25" xfId="0" applyFont="1" applyFill="1" applyBorder="1" applyAlignment="1">
      <alignment horizontal="center" vertical="center" wrapText="1"/>
    </xf>
    <xf numFmtId="0" fontId="31" fillId="0" borderId="15" xfId="0" applyFont="1" applyFill="1" applyBorder="1" applyAlignment="1">
      <alignment horizontal="center"/>
    </xf>
    <xf numFmtId="0" fontId="31" fillId="0" borderId="15" xfId="0" applyFont="1" applyFill="1" applyBorder="1" applyAlignment="1">
      <alignment horizontal="center" vertical="center" wrapText="1"/>
    </xf>
    <xf numFmtId="0" fontId="31" fillId="0" borderId="16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28" fillId="0" borderId="20" xfId="0" applyFont="1" applyFill="1" applyBorder="1" applyAlignment="1">
      <alignment horizontal="center" vertical="center" wrapText="1"/>
    </xf>
    <xf numFmtId="3" fontId="31" fillId="0" borderId="22" xfId="0" applyNumberFormat="1" applyFont="1" applyFill="1" applyBorder="1" applyAlignment="1">
      <alignment horizontal="center" vertical="center" wrapText="1"/>
    </xf>
    <xf numFmtId="3" fontId="31" fillId="0" borderId="26" xfId="0" applyNumberFormat="1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right" vertical="center" wrapText="1"/>
    </xf>
    <xf numFmtId="0" fontId="29" fillId="0" borderId="0" xfId="0" applyFont="1" applyFill="1" applyBorder="1" applyAlignment="1">
      <alignment horizontal="left" vertical="center" wrapText="1"/>
    </xf>
    <xf numFmtId="0" fontId="29" fillId="0" borderId="15" xfId="0" applyFont="1" applyFill="1" applyBorder="1" applyAlignment="1">
      <alignment horizontal="center" vertical="center" wrapText="1"/>
    </xf>
    <xf numFmtId="0" fontId="29" fillId="0" borderId="17" xfId="0" applyFont="1" applyFill="1" applyBorder="1" applyAlignment="1">
      <alignment horizontal="center" vertical="center" wrapText="1"/>
    </xf>
    <xf numFmtId="0" fontId="29" fillId="0" borderId="18" xfId="0" applyFont="1" applyFill="1" applyBorder="1" applyAlignment="1">
      <alignment horizontal="center" vertical="center" wrapText="1"/>
    </xf>
    <xf numFmtId="0" fontId="29" fillId="0" borderId="19" xfId="0" applyFont="1" applyFill="1" applyBorder="1" applyAlignment="1">
      <alignment horizontal="center" vertical="center" wrapText="1"/>
    </xf>
    <xf numFmtId="0" fontId="29" fillId="0" borderId="22" xfId="0" applyFont="1" applyFill="1" applyBorder="1" applyAlignment="1">
      <alignment horizontal="justify" vertical="center" wrapText="1"/>
    </xf>
    <xf numFmtId="0" fontId="29" fillId="0" borderId="23" xfId="0" applyFont="1" applyFill="1" applyBorder="1" applyAlignment="1">
      <alignment horizontal="justify" vertical="center" wrapText="1"/>
    </xf>
    <xf numFmtId="0" fontId="29" fillId="0" borderId="24" xfId="0" applyFont="1" applyFill="1" applyBorder="1" applyAlignment="1">
      <alignment horizontal="justify" vertical="center" wrapText="1"/>
    </xf>
    <xf numFmtId="0" fontId="28" fillId="0" borderId="0" xfId="0" applyFont="1" applyFill="1" applyAlignment="1">
      <alignment horizontal="left"/>
    </xf>
    <xf numFmtId="0" fontId="28" fillId="0" borderId="0" xfId="0" applyFont="1" applyFill="1" applyAlignment="1">
      <alignment horizontal="center" vertical="center" wrapText="1"/>
    </xf>
    <xf numFmtId="0" fontId="30" fillId="0" borderId="0" xfId="0" applyFont="1" applyFill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3">
      <selection activeCell="C37" sqref="C37"/>
    </sheetView>
  </sheetViews>
  <sheetFormatPr defaultColWidth="11.421875" defaultRowHeight="12.75"/>
  <cols>
    <col min="1" max="1" width="4.8515625" style="1" bestFit="1" customWidth="1"/>
    <col min="2" max="2" width="16.140625" style="1" customWidth="1"/>
    <col min="3" max="3" width="36.57421875" style="1" customWidth="1"/>
    <col min="4" max="4" width="30.421875" style="1" customWidth="1"/>
    <col min="5" max="5" width="25.00390625" style="1" bestFit="1" customWidth="1"/>
    <col min="6" max="6" width="12.57421875" style="5" customWidth="1"/>
    <col min="7" max="7" width="17.57421875" style="4" customWidth="1"/>
    <col min="8" max="8" width="17.00390625" style="2" customWidth="1"/>
    <col min="9" max="9" width="15.28125" style="3" customWidth="1"/>
    <col min="10" max="10" width="14.28125" style="1" customWidth="1"/>
    <col min="11" max="11" width="13.28125" style="1" customWidth="1"/>
    <col min="12" max="12" width="13.7109375" style="1" customWidth="1"/>
    <col min="13" max="13" width="13.140625" style="1" customWidth="1"/>
    <col min="14" max="15" width="14.00390625" style="1" customWidth="1"/>
    <col min="16" max="16384" width="11.421875" style="1" customWidth="1"/>
  </cols>
  <sheetData>
    <row r="1" spans="1:8" ht="15.75">
      <c r="A1" s="62" t="s">
        <v>21</v>
      </c>
      <c r="B1" s="62"/>
      <c r="C1" s="62"/>
      <c r="D1" s="62"/>
      <c r="E1" s="62"/>
      <c r="F1" s="62"/>
      <c r="G1" s="62"/>
      <c r="H1" s="62"/>
    </row>
    <row r="2" spans="1:8" ht="15.75">
      <c r="A2" s="62" t="s">
        <v>54</v>
      </c>
      <c r="B2" s="62"/>
      <c r="C2" s="62"/>
      <c r="D2" s="62"/>
      <c r="E2" s="62"/>
      <c r="F2" s="62"/>
      <c r="G2" s="62"/>
      <c r="H2" s="62"/>
    </row>
    <row r="3" spans="1:8" ht="12.75">
      <c r="A3"/>
      <c r="B3" s="6"/>
      <c r="C3" s="6"/>
      <c r="D3" s="6"/>
      <c r="E3" s="6"/>
      <c r="F3" s="6"/>
      <c r="G3" s="6"/>
      <c r="H3" s="6"/>
    </row>
    <row r="4" spans="1:8" ht="12.75">
      <c r="A4" s="38" t="s">
        <v>55</v>
      </c>
      <c r="B4" s="38"/>
      <c r="C4" s="38"/>
      <c r="D4" s="38"/>
      <c r="E4" s="17"/>
      <c r="F4" s="7"/>
      <c r="G4" s="6"/>
      <c r="H4" s="6"/>
    </row>
    <row r="5" spans="1:8" ht="12.75">
      <c r="A5" s="38" t="s">
        <v>22</v>
      </c>
      <c r="B5" s="38"/>
      <c r="C5" s="38"/>
      <c r="D5" s="38"/>
      <c r="E5" s="38"/>
      <c r="F5" s="38"/>
      <c r="G5" s="6"/>
      <c r="H5" s="6"/>
    </row>
    <row r="6" spans="1:7" ht="12.75">
      <c r="A6" s="16" t="s">
        <v>32</v>
      </c>
      <c r="B6" s="16"/>
      <c r="C6" s="16"/>
      <c r="D6" s="16"/>
      <c r="E6" s="16"/>
      <c r="F6" s="15" t="s">
        <v>2</v>
      </c>
      <c r="G6" s="15"/>
    </row>
    <row r="7" spans="1:8" ht="13.5" thickBot="1">
      <c r="A7"/>
      <c r="B7"/>
      <c r="C7"/>
      <c r="D7"/>
      <c r="E7" s="9"/>
      <c r="F7" s="8"/>
      <c r="G7"/>
      <c r="H7" s="9"/>
    </row>
    <row r="8" spans="1:8" ht="51.75" thickBot="1">
      <c r="A8" s="10" t="s">
        <v>56</v>
      </c>
      <c r="B8" s="11" t="s">
        <v>57</v>
      </c>
      <c r="C8" s="11" t="s">
        <v>23</v>
      </c>
      <c r="D8" s="12" t="s">
        <v>18</v>
      </c>
      <c r="E8" s="11" t="s">
        <v>1</v>
      </c>
      <c r="F8" s="11" t="s">
        <v>58</v>
      </c>
      <c r="G8" s="11" t="s">
        <v>16</v>
      </c>
      <c r="H8" s="11" t="s">
        <v>17</v>
      </c>
    </row>
    <row r="9" spans="1:8" ht="25.5" customHeight="1">
      <c r="A9" s="57">
        <v>1</v>
      </c>
      <c r="B9" s="59" t="s">
        <v>60</v>
      </c>
      <c r="C9" s="55" t="s">
        <v>47</v>
      </c>
      <c r="D9" s="29" t="s">
        <v>35</v>
      </c>
      <c r="E9" s="30">
        <v>1</v>
      </c>
      <c r="F9" s="39" t="s">
        <v>61</v>
      </c>
      <c r="G9" s="22" t="s">
        <v>0</v>
      </c>
      <c r="H9" s="65" t="s">
        <v>19</v>
      </c>
    </row>
    <row r="10" spans="1:8" ht="25.5">
      <c r="A10" s="58">
        <v>2</v>
      </c>
      <c r="B10" s="60"/>
      <c r="C10" s="56"/>
      <c r="D10" s="35" t="s">
        <v>36</v>
      </c>
      <c r="E10" s="36">
        <v>58</v>
      </c>
      <c r="F10" s="40"/>
      <c r="G10" s="63"/>
      <c r="H10" s="66"/>
    </row>
    <row r="11" spans="1:8" ht="25.5" customHeight="1">
      <c r="A11" s="58">
        <v>2</v>
      </c>
      <c r="B11" s="60"/>
      <c r="C11" s="56" t="s">
        <v>48</v>
      </c>
      <c r="D11" s="35" t="s">
        <v>37</v>
      </c>
      <c r="E11" s="36">
        <v>30000</v>
      </c>
      <c r="F11" s="40"/>
      <c r="G11" s="63"/>
      <c r="H11" s="66"/>
    </row>
    <row r="12" spans="1:8" ht="12.75">
      <c r="A12" s="58">
        <v>4</v>
      </c>
      <c r="B12" s="60"/>
      <c r="C12" s="56"/>
      <c r="D12" s="35" t="s">
        <v>38</v>
      </c>
      <c r="E12" s="36">
        <v>466</v>
      </c>
      <c r="F12" s="40"/>
      <c r="G12" s="63"/>
      <c r="H12" s="66"/>
    </row>
    <row r="13" spans="1:8" ht="38.25" customHeight="1">
      <c r="A13" s="58">
        <v>3</v>
      </c>
      <c r="B13" s="60"/>
      <c r="C13" s="56" t="s">
        <v>49</v>
      </c>
      <c r="D13" s="35" t="s">
        <v>39</v>
      </c>
      <c r="E13" s="36">
        <v>7</v>
      </c>
      <c r="F13" s="40"/>
      <c r="G13" s="63"/>
      <c r="H13" s="66"/>
    </row>
    <row r="14" spans="1:8" ht="38.25">
      <c r="A14" s="58">
        <v>7</v>
      </c>
      <c r="B14" s="60"/>
      <c r="C14" s="56"/>
      <c r="D14" s="35" t="s">
        <v>40</v>
      </c>
      <c r="E14" s="36">
        <v>16</v>
      </c>
      <c r="F14" s="40"/>
      <c r="G14" s="63"/>
      <c r="H14" s="66"/>
    </row>
    <row r="15" spans="1:8" ht="51">
      <c r="A15" s="19">
        <v>4</v>
      </c>
      <c r="B15" s="60"/>
      <c r="C15" s="35" t="s">
        <v>50</v>
      </c>
      <c r="D15" s="35" t="s">
        <v>41</v>
      </c>
      <c r="E15" s="36">
        <v>1</v>
      </c>
      <c r="F15" s="40"/>
      <c r="G15" s="63"/>
      <c r="H15" s="66"/>
    </row>
    <row r="16" spans="1:8" ht="51">
      <c r="A16" s="19">
        <v>5</v>
      </c>
      <c r="B16" s="60"/>
      <c r="C16" s="35" t="s">
        <v>6</v>
      </c>
      <c r="D16" s="35" t="s">
        <v>42</v>
      </c>
      <c r="E16" s="36">
        <v>1</v>
      </c>
      <c r="F16" s="40"/>
      <c r="G16" s="63"/>
      <c r="H16" s="66"/>
    </row>
    <row r="17" spans="1:8" ht="25.5">
      <c r="A17" s="19">
        <v>6</v>
      </c>
      <c r="B17" s="60"/>
      <c r="C17" s="35" t="s">
        <v>7</v>
      </c>
      <c r="D17" s="35" t="s">
        <v>43</v>
      </c>
      <c r="E17" s="36">
        <v>1</v>
      </c>
      <c r="F17" s="40"/>
      <c r="G17" s="63"/>
      <c r="H17" s="66"/>
    </row>
    <row r="18" spans="1:8" ht="114.75">
      <c r="A18" s="19">
        <v>7</v>
      </c>
      <c r="B18" s="60"/>
      <c r="C18" s="35" t="s">
        <v>8</v>
      </c>
      <c r="D18" s="35" t="s">
        <v>44</v>
      </c>
      <c r="E18" s="45">
        <v>62.5625</v>
      </c>
      <c r="F18" s="40"/>
      <c r="G18" s="63"/>
      <c r="H18" s="66"/>
    </row>
    <row r="19" spans="1:8" ht="25.5">
      <c r="A19" s="19">
        <v>8</v>
      </c>
      <c r="B19" s="60"/>
      <c r="C19" s="35" t="s">
        <v>51</v>
      </c>
      <c r="D19" s="35" t="s">
        <v>45</v>
      </c>
      <c r="E19" s="45">
        <v>30</v>
      </c>
      <c r="F19" s="40"/>
      <c r="G19" s="63"/>
      <c r="H19" s="66"/>
    </row>
    <row r="20" spans="1:8" ht="38.25">
      <c r="A20" s="20">
        <v>9</v>
      </c>
      <c r="B20" s="60"/>
      <c r="C20" s="35" t="s">
        <v>52</v>
      </c>
      <c r="D20" s="35" t="s">
        <v>46</v>
      </c>
      <c r="E20" s="45">
        <v>3</v>
      </c>
      <c r="F20" s="40"/>
      <c r="G20" s="63"/>
      <c r="H20" s="66"/>
    </row>
    <row r="21" spans="1:8" ht="38.25">
      <c r="A21" s="20">
        <v>10</v>
      </c>
      <c r="B21" s="60"/>
      <c r="C21" s="35" t="s">
        <v>53</v>
      </c>
      <c r="D21" s="35" t="s">
        <v>9</v>
      </c>
      <c r="E21" s="46">
        <v>0.5</v>
      </c>
      <c r="F21" s="40"/>
      <c r="G21" s="63"/>
      <c r="H21" s="66"/>
    </row>
    <row r="22" spans="1:8" ht="38.25">
      <c r="A22" s="20">
        <v>11</v>
      </c>
      <c r="B22" s="60"/>
      <c r="C22" s="35" t="s">
        <v>15</v>
      </c>
      <c r="D22" s="35" t="s">
        <v>10</v>
      </c>
      <c r="E22" s="46">
        <v>500</v>
      </c>
      <c r="F22" s="40"/>
      <c r="G22" s="63"/>
      <c r="H22" s="66"/>
    </row>
    <row r="23" spans="1:8" ht="51">
      <c r="A23" s="20">
        <v>12</v>
      </c>
      <c r="B23" s="60"/>
      <c r="C23" s="35" t="s">
        <v>3</v>
      </c>
      <c r="D23" s="35" t="s">
        <v>11</v>
      </c>
      <c r="E23" s="46">
        <v>1</v>
      </c>
      <c r="F23" s="40"/>
      <c r="G23" s="63"/>
      <c r="H23" s="66"/>
    </row>
    <row r="24" spans="1:8" ht="51">
      <c r="A24" s="20">
        <v>13</v>
      </c>
      <c r="B24" s="60"/>
      <c r="C24" s="35" t="s">
        <v>4</v>
      </c>
      <c r="D24" s="35" t="s">
        <v>12</v>
      </c>
      <c r="E24" s="46">
        <v>0.5</v>
      </c>
      <c r="F24" s="40"/>
      <c r="G24" s="63"/>
      <c r="H24" s="66"/>
    </row>
    <row r="25" spans="1:8" ht="51">
      <c r="A25" s="20">
        <v>14</v>
      </c>
      <c r="B25" s="60"/>
      <c r="C25" s="35" t="s">
        <v>5</v>
      </c>
      <c r="D25" s="35" t="s">
        <v>13</v>
      </c>
      <c r="E25" s="46">
        <v>1</v>
      </c>
      <c r="F25" s="40"/>
      <c r="G25" s="63"/>
      <c r="H25" s="66"/>
    </row>
    <row r="26" spans="1:8" ht="51.75" thickBot="1">
      <c r="A26" s="21">
        <v>15</v>
      </c>
      <c r="B26" s="61"/>
      <c r="C26" s="48" t="s">
        <v>34</v>
      </c>
      <c r="D26" s="48" t="s">
        <v>14</v>
      </c>
      <c r="E26" s="49">
        <v>1</v>
      </c>
      <c r="F26" s="41"/>
      <c r="G26" s="64"/>
      <c r="H26" s="67"/>
    </row>
    <row r="27" spans="1:6" ht="12.75">
      <c r="A27" s="54" t="s">
        <v>33</v>
      </c>
      <c r="B27" s="54"/>
      <c r="C27" s="18" t="str">
        <f>B9</f>
        <v>Secretaría de Tránsito y Transporte del Municipio.</v>
      </c>
      <c r="D27" s="18"/>
      <c r="F27" s="13"/>
    </row>
    <row r="28" ht="12.75">
      <c r="G28" s="14"/>
    </row>
    <row r="29" ht="12.75">
      <c r="F29" s="1"/>
    </row>
  </sheetData>
  <sheetProtection/>
  <mergeCells count="15">
    <mergeCell ref="F9:F26"/>
    <mergeCell ref="G9:G26"/>
    <mergeCell ref="H9:H26"/>
    <mergeCell ref="A1:H1"/>
    <mergeCell ref="A2:H2"/>
    <mergeCell ref="A4:D4"/>
    <mergeCell ref="A5:F5"/>
    <mergeCell ref="A27:B27"/>
    <mergeCell ref="C9:C10"/>
    <mergeCell ref="C11:C12"/>
    <mergeCell ref="C13:C14"/>
    <mergeCell ref="A9:A10"/>
    <mergeCell ref="A11:A12"/>
    <mergeCell ref="A13:A14"/>
    <mergeCell ref="B9:B26"/>
  </mergeCells>
  <printOptions horizontalCentered="1"/>
  <pageMargins left="0.2755905511811024" right="0.15748031496062992" top="0.9055118110236221" bottom="0.2755905511811024" header="0" footer="0"/>
  <pageSetup fitToHeight="6" horizontalDpi="600" verticalDpi="600" orientation="landscape" scale="8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9"/>
  <sheetViews>
    <sheetView tabSelected="1" zoomScale="70" zoomScaleNormal="70" zoomScalePageLayoutView="0" workbookViewId="0" topLeftCell="A20">
      <selection activeCell="A29" sqref="A29:B29"/>
    </sheetView>
  </sheetViews>
  <sheetFormatPr defaultColWidth="11.421875" defaultRowHeight="12.75"/>
  <cols>
    <col min="1" max="1" width="4.00390625" style="23" bestFit="1" customWidth="1"/>
    <col min="2" max="2" width="19.28125" style="23" customWidth="1"/>
    <col min="3" max="3" width="30.28125" style="23" customWidth="1"/>
    <col min="4" max="4" width="27.140625" style="23" customWidth="1"/>
    <col min="5" max="5" width="22.00390625" style="23" customWidth="1"/>
    <col min="6" max="6" width="36.8515625" style="23" customWidth="1"/>
    <col min="7" max="7" width="13.00390625" style="23" customWidth="1"/>
    <col min="8" max="8" width="14.7109375" style="23" customWidth="1"/>
    <col min="9" max="9" width="16.28125" style="23" customWidth="1"/>
    <col min="10" max="16384" width="11.421875" style="23" customWidth="1"/>
  </cols>
  <sheetData>
    <row r="1" spans="1:9" ht="12.75">
      <c r="A1" s="88"/>
      <c r="B1" s="88"/>
      <c r="C1" s="88"/>
      <c r="D1" s="88"/>
      <c r="E1" s="88"/>
      <c r="F1" s="88"/>
      <c r="G1" s="88"/>
      <c r="H1" s="88"/>
      <c r="I1" s="88"/>
    </row>
    <row r="2" spans="1:9" ht="15.75">
      <c r="A2" s="89" t="s">
        <v>54</v>
      </c>
      <c r="B2" s="89"/>
      <c r="C2" s="89"/>
      <c r="D2" s="89"/>
      <c r="E2" s="89"/>
      <c r="F2" s="89"/>
      <c r="G2" s="89"/>
      <c r="H2" s="89"/>
      <c r="I2" s="89"/>
    </row>
    <row r="3" spans="1:9" ht="15.75">
      <c r="A3" s="89" t="s">
        <v>20</v>
      </c>
      <c r="B3" s="89"/>
      <c r="C3" s="89"/>
      <c r="D3" s="89"/>
      <c r="E3" s="89"/>
      <c r="F3" s="89"/>
      <c r="G3" s="89"/>
      <c r="H3" s="89"/>
      <c r="I3" s="89"/>
    </row>
    <row r="4" spans="2:8" ht="12.75">
      <c r="B4" s="24"/>
      <c r="C4" s="24"/>
      <c r="D4" s="24"/>
      <c r="E4" s="24"/>
      <c r="F4" s="24"/>
      <c r="G4" s="24"/>
      <c r="H4" s="24"/>
    </row>
    <row r="5" spans="1:10" ht="12.75">
      <c r="A5" s="87" t="s">
        <v>62</v>
      </c>
      <c r="B5" s="87"/>
      <c r="C5" s="87"/>
      <c r="D5" s="87"/>
      <c r="E5" s="87"/>
      <c r="F5" s="87"/>
      <c r="G5" s="24"/>
      <c r="H5" s="24"/>
      <c r="I5" s="24"/>
      <c r="J5" s="26"/>
    </row>
    <row r="6" spans="1:10" ht="12.75">
      <c r="A6" s="87" t="s">
        <v>63</v>
      </c>
      <c r="B6" s="87"/>
      <c r="C6" s="87"/>
      <c r="D6" s="87"/>
      <c r="E6" s="87"/>
      <c r="F6" s="87"/>
      <c r="G6" s="87"/>
      <c r="H6" s="24"/>
      <c r="I6" s="24"/>
      <c r="J6" s="26"/>
    </row>
    <row r="7" spans="1:10" ht="12.75">
      <c r="A7" s="27" t="s">
        <v>64</v>
      </c>
      <c r="B7" s="27"/>
      <c r="C7" s="27"/>
      <c r="D7" s="27"/>
      <c r="E7" s="27"/>
      <c r="F7" s="27"/>
      <c r="G7" s="25" t="s">
        <v>65</v>
      </c>
      <c r="H7" s="25"/>
      <c r="J7" s="26"/>
    </row>
    <row r="8" ht="13.5" thickBot="1"/>
    <row r="9" spans="1:9" ht="12.75">
      <c r="A9" s="69" t="s">
        <v>56</v>
      </c>
      <c r="B9" s="72" t="s">
        <v>25</v>
      </c>
      <c r="C9" s="74" t="s">
        <v>26</v>
      </c>
      <c r="D9" s="74" t="s">
        <v>66</v>
      </c>
      <c r="E9" s="74" t="s">
        <v>66</v>
      </c>
      <c r="F9" s="72" t="s">
        <v>27</v>
      </c>
      <c r="G9" s="71" t="s">
        <v>28</v>
      </c>
      <c r="H9" s="71"/>
      <c r="I9" s="76" t="s">
        <v>29</v>
      </c>
    </row>
    <row r="10" spans="1:9" ht="34.5" thickBot="1">
      <c r="A10" s="70"/>
      <c r="B10" s="73"/>
      <c r="C10" s="75"/>
      <c r="D10" s="75" t="s">
        <v>24</v>
      </c>
      <c r="E10" s="75" t="s">
        <v>24</v>
      </c>
      <c r="F10" s="73"/>
      <c r="G10" s="28" t="s">
        <v>30</v>
      </c>
      <c r="H10" s="28" t="s">
        <v>31</v>
      </c>
      <c r="I10" s="77"/>
    </row>
    <row r="11" spans="1:9" ht="51">
      <c r="A11" s="83">
        <v>1</v>
      </c>
      <c r="B11" s="80" t="s">
        <v>60</v>
      </c>
      <c r="C11" s="55" t="s">
        <v>47</v>
      </c>
      <c r="D11" s="29" t="s">
        <v>35</v>
      </c>
      <c r="E11" s="30">
        <v>1</v>
      </c>
      <c r="F11" s="31" t="s">
        <v>67</v>
      </c>
      <c r="G11" s="32">
        <v>0.5</v>
      </c>
      <c r="H11" s="33">
        <v>0</v>
      </c>
      <c r="I11" s="84" t="s">
        <v>59</v>
      </c>
    </row>
    <row r="12" spans="1:9" ht="76.5">
      <c r="A12" s="68">
        <v>2</v>
      </c>
      <c r="B12" s="81"/>
      <c r="C12" s="56"/>
      <c r="D12" s="35" t="s">
        <v>36</v>
      </c>
      <c r="E12" s="36">
        <v>58</v>
      </c>
      <c r="F12" s="37" t="s">
        <v>68</v>
      </c>
      <c r="G12" s="42">
        <v>0.5</v>
      </c>
      <c r="H12" s="43">
        <v>0</v>
      </c>
      <c r="I12" s="85"/>
    </row>
    <row r="13" spans="1:9" ht="76.5">
      <c r="A13" s="68">
        <v>2</v>
      </c>
      <c r="B13" s="81"/>
      <c r="C13" s="56" t="s">
        <v>48</v>
      </c>
      <c r="D13" s="35" t="s">
        <v>37</v>
      </c>
      <c r="E13" s="36">
        <v>30000</v>
      </c>
      <c r="F13" s="37" t="s">
        <v>69</v>
      </c>
      <c r="G13" s="42">
        <v>0.5</v>
      </c>
      <c r="H13" s="43">
        <f>13200/30000</f>
        <v>0.44</v>
      </c>
      <c r="I13" s="85"/>
    </row>
    <row r="14" spans="1:9" ht="76.5">
      <c r="A14" s="68">
        <v>4</v>
      </c>
      <c r="B14" s="81"/>
      <c r="C14" s="56"/>
      <c r="D14" s="35" t="s">
        <v>38</v>
      </c>
      <c r="E14" s="36">
        <v>466</v>
      </c>
      <c r="F14" s="37" t="s">
        <v>70</v>
      </c>
      <c r="G14" s="42">
        <v>0.5</v>
      </c>
      <c r="H14" s="43">
        <f>149/466</f>
        <v>0.3197424892703863</v>
      </c>
      <c r="I14" s="85"/>
    </row>
    <row r="15" spans="1:9" ht="51">
      <c r="A15" s="68">
        <v>3</v>
      </c>
      <c r="B15" s="81"/>
      <c r="C15" s="56" t="s">
        <v>49</v>
      </c>
      <c r="D15" s="35" t="s">
        <v>39</v>
      </c>
      <c r="E15" s="36">
        <v>7</v>
      </c>
      <c r="F15" s="37" t="s">
        <v>67</v>
      </c>
      <c r="G15" s="42">
        <v>0.5</v>
      </c>
      <c r="H15" s="43">
        <v>0</v>
      </c>
      <c r="I15" s="85"/>
    </row>
    <row r="16" spans="1:11" ht="51">
      <c r="A16" s="68">
        <v>7</v>
      </c>
      <c r="B16" s="81"/>
      <c r="C16" s="56"/>
      <c r="D16" s="35" t="s">
        <v>40</v>
      </c>
      <c r="E16" s="36">
        <v>16</v>
      </c>
      <c r="F16" s="37" t="s">
        <v>67</v>
      </c>
      <c r="G16" s="42">
        <v>0.5</v>
      </c>
      <c r="H16" s="43">
        <v>0</v>
      </c>
      <c r="I16" s="85"/>
      <c r="K16" s="44"/>
    </row>
    <row r="17" spans="1:11" ht="63.75">
      <c r="A17" s="34">
        <v>4</v>
      </c>
      <c r="B17" s="81"/>
      <c r="C17" s="35" t="s">
        <v>50</v>
      </c>
      <c r="D17" s="35" t="s">
        <v>41</v>
      </c>
      <c r="E17" s="36">
        <v>1</v>
      </c>
      <c r="F17" s="37" t="s">
        <v>67</v>
      </c>
      <c r="G17" s="42">
        <v>0.5</v>
      </c>
      <c r="H17" s="43">
        <v>0</v>
      </c>
      <c r="I17" s="85"/>
      <c r="K17" s="44"/>
    </row>
    <row r="18" spans="1:11" ht="63.75">
      <c r="A18" s="34">
        <v>5</v>
      </c>
      <c r="B18" s="81"/>
      <c r="C18" s="35" t="s">
        <v>6</v>
      </c>
      <c r="D18" s="35" t="s">
        <v>42</v>
      </c>
      <c r="E18" s="36">
        <v>1</v>
      </c>
      <c r="F18" s="37" t="s">
        <v>71</v>
      </c>
      <c r="G18" s="42">
        <v>0.5</v>
      </c>
      <c r="H18" s="43">
        <v>1</v>
      </c>
      <c r="I18" s="85"/>
      <c r="K18" s="44"/>
    </row>
    <row r="19" spans="1:11" ht="114.75">
      <c r="A19" s="34">
        <v>6</v>
      </c>
      <c r="B19" s="81"/>
      <c r="C19" s="35" t="s">
        <v>7</v>
      </c>
      <c r="D19" s="35" t="s">
        <v>43</v>
      </c>
      <c r="E19" s="36">
        <v>1</v>
      </c>
      <c r="F19" s="37" t="s">
        <v>72</v>
      </c>
      <c r="G19" s="42">
        <v>0.5</v>
      </c>
      <c r="H19" s="43">
        <v>0.1</v>
      </c>
      <c r="I19" s="85"/>
      <c r="K19" s="44"/>
    </row>
    <row r="20" spans="1:11" ht="140.25">
      <c r="A20" s="34">
        <v>7</v>
      </c>
      <c r="B20" s="81"/>
      <c r="C20" s="35" t="s">
        <v>8</v>
      </c>
      <c r="D20" s="35" t="s">
        <v>44</v>
      </c>
      <c r="E20" s="45">
        <v>62.5625</v>
      </c>
      <c r="F20" s="37" t="s">
        <v>67</v>
      </c>
      <c r="G20" s="42">
        <v>0.5</v>
      </c>
      <c r="H20" s="43">
        <v>0</v>
      </c>
      <c r="I20" s="85"/>
      <c r="K20" s="44"/>
    </row>
    <row r="21" spans="1:11" ht="51">
      <c r="A21" s="34">
        <v>8</v>
      </c>
      <c r="B21" s="81"/>
      <c r="C21" s="35" t="s">
        <v>51</v>
      </c>
      <c r="D21" s="35" t="s">
        <v>45</v>
      </c>
      <c r="E21" s="45">
        <v>30</v>
      </c>
      <c r="F21" s="37" t="s">
        <v>67</v>
      </c>
      <c r="G21" s="42">
        <v>0.5</v>
      </c>
      <c r="H21" s="43">
        <v>0</v>
      </c>
      <c r="I21" s="85"/>
      <c r="K21" s="44"/>
    </row>
    <row r="22" spans="1:11" ht="51">
      <c r="A22" s="34">
        <v>9</v>
      </c>
      <c r="B22" s="81"/>
      <c r="C22" s="35" t="s">
        <v>52</v>
      </c>
      <c r="D22" s="35" t="s">
        <v>46</v>
      </c>
      <c r="E22" s="45">
        <v>3</v>
      </c>
      <c r="F22" s="37" t="s">
        <v>67</v>
      </c>
      <c r="G22" s="42">
        <v>0.5</v>
      </c>
      <c r="H22" s="43">
        <v>0</v>
      </c>
      <c r="I22" s="85"/>
      <c r="K22" s="44"/>
    </row>
    <row r="23" spans="1:11" ht="51">
      <c r="A23" s="34">
        <v>10</v>
      </c>
      <c r="B23" s="81"/>
      <c r="C23" s="35" t="s">
        <v>53</v>
      </c>
      <c r="D23" s="35" t="s">
        <v>9</v>
      </c>
      <c r="E23" s="46">
        <v>0.5</v>
      </c>
      <c r="F23" s="37" t="s">
        <v>67</v>
      </c>
      <c r="G23" s="42">
        <v>0.5</v>
      </c>
      <c r="H23" s="43">
        <v>0</v>
      </c>
      <c r="I23" s="85"/>
      <c r="K23" s="44"/>
    </row>
    <row r="24" spans="1:11" ht="51">
      <c r="A24" s="34">
        <v>11</v>
      </c>
      <c r="B24" s="81"/>
      <c r="C24" s="35" t="s">
        <v>15</v>
      </c>
      <c r="D24" s="35" t="s">
        <v>10</v>
      </c>
      <c r="E24" s="46">
        <v>500</v>
      </c>
      <c r="F24" s="37" t="s">
        <v>67</v>
      </c>
      <c r="G24" s="42">
        <v>0.5</v>
      </c>
      <c r="H24" s="43">
        <v>0</v>
      </c>
      <c r="I24" s="85"/>
      <c r="K24" s="44"/>
    </row>
    <row r="25" spans="1:11" ht="51">
      <c r="A25" s="34">
        <v>12</v>
      </c>
      <c r="B25" s="81"/>
      <c r="C25" s="35" t="s">
        <v>3</v>
      </c>
      <c r="D25" s="35" t="s">
        <v>11</v>
      </c>
      <c r="E25" s="46">
        <v>1</v>
      </c>
      <c r="F25" s="37" t="s">
        <v>67</v>
      </c>
      <c r="G25" s="42">
        <v>0.5</v>
      </c>
      <c r="H25" s="43">
        <v>0</v>
      </c>
      <c r="I25" s="85"/>
      <c r="K25" s="44"/>
    </row>
    <row r="26" spans="1:11" ht="51">
      <c r="A26" s="34">
        <v>13</v>
      </c>
      <c r="B26" s="81"/>
      <c r="C26" s="35" t="s">
        <v>4</v>
      </c>
      <c r="D26" s="35" t="s">
        <v>12</v>
      </c>
      <c r="E26" s="46">
        <v>0.5</v>
      </c>
      <c r="F26" s="37" t="s">
        <v>67</v>
      </c>
      <c r="G26" s="42">
        <v>0.5</v>
      </c>
      <c r="H26" s="43">
        <v>0</v>
      </c>
      <c r="I26" s="85"/>
      <c r="K26" s="44"/>
    </row>
    <row r="27" spans="1:11" ht="51">
      <c r="A27" s="34">
        <v>14</v>
      </c>
      <c r="B27" s="81"/>
      <c r="C27" s="35" t="s">
        <v>5</v>
      </c>
      <c r="D27" s="35" t="s">
        <v>13</v>
      </c>
      <c r="E27" s="46">
        <v>1</v>
      </c>
      <c r="F27" s="37" t="s">
        <v>67</v>
      </c>
      <c r="G27" s="42">
        <v>0.5</v>
      </c>
      <c r="H27" s="43">
        <v>0</v>
      </c>
      <c r="I27" s="85"/>
      <c r="K27" s="44"/>
    </row>
    <row r="28" spans="1:11" ht="64.5" thickBot="1">
      <c r="A28" s="47">
        <v>15</v>
      </c>
      <c r="B28" s="82"/>
      <c r="C28" s="48" t="s">
        <v>34</v>
      </c>
      <c r="D28" s="48" t="s">
        <v>14</v>
      </c>
      <c r="E28" s="49">
        <v>1</v>
      </c>
      <c r="F28" s="50" t="s">
        <v>67</v>
      </c>
      <c r="G28" s="51">
        <v>0.5</v>
      </c>
      <c r="H28" s="52">
        <v>0</v>
      </c>
      <c r="I28" s="86"/>
      <c r="K28" s="44"/>
    </row>
    <row r="29" spans="1:9" ht="12.75">
      <c r="A29" s="78" t="s">
        <v>33</v>
      </c>
      <c r="B29" s="78"/>
      <c r="C29" s="79" t="str">
        <f>B11</f>
        <v>Secretaría de Tránsito y Transporte del Municipio.</v>
      </c>
      <c r="D29" s="79"/>
      <c r="E29" s="79"/>
      <c r="F29" s="53"/>
      <c r="G29" s="53"/>
      <c r="H29" s="53"/>
      <c r="I29" s="53"/>
    </row>
  </sheetData>
  <sheetProtection/>
  <mergeCells count="23">
    <mergeCell ref="A6:G6"/>
    <mergeCell ref="A1:I1"/>
    <mergeCell ref="A2:I2"/>
    <mergeCell ref="A3:I3"/>
    <mergeCell ref="A5:F5"/>
    <mergeCell ref="I9:I10"/>
    <mergeCell ref="D9:D10"/>
    <mergeCell ref="A29:B29"/>
    <mergeCell ref="C29:E29"/>
    <mergeCell ref="B11:B28"/>
    <mergeCell ref="C11:C12"/>
    <mergeCell ref="A13:A14"/>
    <mergeCell ref="A11:A12"/>
    <mergeCell ref="B9:B10"/>
    <mergeCell ref="I11:I28"/>
    <mergeCell ref="A15:A16"/>
    <mergeCell ref="C15:C16"/>
    <mergeCell ref="A9:A10"/>
    <mergeCell ref="G9:H9"/>
    <mergeCell ref="F9:F10"/>
    <mergeCell ref="C9:C10"/>
    <mergeCell ref="E9:E10"/>
    <mergeCell ref="C13:C14"/>
  </mergeCells>
  <printOptions horizontalCentered="1"/>
  <pageMargins left="0.15748031496062992" right="0.15748031496062992" top="0.83" bottom="0.24" header="0" footer="0"/>
  <pageSetup fitToHeight="4" horizontalDpi="600" verticalDpi="600" orientation="landscape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ALCALDIA DE PASTO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NELSON HERNAN ROSERO E.</dc:creator>
  <cp:keywords/>
  <dc:description/>
  <cp:lastModifiedBy>planeacion04</cp:lastModifiedBy>
  <cp:lastPrinted>2009-07-28T13:31:44Z</cp:lastPrinted>
  <dcterms:created xsi:type="dcterms:W3CDTF">2005-12-21T23:45:17Z</dcterms:created>
  <dcterms:modified xsi:type="dcterms:W3CDTF">2009-07-30T13:00:16Z</dcterms:modified>
  <cp:category/>
  <cp:version/>
  <cp:contentType/>
  <cp:contentStatus/>
</cp:coreProperties>
</file>