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G:\Mi unidad\MMSE\Instrumentos\04_Planes de Acción\Planes de acción 2020\Pacto 1\"/>
    </mc:Choice>
  </mc:AlternateContent>
  <bookViews>
    <workbookView xWindow="1890" yWindow="0" windowWidth="20490" windowHeight="7155" activeTab="2"/>
  </bookViews>
  <sheets>
    <sheet name="Plan Indicativo" sheetId="1" r:id="rId1"/>
    <sheet name="Hoja2" sheetId="4" state="hidden" r:id="rId2"/>
    <sheet name="Plan de acción 2020" sheetId="2" r:id="rId3"/>
    <sheet name="Hoja3" sheetId="5" r:id="rId4"/>
    <sheet name="Hoja4" sheetId="6" r:id="rId5"/>
    <sheet name="Hoja5" sheetId="7" r:id="rId6"/>
    <sheet name="Hoja6" sheetId="8" r:id="rId7"/>
    <sheet name="Hoja1" sheetId="3" state="hidden" r:id="rId8"/>
  </sheets>
  <definedNames>
    <definedName name="_xlnm._FilterDatabase" localSheetId="2" hidden="1">'Plan de acción 2020'!$A$3:$AH$816</definedName>
    <definedName name="_xlnm._FilterDatabase" localSheetId="0" hidden="1">'Plan Indicativo'!$A$1:$GQ$805</definedName>
  </definedNames>
  <calcPr calcId="162913"/>
  <pivotCaches>
    <pivotCache cacheId="0" r:id="rId9"/>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 i="7" l="1"/>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 i="7"/>
  <c r="O41" i="7" s="1"/>
  <c r="E40" i="6" l="1"/>
  <c r="F40" i="6"/>
  <c r="G40" i="6"/>
  <c r="H40" i="6"/>
  <c r="I40" i="6"/>
  <c r="J40" i="6"/>
  <c r="K40" i="6"/>
  <c r="D40" i="6"/>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09" i="2" l="1"/>
</calcChain>
</file>

<file path=xl/comments1.xml><?xml version="1.0" encoding="utf-8"?>
<comments xmlns="http://schemas.openxmlformats.org/spreadsheetml/2006/main">
  <authors>
    <author>Hewlett-Packard Company</author>
    <author>usuario</author>
    <author>OPGI</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P154" authorId="2" shapeId="0">
      <text>
        <r>
          <rPr>
            <b/>
            <sz val="9"/>
            <color indexed="81"/>
            <rFont val="Tahoma"/>
            <family val="2"/>
          </rPr>
          <t>OPGI:
La redacción de todas las actividades se debe realizar de la siguiente manera:</t>
        </r>
        <r>
          <rPr>
            <sz val="9"/>
            <color indexed="81"/>
            <rFont val="Tahoma"/>
            <family val="2"/>
          </rPr>
          <t xml:space="preserve">
1. Realizar convocatorias para apoyar difetentes iniciativas de proyectos: danza, musica, artes plásticas y escénicas, audivisuales, cine, gastronimia y artesanias. </t>
        </r>
      </text>
    </comment>
    <comment ref="P161" authorId="2" shapeId="0">
      <text>
        <r>
          <rPr>
            <b/>
            <sz val="9"/>
            <color indexed="81"/>
            <rFont val="Tahoma"/>
            <family val="2"/>
          </rPr>
          <t>OPGI:</t>
        </r>
        <r>
          <rPr>
            <sz val="9"/>
            <color indexed="81"/>
            <rFont val="Tahoma"/>
            <family val="2"/>
          </rPr>
          <t xml:space="preserve">
Ajustar de acuerdo al comentario de la primera actividad</t>
        </r>
      </text>
    </comment>
    <comment ref="P172" authorId="2" shapeId="0">
      <text>
        <r>
          <rPr>
            <b/>
            <sz val="9"/>
            <color indexed="81"/>
            <rFont val="Tahoma"/>
            <family val="2"/>
          </rPr>
          <t>OPGI:</t>
        </r>
        <r>
          <rPr>
            <sz val="9"/>
            <color indexed="81"/>
            <rFont val="Tahoma"/>
            <family val="2"/>
          </rPr>
          <t xml:space="preserve">
Se debe redactar la actividad de manera precisa</t>
        </r>
      </text>
    </comment>
    <comment ref="P173" authorId="2" shapeId="0">
      <text>
        <r>
          <rPr>
            <b/>
            <sz val="9"/>
            <color indexed="81"/>
            <rFont val="Tahoma"/>
            <family val="2"/>
          </rPr>
          <t>OPGI:</t>
        </r>
        <r>
          <rPr>
            <sz val="9"/>
            <color indexed="81"/>
            <rFont val="Tahoma"/>
            <family val="2"/>
          </rPr>
          <t xml:space="preserve">
según el repote en la hoja de captura, en el año 2017 se realizó un taller por lo tanto queda pendiente la programación del segundo taller para dar cumplimiento a  la meta. Según plan indicativo se debe programar la meta para vigencia 2019, con su respectivo presupuesto. </t>
        </r>
      </text>
    </comment>
    <comment ref="P174" authorId="2" shapeId="0">
      <text>
        <r>
          <rPr>
            <b/>
            <sz val="9"/>
            <color indexed="81"/>
            <rFont val="Tahoma"/>
            <family val="2"/>
          </rPr>
          <t>OPGI:</t>
        </r>
        <r>
          <rPr>
            <sz val="9"/>
            <color indexed="81"/>
            <rFont val="Tahoma"/>
            <family val="2"/>
          </rPr>
          <t xml:space="preserve">
Se deben redactar cuatro actividades
1. Realizar….
2. Gestionar…
3. Realizar convocatoria...
4. Realizar convocatoria….</t>
        </r>
      </text>
    </comment>
    <comment ref="P185" authorId="2" shapeId="0">
      <text>
        <r>
          <rPr>
            <b/>
            <sz val="9"/>
            <color indexed="81"/>
            <rFont val="Tahoma"/>
            <family val="2"/>
          </rPr>
          <t>OPGI:</t>
        </r>
        <r>
          <rPr>
            <sz val="9"/>
            <color indexed="81"/>
            <rFont val="Tahoma"/>
            <family val="2"/>
          </rPr>
          <t xml:space="preserve">
La redacción de todas las actividades debe iniciar con un solo verbo infinitivo y el complemento de manera precisa</t>
        </r>
      </text>
    </comment>
    <comment ref="P186" authorId="2" shapeId="0">
      <text>
        <r>
          <rPr>
            <b/>
            <sz val="9"/>
            <color indexed="81"/>
            <rFont val="Tahoma"/>
            <family val="2"/>
          </rPr>
          <t>OPGI:</t>
        </r>
        <r>
          <rPr>
            <sz val="9"/>
            <color indexed="81"/>
            <rFont val="Tahoma"/>
            <family val="2"/>
          </rPr>
          <t xml:space="preserve">
La redacción de todas las actividades debe iniciar con un solo verbo infinitivo y el complemento de manera precisa</t>
        </r>
      </text>
    </comment>
    <comment ref="P187" authorId="2" shapeId="0">
      <text>
        <r>
          <rPr>
            <b/>
            <sz val="9"/>
            <color indexed="81"/>
            <rFont val="Tahoma"/>
            <family val="2"/>
          </rPr>
          <t>OPGI:</t>
        </r>
        <r>
          <rPr>
            <sz val="9"/>
            <color indexed="81"/>
            <rFont val="Tahoma"/>
            <family val="2"/>
          </rPr>
          <t xml:space="preserve">
La redacción de todas las actividades debe iniciar con un solo verbo infinitivo y el complemento de manera precisa</t>
        </r>
      </text>
    </comment>
  </commentList>
</comments>
</file>

<file path=xl/comments2.xml><?xml version="1.0" encoding="utf-8"?>
<comments xmlns="http://schemas.openxmlformats.org/spreadsheetml/2006/main">
  <authors>
    <author>Hewlett-Packard Company</author>
  </authors>
  <commentList>
    <comment ref="B3" authorId="0" shapeId="0">
      <text>
        <r>
          <rPr>
            <sz val="9"/>
            <color indexed="81"/>
            <rFont val="Tahoma"/>
            <family val="2"/>
          </rPr>
          <t xml:space="preserve">Registrar el cargo responsable  de la ejecución
</t>
        </r>
      </text>
    </comment>
  </commentList>
</comments>
</file>

<file path=xl/comments3.xml><?xml version="1.0" encoding="utf-8"?>
<comments xmlns="http://schemas.openxmlformats.org/spreadsheetml/2006/main">
  <authors>
    <author>usuario</author>
    <author>OPGI</author>
  </authors>
  <commentList>
    <comment ref="G3" authorId="0"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H3" authorId="0" shapeId="0">
      <text>
        <r>
          <rPr>
            <b/>
            <sz val="9"/>
            <color indexed="8"/>
            <rFont val="Tahoma"/>
            <family val="2"/>
          </rPr>
          <t xml:space="preserve">OPGI:
</t>
        </r>
        <r>
          <rPr>
            <sz val="9"/>
            <color indexed="8"/>
            <rFont val="Tahoma"/>
            <family val="2"/>
          </rPr>
          <t>Dilgenciar actividades por producto, separadas por punto y coma</t>
        </r>
      </text>
    </comment>
    <comment ref="H4" authorId="1" shapeId="0">
      <text>
        <r>
          <rPr>
            <b/>
            <sz val="9"/>
            <color indexed="81"/>
            <rFont val="Tahoma"/>
            <family val="2"/>
          </rPr>
          <t>OPGI:
La redacción de todas las actividades se debe realizar de la siguiente manera:</t>
        </r>
        <r>
          <rPr>
            <sz val="9"/>
            <color indexed="81"/>
            <rFont val="Tahoma"/>
            <family val="2"/>
          </rPr>
          <t xml:space="preserve">
1. Realizar convocatorias para apoyar difetentes iniciativas de proyectos: danza, musica, artes plásticas y escénicas, audivisuales, cine, gastronimia y artesanias. </t>
        </r>
      </text>
    </comment>
    <comment ref="H11" authorId="1" shapeId="0">
      <text>
        <r>
          <rPr>
            <b/>
            <sz val="9"/>
            <color indexed="81"/>
            <rFont val="Tahoma"/>
            <family val="2"/>
          </rPr>
          <t>OPGI:</t>
        </r>
        <r>
          <rPr>
            <sz val="9"/>
            <color indexed="81"/>
            <rFont val="Tahoma"/>
            <family val="2"/>
          </rPr>
          <t xml:space="preserve">
Ajustar de acuerdo al comentario de la primera actividad</t>
        </r>
      </text>
    </comment>
    <comment ref="H21" authorId="1" shapeId="0">
      <text>
        <r>
          <rPr>
            <b/>
            <sz val="9"/>
            <color indexed="81"/>
            <rFont val="Tahoma"/>
            <family val="2"/>
          </rPr>
          <t>OPGI:</t>
        </r>
        <r>
          <rPr>
            <sz val="9"/>
            <color indexed="81"/>
            <rFont val="Tahoma"/>
            <family val="2"/>
          </rPr>
          <t xml:space="preserve">
Se debe redactar la actividad de manera precisa</t>
        </r>
      </text>
    </comment>
    <comment ref="H22" authorId="1" shapeId="0">
      <text>
        <r>
          <rPr>
            <b/>
            <sz val="9"/>
            <color indexed="81"/>
            <rFont val="Tahoma"/>
            <family val="2"/>
          </rPr>
          <t>OPGI:</t>
        </r>
        <r>
          <rPr>
            <sz val="9"/>
            <color indexed="81"/>
            <rFont val="Tahoma"/>
            <family val="2"/>
          </rPr>
          <t xml:space="preserve">
según el repote en la hoja de captura, en el año 2017 se realizó un taller por lo tanto queda pendiente la programación del segundo taller para dar cumplimiento a  la meta. Según plan indicativo se debe programar la meta para vigencia 2019, con su respectivo presupuesto. </t>
        </r>
      </text>
    </comment>
    <comment ref="H23" authorId="1" shapeId="0">
      <text>
        <r>
          <rPr>
            <b/>
            <sz val="9"/>
            <color indexed="81"/>
            <rFont val="Tahoma"/>
            <family val="2"/>
          </rPr>
          <t>OPGI:</t>
        </r>
        <r>
          <rPr>
            <sz val="9"/>
            <color indexed="81"/>
            <rFont val="Tahoma"/>
            <family val="2"/>
          </rPr>
          <t xml:space="preserve">
Se deben redactar cuatro actividades
1. Realizar….
2. Gestionar…
3. Realizar convocatoria...
4. Realizar convocatoria….</t>
        </r>
      </text>
    </comment>
    <comment ref="H34" authorId="1" shapeId="0">
      <text>
        <r>
          <rPr>
            <b/>
            <sz val="9"/>
            <color indexed="81"/>
            <rFont val="Tahoma"/>
            <family val="2"/>
          </rPr>
          <t>OPGI:</t>
        </r>
        <r>
          <rPr>
            <sz val="9"/>
            <color indexed="81"/>
            <rFont val="Tahoma"/>
            <family val="2"/>
          </rPr>
          <t xml:space="preserve">
La redacción de todas las actividades debe iniciar con un solo verbo infinitivo y el complemento de manera precisa</t>
        </r>
      </text>
    </comment>
    <comment ref="H35" authorId="1" shapeId="0">
      <text>
        <r>
          <rPr>
            <b/>
            <sz val="9"/>
            <color indexed="81"/>
            <rFont val="Tahoma"/>
            <family val="2"/>
          </rPr>
          <t>OPGI:</t>
        </r>
        <r>
          <rPr>
            <sz val="9"/>
            <color indexed="81"/>
            <rFont val="Tahoma"/>
            <family val="2"/>
          </rPr>
          <t xml:space="preserve">
La redacción de todas las actividades debe iniciar con un solo verbo infinitivo y el complemento de manera precisa</t>
        </r>
      </text>
    </comment>
    <comment ref="H36" authorId="1" shapeId="0">
      <text>
        <r>
          <rPr>
            <b/>
            <sz val="9"/>
            <color indexed="81"/>
            <rFont val="Tahoma"/>
            <family val="2"/>
          </rPr>
          <t>OPGI:</t>
        </r>
        <r>
          <rPr>
            <sz val="9"/>
            <color indexed="81"/>
            <rFont val="Tahoma"/>
            <family val="2"/>
          </rPr>
          <t xml:space="preserve">
La redacción de todas las actividades debe iniciar con un solo verbo infinitivo y el complemento de manera precisa</t>
        </r>
      </text>
    </comment>
  </commentList>
</comments>
</file>

<file path=xl/sharedStrings.xml><?xml version="1.0" encoding="utf-8"?>
<sst xmlns="http://schemas.openxmlformats.org/spreadsheetml/2006/main" count="34545" uniqueCount="2823">
  <si>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</si>
  <si>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</si>
  <si>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</si>
  <si>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</si>
  <si>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</si>
  <si>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</si>
  <si>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</si>
  <si>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</si>
  <si>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</si>
  <si>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</si>
  <si>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</si>
  <si>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</si>
  <si>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</si>
  <si>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</si>
  <si>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</si>
  <si>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</si>
  <si>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</si>
  <si>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</si>
  <si>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</si>
  <si>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</si>
  <si>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</si>
  <si>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</si>
  <si>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</si>
  <si>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</si>
  <si>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</si>
  <si>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</si>
  <si>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</si>
  <si>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</si>
  <si>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</si>
  <si>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</si>
  <si>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</si>
  <si>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</si>
  <si>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</si>
  <si>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</si>
  <si>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</si>
  <si>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</si>
  <si>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</si>
  <si>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</si>
  <si>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</si>
  <si>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</si>
  <si>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</si>
  <si>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</si>
  <si>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</si>
  <si>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</si>
  <si>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</si>
  <si>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</si>
  <si>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</si>
  <si>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</si>
  <si>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</si>
  <si>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</si>
  <si>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</si>
  <si>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</si>
  <si>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</si>
  <si>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</si>
  <si>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</si>
  <si>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</si>
  <si>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</si>
  <si>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</si>
  <si>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</si>
  <si>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</si>
  <si>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</si>
  <si>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</si>
  <si>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</si>
  <si>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</si>
  <si>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</si>
  <si>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</si>
  <si>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</si>
  <si>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</si>
  <si>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</si>
  <si>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</si>
  <si>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</si>
  <si>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</si>
  <si>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</si>
  <si>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</si>
  <si>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</si>
  <si>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</si>
  <si>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</si>
  <si>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</si>
  <si>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</si>
  <si>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</si>
  <si>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</si>
  <si>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</si>
  <si>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</si>
  <si>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</si>
  <si>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</si>
  <si>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</si>
  <si>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</si>
  <si>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</si>
  <si>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</si>
  <si>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</si>
  <si>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</si>
  <si>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</si>
  <si>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</si>
  <si>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</si>
  <si>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</si>
  <si>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</si>
  <si>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</si>
  <si>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</si>
  <si>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</si>
  <si>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</si>
  <si>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</si>
  <si>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</si>
  <si>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</si>
  <si>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</si>
  <si>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</si>
  <si>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</si>
  <si>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</si>
  <si>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</si>
  <si>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</si>
  <si>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</si>
  <si>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</si>
  <si>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</si>
  <si>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</si>
  <si>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</si>
  <si>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</si>
  <si>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</si>
  <si>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</si>
  <si>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</si>
  <si>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</si>
  <si>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</si>
  <si>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</si>
  <si>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</si>
  <si>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</si>
  <si>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</si>
  <si>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</si>
  <si>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</si>
  <si>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</si>
  <si>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</si>
  <si>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</si>
  <si>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</si>
  <si>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</si>
  <si>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</si>
  <si>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</si>
  <si>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</si>
  <si>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</si>
  <si>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</si>
  <si>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</si>
  <si>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</si>
  <si>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</si>
  <si>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</si>
  <si>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</si>
  <si>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</si>
  <si>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</si>
  <si>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</si>
  <si>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</si>
  <si>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</si>
  <si>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</si>
  <si>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</si>
  <si>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</si>
  <si>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</si>
  <si>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</si>
  <si>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</si>
  <si>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</si>
  <si>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</si>
  <si>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</si>
  <si>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</si>
  <si>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</si>
  <si>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</si>
  <si>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</si>
  <si>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</si>
  <si>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</si>
  <si>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</si>
  <si>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</si>
  <si>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</si>
  <si>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</si>
  <si>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</si>
  <si>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</si>
  <si>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</si>
  <si>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</si>
  <si>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</si>
  <si>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</si>
  <si>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</si>
  <si>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</si>
  <si>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</si>
  <si>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</si>
  <si>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</si>
  <si>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</si>
  <si>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</si>
  <si>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</si>
  <si>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</si>
  <si>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</si>
  <si>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</si>
  <si>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</si>
  <si>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</si>
  <si>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</si>
  <si>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</si>
  <si>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</si>
  <si>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</si>
  <si>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</si>
  <si>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</si>
  <si>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</si>
  <si>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</si>
  <si>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</si>
  <si>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</si>
  <si>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</si>
  <si>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</si>
  <si>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</si>
  <si>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</si>
  <si>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</si>
  <si>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</si>
  <si>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</si>
  <si>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</si>
  <si>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</si>
  <si>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</si>
  <si>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</si>
  <si>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</si>
  <si>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</si>
  <si>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</si>
  <si>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</si>
  <si>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</si>
  <si>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</si>
  <si>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</si>
  <si>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</si>
  <si>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</si>
  <si>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</si>
  <si>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</si>
  <si>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</si>
  <si>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</si>
  <si>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</si>
  <si>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</si>
  <si>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</si>
  <si>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</si>
  <si>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</si>
  <si>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</si>
  <si>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</si>
  <si>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</si>
  <si>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</si>
  <si>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</si>
  <si>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</si>
  <si>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</si>
  <si>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</si>
  <si>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</si>
  <si>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</si>
  <si>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</si>
  <si>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</si>
  <si>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</si>
  <si>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</si>
  <si>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</si>
  <si>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</si>
  <si>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</si>
  <si>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</si>
  <si>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</si>
  <si>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</si>
  <si>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</si>
  <si>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</si>
  <si>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</si>
  <si>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</si>
  <si>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</si>
  <si>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</si>
  <si>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</si>
  <si>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</si>
  <si>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</si>
  <si>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</si>
  <si>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</si>
  <si>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</si>
  <si>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</si>
  <si>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</si>
  <si>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</si>
  <si>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</si>
  <si>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</si>
  <si>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</si>
  <si>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</si>
  <si>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</si>
  <si>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</si>
  <si>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</si>
  <si>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</si>
  <si>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</si>
  <si>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</si>
  <si>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</si>
  <si>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</si>
  <si>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</si>
  <si>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</si>
  <si>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</si>
  <si>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</si>
  <si>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</si>
  <si>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</si>
  <si>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</si>
  <si>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</si>
  <si>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</si>
  <si>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</si>
  <si>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</si>
  <si>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</si>
  <si>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</si>
  <si>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</si>
  <si>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</si>
  <si>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</si>
  <si>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</si>
  <si>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</si>
  <si>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</si>
  <si>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</si>
  <si>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</si>
  <si>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</si>
  <si>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</si>
  <si>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</si>
  <si>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</si>
  <si>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</si>
  <si>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</si>
  <si>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</si>
  <si>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</si>
  <si>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</si>
  <si>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</si>
  <si>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</si>
  <si>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</si>
  <si>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</si>
  <si>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</si>
  <si>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</si>
  <si>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</si>
  <si>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</si>
  <si>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</si>
  <si>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</si>
  <si>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</si>
  <si>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</si>
  <si>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</si>
  <si>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</si>
  <si>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</si>
  <si>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</si>
  <si>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</si>
  <si>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</si>
  <si>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</si>
  <si>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</si>
  <si>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</si>
  <si>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</si>
  <si>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</si>
  <si>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</si>
  <si>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</si>
  <si>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</si>
  <si>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</si>
  <si>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</si>
  <si>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</si>
  <si>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</si>
  <si>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</si>
  <si>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</si>
  <si>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</si>
  <si>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</si>
  <si>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</si>
  <si>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</si>
  <si>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</si>
  <si>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</si>
  <si>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</si>
  <si>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</si>
  <si>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</si>
  <si>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</si>
  <si>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</si>
  <si>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</si>
  <si>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</si>
  <si>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</si>
  <si>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</si>
  <si>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</si>
  <si>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</si>
  <si>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</si>
  <si>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</si>
  <si>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</si>
  <si>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</si>
  <si>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</si>
  <si>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</si>
  <si>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</si>
  <si>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</si>
  <si>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</si>
  <si>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</si>
  <si>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</si>
  <si>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</si>
  <si>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</si>
  <si>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</si>
  <si>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</si>
  <si>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</si>
  <si>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</si>
  <si>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</si>
  <si>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</si>
  <si>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</si>
  <si>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</si>
  <si>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</si>
  <si>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</si>
  <si>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</si>
  <si>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</si>
  <si>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</si>
  <si>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</si>
  <si>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</si>
  <si>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</si>
  <si>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</si>
  <si>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</si>
  <si>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</si>
  <si>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</si>
  <si>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</si>
  <si>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</si>
  <si>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</si>
  <si>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</si>
  <si>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</si>
  <si>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</si>
  <si>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</si>
  <si>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</si>
  <si>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</si>
  <si>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</si>
  <si>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</si>
  <si>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</si>
  <si>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</si>
  <si>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</si>
  <si>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</si>
  <si>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</si>
  <si>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</si>
  <si>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</si>
  <si>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</si>
  <si>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</si>
  <si>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</si>
  <si>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</si>
  <si>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</si>
  <si>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</si>
  <si>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</si>
  <si>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</si>
  <si>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</si>
  <si>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</si>
  <si>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</si>
  <si>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</si>
  <si>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</si>
  <si>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</si>
  <si>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</si>
  <si>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</si>
  <si>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</si>
  <si>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</si>
  <si>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</si>
  <si>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</si>
  <si>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</si>
  <si>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</si>
  <si>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</si>
  <si>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</si>
  <si>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</si>
  <si>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</si>
  <si>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</si>
  <si>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</si>
  <si>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</si>
  <si>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</si>
  <si>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</si>
  <si>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</si>
  <si>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</si>
  <si>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</si>
  <si>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</si>
  <si>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</si>
  <si>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</si>
  <si>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</si>
  <si>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</si>
  <si>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</si>
  <si>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</si>
  <si>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</si>
  <si>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</si>
  <si>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</si>
  <si>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</si>
  <si>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</si>
  <si>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</si>
  <si>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</si>
  <si>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</si>
  <si>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</si>
  <si>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</si>
  <si>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</si>
  <si>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</si>
  <si>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</si>
  <si>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</si>
  <si>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</si>
  <si>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</si>
  <si>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</si>
  <si>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</si>
  <si>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</si>
  <si>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</si>
  <si>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</si>
  <si>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</si>
  <si>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</si>
  <si>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</si>
  <si>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</si>
  <si>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</si>
  <si>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</si>
  <si>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</si>
  <si>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</si>
  <si>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</si>
  <si>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</si>
  <si>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</si>
  <si>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</si>
  <si>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</si>
  <si>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</si>
  <si>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</si>
  <si>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</si>
  <si>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</si>
  <si>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</si>
  <si>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</si>
  <si>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</si>
  <si>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</si>
  <si>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</si>
  <si>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</si>
  <si>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</si>
  <si>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</si>
  <si>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</si>
  <si>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</si>
  <si>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</si>
  <si>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</si>
  <si>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</si>
  <si>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</si>
  <si>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</si>
  <si>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</si>
  <si>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</si>
  <si>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</si>
  <si>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</si>
  <si>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</si>
  <si>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</si>
  <si>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</si>
  <si>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</si>
  <si>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</si>
  <si>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</si>
  <si>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</si>
  <si>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</si>
  <si>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</si>
  <si>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</si>
  <si>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</si>
  <si>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</si>
  <si>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</si>
  <si>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</si>
  <si>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</si>
  <si>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</si>
  <si>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</si>
  <si>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</si>
  <si>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</si>
  <si>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</si>
  <si>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</si>
  <si>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</si>
  <si>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</si>
  <si>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</si>
  <si>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</si>
  <si>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</si>
  <si>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</si>
  <si>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</si>
  <si>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</si>
  <si>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</si>
  <si>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</si>
  <si>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</si>
  <si>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</si>
  <si>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</si>
  <si>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</si>
  <si>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</si>
  <si>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</si>
  <si>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</si>
  <si>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</si>
  <si>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</si>
  <si>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</si>
  <si>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</si>
  <si>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</si>
  <si>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</si>
  <si>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</si>
  <si>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</si>
  <si>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</si>
  <si>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</si>
  <si>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</si>
  <si>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</si>
  <si>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</si>
  <si>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</si>
  <si>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</si>
  <si>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</si>
  <si>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</si>
  <si>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</si>
  <si>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</si>
  <si>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</si>
  <si>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</si>
  <si>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</si>
  <si>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</si>
  <si>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</si>
  <si>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</si>
  <si>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</si>
  <si>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</si>
  <si>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</si>
  <si>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</si>
  <si>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</si>
  <si>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</si>
  <si>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</si>
  <si>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</si>
  <si>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</si>
  <si>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</si>
  <si>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</si>
  <si>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</si>
  <si>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</si>
  <si>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</si>
  <si>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</si>
  <si>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</si>
  <si>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</si>
  <si>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</si>
  <si>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</si>
  <si>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</si>
  <si>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</si>
  <si>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</si>
  <si>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</si>
  <si>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</si>
  <si>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</si>
  <si>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</si>
  <si>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</si>
  <si>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</si>
  <si>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</si>
  <si>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</si>
  <si>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</si>
  <si>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</si>
  <si>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</si>
  <si>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</si>
  <si>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</si>
  <si>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</si>
  <si>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</si>
  <si>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</si>
  <si>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</si>
  <si>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</si>
  <si>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</si>
  <si>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</si>
  <si>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</si>
  <si>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</si>
  <si>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</si>
  <si>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</si>
  <si>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</si>
  <si>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</si>
  <si>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</si>
  <si>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</si>
  <si>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</si>
  <si>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</si>
  <si>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</si>
  <si>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</si>
  <si>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</si>
  <si>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</si>
  <si>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</si>
  <si>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</si>
  <si>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</si>
  <si>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</si>
  <si>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</si>
  <si>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</si>
  <si>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</si>
  <si>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</si>
  <si>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</si>
  <si>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</si>
  <si>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</si>
  <si>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</si>
  <si>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</si>
  <si>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</si>
  <si>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</si>
  <si>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</si>
  <si>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</si>
  <si>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</si>
  <si>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</si>
  <si>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</si>
  <si>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</si>
  <si>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</si>
  <si>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</si>
  <si>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</si>
  <si>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</si>
  <si>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</si>
  <si>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</si>
  <si>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</si>
  <si>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</si>
  <si>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</si>
  <si>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</si>
  <si>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</si>
  <si>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</si>
  <si>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</si>
  <si>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</si>
  <si>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</si>
  <si>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</si>
  <si>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</si>
  <si>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</si>
  <si>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</si>
  <si>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</si>
  <si>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</si>
  <si>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</si>
  <si>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</si>
  <si>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</si>
  <si>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</si>
  <si>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</si>
  <si>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</si>
  <si>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</si>
  <si>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</si>
  <si>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</si>
  <si>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</si>
  <si>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</si>
  <si>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</si>
  <si>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</si>
  <si>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</si>
  <si>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</si>
  <si>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</si>
  <si>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</si>
  <si>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</si>
  <si>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</si>
  <si>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</si>
  <si>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</si>
  <si>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</si>
  <si>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</si>
  <si>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</si>
  <si>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</si>
  <si>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</si>
  <si>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</si>
  <si>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</si>
  <si>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</si>
  <si>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</si>
  <si>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</si>
  <si>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</si>
  <si>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</si>
  <si>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</si>
  <si>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</si>
  <si>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</si>
  <si>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</si>
  <si>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</si>
  <si>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</si>
  <si>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</si>
  <si>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</si>
  <si>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</si>
  <si>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</si>
  <si>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</si>
  <si>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</si>
  <si>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</si>
  <si>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</si>
  <si>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</si>
  <si>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</si>
  <si>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</si>
  <si>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</si>
  <si>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</si>
  <si>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</si>
  <si>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</si>
  <si>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</si>
  <si>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</si>
  <si>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</si>
  <si>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</si>
  <si>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</si>
  <si>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</si>
  <si>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</si>
  <si>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</si>
  <si>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</si>
  <si>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</si>
  <si>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</si>
  <si>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</si>
  <si>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</si>
  <si>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</si>
  <si>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</si>
  <si>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</si>
  <si>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</si>
  <si>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</si>
  <si>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</si>
  <si>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</si>
  <si>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</si>
  <si>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</si>
  <si>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</si>
  <si>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</si>
  <si>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</si>
  <si>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</si>
  <si>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</si>
  <si>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</si>
  <si>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</si>
  <si>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</si>
  <si>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</si>
  <si>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</si>
  <si>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</si>
  <si>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</si>
  <si>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</si>
  <si>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</si>
  <si>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</si>
  <si>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</si>
  <si>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</si>
  <si>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</si>
  <si>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</si>
  <si>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</si>
  <si>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</si>
  <si>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</si>
  <si>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</si>
  <si>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</si>
  <si>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</si>
  <si>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</si>
  <si>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</si>
  <si>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</si>
  <si>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</si>
  <si>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</si>
  <si>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</si>
  <si>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</si>
  <si>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</si>
  <si>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</si>
  <si>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</si>
  <si>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</si>
  <si>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</si>
  <si>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</si>
  <si>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</si>
  <si>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</si>
  <si>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</si>
  <si>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</si>
  <si>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</si>
  <si>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</si>
  <si>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</si>
  <si>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</si>
  <si>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</si>
  <si>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</si>
  <si>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</si>
  <si>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</si>
  <si>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</si>
  <si>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</si>
  <si>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</si>
  <si>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</si>
  <si>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</si>
  <si>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</si>
  <si>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</si>
  <si>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</si>
  <si>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</si>
  <si>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</si>
  <si>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</si>
  <si>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</si>
  <si>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</si>
  <si>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</si>
  <si>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</si>
  <si>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</si>
  <si>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</si>
  <si>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</si>
  <si>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</si>
  <si>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</si>
  <si>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</si>
  <si>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</si>
  <si>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</si>
  <si>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</si>
  <si>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</si>
  <si>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</si>
  <si>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</si>
  <si>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</si>
  <si>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</si>
  <si>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</si>
  <si>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</si>
  <si>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</si>
  <si>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</si>
  <si>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</si>
  <si>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</si>
  <si>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</si>
  <si>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</si>
  <si>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</si>
  <si>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</si>
  <si>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</si>
  <si>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</si>
  <si>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</si>
  <si>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</si>
  <si>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</si>
  <si>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</si>
  <si>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</si>
  <si>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</si>
  <si>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</si>
  <si>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</si>
  <si>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</si>
  <si>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</si>
  <si>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</si>
  <si>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</si>
  <si>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</si>
  <si>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</si>
  <si>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</si>
  <si>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</si>
  <si>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</si>
  <si>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</si>
  <si>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</si>
  <si>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</si>
  <si>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</si>
  <si>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</si>
  <si>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</si>
  <si>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</si>
  <si>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</si>
  <si>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</si>
  <si>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</si>
  <si>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</si>
  <si>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</si>
  <si>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</si>
  <si>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</si>
  <si>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</si>
  <si>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</si>
  <si>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</si>
  <si>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</si>
  <si>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</si>
  <si>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</si>
  <si>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</si>
  <si>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</si>
  <si>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</si>
  <si>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</si>
  <si>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</si>
  <si>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</si>
  <si>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</si>
  <si>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</si>
  <si>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</si>
  <si>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</si>
  <si>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</si>
  <si>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</si>
  <si>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</si>
  <si>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</si>
  <si>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</si>
  <si>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</si>
  <si>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</si>
  <si>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</si>
  <si>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</si>
  <si>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</si>
  <si>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</si>
  <si>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</si>
  <si>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</si>
  <si>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</si>
  <si>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</si>
  <si>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</si>
  <si>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</si>
  <si>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</si>
  <si>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</si>
  <si>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</si>
  <si>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</si>
  <si>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</si>
  <si>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</si>
  <si>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</si>
  <si>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</si>
  <si>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</si>
  <si>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</si>
  <si>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</si>
  <si>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</si>
  <si>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</si>
  <si>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</si>
  <si>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</si>
  <si>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</si>
  <si>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</si>
  <si>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</si>
  <si>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</si>
  <si>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</si>
  <si>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</si>
  <si>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</si>
  <si>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</si>
  <si>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</si>
  <si>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</si>
  <si>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</si>
  <si>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</si>
  <si>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</si>
  <si>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</si>
  <si>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</si>
  <si>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</si>
  <si>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</si>
  <si>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</si>
  <si>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</si>
  <si>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</si>
  <si>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</si>
  <si>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</si>
  <si>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</si>
  <si>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</si>
  <si>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</si>
  <si>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</si>
  <si>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</si>
  <si>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</si>
  <si>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</si>
  <si>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</si>
  <si>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</si>
  <si>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</si>
  <si>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</si>
  <si>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</si>
  <si>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</si>
  <si>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</si>
  <si>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</si>
  <si>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</si>
  <si>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</si>
  <si>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</si>
  <si>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</si>
  <si>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</si>
  <si>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</si>
  <si>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</si>
  <si>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</si>
  <si>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</si>
  <si>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</si>
  <si>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</si>
  <si>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</si>
  <si>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</si>
  <si>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</si>
  <si>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</si>
  <si>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</si>
  <si>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</si>
  <si>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</si>
  <si>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</si>
  <si>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</si>
  <si>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</si>
  <si>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</si>
  <si>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</si>
  <si>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</si>
  <si>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</si>
  <si>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</si>
  <si>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</si>
  <si>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</si>
  <si>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</si>
  <si>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</si>
  <si>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</si>
  <si>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</si>
  <si>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</si>
  <si>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</si>
  <si>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</si>
  <si>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</si>
  <si>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</si>
  <si>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</si>
  <si>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</si>
  <si>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</si>
  <si>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</si>
  <si>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</si>
  <si>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</si>
  <si>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</si>
  <si>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</si>
  <si>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</si>
  <si>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</si>
  <si>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</si>
  <si>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</si>
  <si>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</si>
  <si>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</si>
  <si>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</si>
  <si>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</si>
  <si>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</si>
  <si>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</si>
  <si>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</si>
  <si>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</si>
  <si>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</si>
  <si>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</si>
  <si>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</si>
  <si>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</si>
  <si>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</si>
  <si>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</si>
  <si>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</si>
  <si>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</si>
  <si>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</si>
  <si>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</si>
  <si>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</si>
  <si>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</si>
  <si>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</si>
  <si>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</si>
  <si>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</si>
  <si>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</si>
  <si>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</si>
  <si>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</si>
  <si>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</si>
  <si>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</si>
  <si>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</si>
  <si>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</si>
  <si>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</si>
  <si>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</si>
  <si>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</si>
  <si>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</si>
  <si>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</si>
  <si>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</si>
  <si>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</si>
  <si>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</si>
  <si>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</si>
  <si>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</si>
  <si>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</si>
  <si>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</si>
  <si>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</si>
  <si>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</si>
  <si>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</si>
  <si>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</si>
  <si>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</si>
  <si>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</si>
  <si>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</si>
  <si>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</si>
  <si>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</si>
  <si>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</si>
  <si>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</si>
  <si>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</si>
  <si>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</si>
  <si>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</si>
  <si>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</si>
  <si>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</si>
  <si>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</si>
  <si>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</si>
  <si>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</si>
  <si>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</si>
  <si>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</si>
  <si>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</si>
  <si>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</si>
  <si>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</si>
  <si>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</si>
  <si>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</si>
  <si>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</si>
  <si>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</si>
  <si>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</si>
  <si>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</si>
  <si>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</si>
  <si>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</si>
  <si>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</si>
  <si>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</si>
  <si>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</si>
  <si>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</si>
  <si>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</si>
  <si>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</si>
  <si>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</si>
  <si>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</si>
  <si>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</si>
  <si>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</si>
  <si>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</si>
  <si>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</si>
  <si>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</si>
  <si>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</si>
  <si>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</si>
  <si>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</si>
  <si>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</si>
  <si>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</si>
  <si>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</si>
  <si>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</si>
  <si>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</si>
  <si>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</si>
  <si>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</si>
  <si>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</si>
  <si>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</si>
  <si>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</si>
  <si>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</si>
  <si>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</si>
  <si>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</si>
  <si>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</si>
  <si>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</si>
  <si>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</si>
  <si>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</si>
  <si>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</si>
  <si>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</si>
  <si>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</si>
  <si>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</si>
  <si>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</si>
  <si>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</si>
  <si>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</si>
  <si>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</si>
  <si>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</si>
  <si>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</si>
  <si>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</si>
  <si>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</si>
  <si>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</si>
  <si>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</si>
  <si>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</si>
  <si>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</si>
  <si>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</si>
  <si>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</si>
  <si>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</si>
  <si>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</si>
  <si>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</si>
  <si>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</si>
  <si>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</si>
  <si>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</si>
  <si>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</si>
  <si>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</si>
  <si>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</si>
  <si>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</si>
  <si>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</si>
  <si>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</si>
  <si>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</si>
  <si>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</si>
  <si>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</si>
  <si>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</si>
  <si>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</si>
  <si>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</si>
  <si>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</si>
  <si>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</si>
  <si>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</si>
  <si>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</si>
  <si>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</si>
  <si>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</si>
  <si>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</si>
  <si>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</si>
  <si>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</si>
  <si>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</si>
  <si>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</si>
  <si>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</si>
  <si>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</si>
  <si>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</si>
  <si>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</si>
  <si>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</si>
  <si>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</si>
  <si>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</si>
  <si>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</si>
  <si>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</si>
  <si>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</si>
  <si>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</si>
  <si>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</si>
  <si>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</si>
  <si>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</si>
  <si>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</si>
  <si>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</si>
  <si>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</si>
  <si>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</si>
  <si>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</si>
  <si>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</si>
  <si>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</si>
  <si>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</si>
  <si>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</si>
  <si>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</si>
  <si>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</si>
  <si>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</si>
  <si>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</si>
  <si>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</si>
  <si>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</si>
  <si>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</si>
  <si>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</si>
  <si>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</si>
  <si>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</si>
  <si>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</si>
  <si>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</si>
  <si>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</si>
  <si>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</si>
  <si>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</si>
  <si>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</si>
  <si>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</si>
  <si>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</si>
  <si>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</si>
  <si>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</si>
  <si>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</si>
  <si>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</si>
  <si>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</si>
  <si>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</si>
  <si>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</si>
  <si>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</si>
  <si>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</si>
  <si>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</si>
  <si>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</si>
  <si>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</si>
  <si>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</si>
  <si>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</si>
  <si>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</si>
  <si>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</si>
  <si>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</si>
  <si>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</si>
  <si>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</si>
  <si>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</si>
  <si>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</si>
  <si>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</si>
  <si>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</si>
  <si>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</si>
  <si>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</si>
  <si>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</si>
  <si>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</si>
  <si>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</si>
  <si>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</si>
  <si>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</si>
  <si>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</si>
  <si>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</si>
  <si>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</si>
  <si>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</si>
  <si>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</si>
  <si>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</si>
  <si>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</si>
  <si>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</si>
  <si>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</si>
  <si>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</si>
  <si>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</si>
  <si>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</si>
  <si>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</si>
  <si>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</si>
  <si>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</si>
  <si>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</si>
  <si>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</si>
  <si>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</si>
  <si>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</si>
  <si>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</si>
  <si>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</si>
  <si>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</si>
  <si>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</si>
  <si>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</si>
  <si>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</si>
  <si>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</si>
  <si>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</si>
  <si>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</si>
  <si>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</si>
  <si>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</si>
  <si>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</si>
  <si>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</si>
  <si>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</si>
  <si>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</si>
  <si>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</si>
  <si>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</si>
  <si>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</si>
  <si>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</si>
  <si>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</si>
  <si>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</si>
  <si>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</si>
  <si>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</si>
  <si>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</si>
  <si>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</si>
  <si>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</si>
  <si>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</si>
  <si>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</si>
  <si>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</si>
  <si>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</si>
  <si>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</si>
  <si>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</si>
  <si>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</si>
  <si>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</si>
  <si>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</si>
  <si>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</si>
  <si>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</si>
  <si>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</si>
  <si>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</si>
  <si>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</si>
  <si>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</si>
  <si>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</si>
  <si>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</si>
  <si>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</si>
  <si>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</si>
  <si>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</si>
  <si>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</si>
  <si>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</si>
  <si>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</si>
  <si>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</si>
  <si>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</si>
  <si>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</si>
  <si>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</si>
  <si>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</si>
  <si>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</si>
  <si>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</si>
  <si>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</si>
  <si>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</si>
  <si>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</si>
  <si>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</si>
  <si>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</si>
  <si>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</si>
  <si>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</si>
  <si>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</si>
  <si>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</si>
  <si>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</si>
  <si>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</si>
  <si>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</si>
  <si>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</si>
  <si>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</si>
  <si>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</si>
  <si>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</si>
  <si>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</si>
  <si>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</si>
  <si>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</si>
  <si>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</si>
  <si>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</si>
  <si>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</si>
  <si>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</si>
  <si>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</si>
  <si>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</si>
  <si>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</si>
  <si>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</si>
  <si>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</si>
  <si>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</si>
  <si>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</si>
  <si>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</si>
  <si>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</si>
  <si>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</si>
  <si>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</si>
  <si>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</si>
  <si>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</si>
  <si>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</si>
  <si>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</si>
  <si>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</si>
  <si>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</si>
  <si>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</si>
  <si>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</si>
  <si>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</si>
  <si>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</si>
  <si>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</si>
  <si>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</si>
  <si>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</si>
  <si>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</si>
  <si>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</si>
  <si>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</si>
  <si>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</si>
  <si>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</si>
  <si>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</si>
  <si>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</si>
  <si>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</si>
  <si>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</si>
  <si>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</si>
  <si>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</si>
  <si>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</si>
  <si>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</si>
  <si>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</si>
  <si>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</si>
  <si>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</si>
  <si>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</si>
  <si>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</si>
  <si>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</si>
  <si>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</si>
  <si>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</si>
  <si>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</si>
  <si>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</si>
  <si>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</si>
  <si>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</si>
  <si>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</si>
  <si>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</si>
  <si>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</si>
  <si>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</si>
  <si>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</si>
  <si>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</si>
  <si>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</si>
  <si>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</si>
  <si>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</si>
  <si>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</si>
  <si>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</si>
  <si>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</si>
  <si>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</si>
  <si>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</si>
  <si>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</si>
  <si>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</si>
  <si>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</si>
  <si>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</si>
  <si>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</si>
  <si>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</si>
  <si>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</si>
  <si>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</si>
  <si>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</si>
  <si>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</si>
  <si>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</si>
  <si>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</si>
  <si>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</si>
  <si>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</si>
  <si>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</si>
  <si>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</si>
  <si>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</si>
  <si>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</si>
  <si>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</si>
  <si>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</si>
  <si>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</si>
  <si>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</si>
  <si>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</si>
  <si>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</si>
  <si>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</si>
  <si>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</si>
  <si>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</si>
  <si>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</si>
  <si>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</si>
  <si>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</si>
  <si>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</si>
  <si>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</si>
  <si>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</si>
  <si>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</si>
  <si>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</si>
  <si>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</si>
  <si>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</si>
  <si>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</si>
  <si>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</si>
  <si>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</si>
  <si>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</si>
  <si>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</si>
  <si>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</si>
  <si>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</si>
  <si>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</si>
  <si>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</si>
  <si>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</si>
  <si>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</si>
  <si>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</si>
  <si>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</si>
  <si>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</si>
  <si>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</si>
  <si>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</si>
  <si>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</si>
  <si>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</si>
  <si>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</si>
  <si>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</si>
  <si>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</si>
  <si>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</si>
  <si>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</si>
  <si>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</si>
  <si>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</si>
  <si>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</si>
  <si>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</si>
  <si>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</si>
  <si>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</si>
  <si>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</si>
  <si>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</si>
  <si>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</si>
  <si>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</si>
  <si>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</si>
  <si>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</si>
  <si>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</si>
  <si>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</si>
  <si>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</si>
  <si>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</si>
  <si>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</si>
  <si>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</si>
  <si>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</si>
  <si>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</si>
  <si>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</si>
  <si>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</si>
  <si>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</si>
  <si>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</si>
  <si>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</si>
  <si>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</si>
  <si>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</si>
  <si>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</si>
  <si>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</si>
  <si>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</si>
  <si>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</si>
  <si>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</si>
  <si>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</si>
  <si>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</si>
  <si>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</si>
  <si>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</si>
  <si>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</si>
  <si>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</si>
  <si>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</si>
  <si>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</si>
  <si>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</si>
  <si>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</si>
  <si>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</si>
  <si>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</si>
  <si>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</si>
  <si>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</si>
  <si>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</si>
  <si>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</si>
  <si>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</si>
  <si>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</si>
  <si>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</si>
  <si>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</si>
  <si>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</si>
  <si>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</si>
  <si>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</si>
  <si>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</si>
  <si>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</si>
  <si>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</si>
  <si>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</si>
  <si>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</si>
  <si>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</si>
  <si>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</si>
  <si>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</si>
  <si>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</si>
  <si>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</si>
  <si>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</si>
  <si>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</si>
  <si>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</si>
  <si>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</si>
  <si>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</si>
  <si>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</si>
  <si>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</si>
  <si>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</si>
  <si>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</si>
  <si>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</si>
  <si>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</si>
  <si>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</si>
  <si>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</si>
  <si>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</si>
  <si>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</si>
  <si>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</si>
  <si>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</si>
  <si>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</si>
  <si>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</si>
  <si>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</si>
  <si>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</si>
  <si>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</si>
  <si>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</si>
  <si>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</si>
  <si>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</si>
  <si>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</si>
  <si>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</si>
  <si>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</si>
  <si>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</si>
  <si>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</si>
  <si>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</si>
  <si>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</si>
  <si>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</si>
  <si>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</si>
  <si>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</si>
  <si>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</si>
  <si>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</si>
  <si>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</si>
  <si>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</si>
  <si>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</si>
  <si>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</si>
  <si>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</si>
  <si>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</si>
  <si>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</si>
  <si>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</si>
  <si>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</si>
  <si>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</si>
  <si>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</si>
  <si>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</si>
  <si>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</si>
  <si>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</si>
  <si>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</si>
  <si>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</si>
  <si>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</si>
  <si>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</si>
  <si>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</si>
  <si>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</si>
  <si>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</si>
  <si>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</si>
  <si>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</si>
  <si>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</si>
  <si>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</si>
  <si>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</si>
  <si>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</si>
  <si>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</si>
  <si>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</si>
  <si>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</si>
  <si>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</si>
  <si>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</si>
  <si>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</si>
  <si>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</si>
  <si>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</si>
  <si>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</si>
  <si>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</si>
  <si>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</si>
  <si>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</si>
  <si>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</si>
  <si>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</si>
  <si>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</si>
  <si>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</si>
  <si>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</si>
  <si>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</si>
  <si>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</si>
  <si>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</si>
  <si>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</si>
  <si>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</si>
  <si>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</si>
  <si>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</si>
  <si>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</si>
  <si>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</si>
  <si>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</si>
  <si>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</si>
  <si>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</si>
  <si>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</si>
  <si>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</si>
  <si>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</si>
  <si>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</si>
  <si>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</si>
  <si>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</si>
  <si>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</si>
  <si>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</si>
  <si>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</si>
  <si>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</si>
  <si>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</si>
  <si>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</si>
  <si>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</si>
  <si>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</si>
  <si>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</si>
  <si>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</si>
  <si>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</si>
  <si>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</si>
  <si>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</si>
  <si>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</si>
  <si>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</si>
  <si>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</si>
  <si>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</si>
  <si>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</si>
  <si>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</si>
  <si>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</si>
  <si>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</si>
  <si>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</si>
  <si>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</si>
  <si>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</si>
  <si>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</si>
  <si>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</si>
  <si>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</si>
  <si>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</si>
  <si>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</si>
  <si>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</si>
  <si>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</si>
  <si>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</si>
  <si>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</si>
  <si>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</si>
  <si>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</si>
  <si>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</si>
  <si>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</si>
  <si>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</si>
  <si>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</si>
  <si>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</si>
  <si>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</si>
  <si>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</si>
  <si>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</si>
  <si>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</si>
  <si>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</si>
  <si>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</si>
  <si>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</si>
  <si>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</si>
  <si>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</si>
  <si>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</si>
  <si>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</si>
  <si>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</si>
  <si>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</si>
  <si>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</si>
  <si>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</si>
  <si>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</si>
  <si>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</si>
  <si>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</si>
  <si>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</si>
  <si>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</si>
  <si>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</si>
  <si>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</si>
  <si>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</si>
  <si>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</si>
  <si>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</si>
  <si>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</si>
  <si>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</si>
  <si>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</si>
  <si>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</si>
  <si>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</si>
  <si>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</si>
  <si>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</si>
  <si>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</si>
  <si>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</si>
  <si>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</si>
  <si>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</si>
  <si>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</si>
  <si>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</si>
  <si>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</si>
  <si>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</si>
  <si>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</si>
  <si>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</si>
  <si>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</si>
  <si>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</si>
  <si>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</si>
  <si>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</si>
  <si>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</si>
  <si>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</si>
  <si>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</si>
  <si>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</si>
  <si>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</si>
  <si>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</si>
  <si>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</si>
  <si>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</si>
  <si>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</si>
  <si>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</si>
  <si>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</si>
  <si>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</si>
  <si>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</si>
  <si>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</si>
  <si>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</si>
  <si>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</si>
  <si>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</si>
  <si>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</si>
  <si>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</si>
  <si>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</si>
  <si>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</si>
  <si>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</si>
  <si>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</si>
  <si>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</si>
  <si>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</si>
  <si>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</si>
  <si>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</si>
  <si>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</si>
  <si>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</si>
  <si>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</si>
  <si>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</si>
  <si>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</si>
  <si>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</si>
  <si>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</si>
  <si>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</si>
  <si>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</si>
  <si>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</si>
  <si>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</si>
  <si>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</si>
  <si>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</si>
  <si>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</si>
  <si>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</si>
  <si>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</si>
  <si>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</si>
  <si>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</si>
  <si>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</si>
  <si>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</si>
  <si>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</si>
  <si>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</si>
  <si>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</si>
  <si>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</si>
  <si>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</si>
  <si>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</si>
  <si>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</si>
  <si>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</si>
  <si>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</si>
  <si>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</si>
  <si>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</si>
  <si>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</si>
  <si>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</si>
  <si>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</si>
  <si>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</si>
  <si>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</si>
  <si>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</si>
  <si>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</si>
  <si>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</si>
  <si>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</si>
  <si>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</si>
  <si>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</si>
  <si>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</si>
  <si>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</si>
  <si>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</si>
  <si>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</si>
  <si>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</si>
  <si>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</si>
  <si>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</si>
  <si>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</si>
  <si>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</si>
  <si>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</si>
  <si>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</si>
  <si>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</si>
  <si>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</si>
  <si>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</si>
  <si>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</si>
  <si>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</si>
  <si>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</si>
  <si>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</si>
  <si>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</si>
  <si>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</si>
  <si>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</si>
  <si>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</si>
  <si>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</si>
  <si>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</si>
  <si>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</si>
  <si>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</si>
  <si>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</si>
  <si>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</si>
  <si>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</si>
  <si>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</si>
  <si>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</si>
  <si>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</si>
  <si>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</si>
  <si>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</si>
  <si>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</si>
  <si>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</si>
  <si>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</si>
  <si>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</si>
  <si>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</si>
  <si>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</si>
  <si>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</si>
  <si>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</si>
  <si>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</si>
  <si>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</si>
  <si>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</si>
  <si>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</si>
  <si>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</si>
  <si>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</si>
  <si>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</si>
  <si>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</si>
  <si>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</si>
  <si>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</si>
  <si>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</si>
  <si>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</si>
  <si>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</si>
  <si>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</si>
  <si>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</si>
  <si>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</si>
  <si>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</si>
  <si>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</si>
  <si>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</si>
  <si>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</si>
  <si>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</si>
  <si>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</si>
  <si>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</si>
  <si>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</si>
  <si>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</si>
  <si>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</si>
  <si>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</si>
  <si>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</si>
  <si>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</si>
  <si>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</si>
  <si>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</si>
  <si>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</si>
  <si>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</si>
  <si>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</si>
  <si>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</si>
  <si>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</si>
  <si>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</si>
  <si>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</si>
  <si>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</si>
  <si>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</si>
  <si>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</si>
  <si>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</si>
  <si>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</si>
  <si>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</si>
  <si>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</si>
  <si>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</si>
  <si>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</si>
  <si>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</si>
  <si>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</si>
  <si>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</si>
  <si>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</si>
  <si>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</si>
  <si>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</si>
  <si>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</si>
  <si>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</si>
  <si>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</si>
  <si>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</si>
  <si>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</si>
  <si>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</si>
  <si>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</si>
  <si>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</si>
  <si>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</si>
  <si>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</si>
  <si>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</si>
  <si>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</si>
  <si>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</si>
  <si>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</si>
  <si>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</si>
  <si>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</si>
  <si>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</si>
  <si>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</si>
  <si>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</si>
  <si>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</si>
  <si>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</si>
  <si>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</si>
  <si>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</si>
  <si>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</si>
  <si>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</si>
  <si>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</si>
  <si>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</si>
  <si>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</si>
  <si>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</si>
  <si>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</si>
  <si>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</si>
  <si>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</si>
  <si>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</si>
  <si>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</si>
  <si>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</si>
  <si>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</si>
  <si>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</si>
  <si>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</si>
  <si>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</si>
  <si>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</si>
  <si>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</si>
  <si>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</si>
  <si>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</si>
  <si>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</si>
  <si>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</si>
  <si>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</si>
  <si>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</si>
  <si>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</si>
  <si>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</si>
  <si>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</si>
  <si>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</si>
  <si>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</si>
  <si>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</si>
  <si>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</si>
  <si>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</si>
  <si>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</si>
  <si>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</si>
  <si>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</si>
  <si>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</si>
  <si>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</si>
  <si>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</si>
  <si>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</si>
  <si>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</si>
  <si>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</si>
  <si>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</si>
  <si>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</si>
  <si>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</si>
  <si>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</si>
  <si>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</si>
  <si>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</si>
  <si>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</si>
  <si>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</si>
  <si>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</si>
  <si>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</si>
  <si>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</si>
  <si>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</si>
  <si>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</si>
  <si>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</si>
  <si>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</si>
  <si>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</si>
  <si>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</si>
  <si>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</si>
  <si>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</si>
  <si>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</si>
  <si>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</si>
  <si>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</si>
  <si>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</si>
  <si>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</si>
  <si>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</si>
  <si>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</si>
  <si>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</si>
  <si>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</si>
  <si>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</si>
  <si>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</si>
  <si>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</si>
  <si>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</si>
  <si>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</si>
  <si>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</si>
  <si>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</si>
  <si>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</si>
  <si>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</si>
  <si>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</si>
  <si>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</si>
  <si>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</si>
  <si>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</si>
  <si>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</si>
  <si>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</si>
  <si>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</si>
  <si>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</si>
  <si>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</si>
  <si>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</si>
  <si>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</si>
  <si>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</si>
  <si>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</si>
  <si>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</si>
  <si>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</si>
  <si>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</si>
  <si>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</si>
  <si>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</si>
  <si>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</si>
  <si>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</si>
  <si>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</si>
  <si>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</si>
  <si>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</si>
  <si>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</si>
  <si>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</si>
  <si>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</si>
  <si>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</si>
  <si>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</si>
  <si>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</si>
  <si>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</si>
  <si>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</si>
  <si>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</si>
  <si>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</si>
  <si>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</si>
  <si>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</si>
  <si>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</si>
  <si>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</si>
  <si>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</si>
  <si>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</si>
  <si>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</si>
  <si>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</si>
  <si>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</si>
  <si>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</si>
  <si>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</si>
  <si>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</si>
  <si>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</si>
  <si>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</si>
  <si>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</si>
  <si>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</si>
  <si>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</si>
  <si>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</si>
  <si>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</si>
  <si>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</si>
  <si>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</si>
  <si>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</si>
  <si>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</si>
  <si>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</si>
  <si>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</si>
  <si>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</si>
  <si>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</si>
  <si>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</si>
  <si>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</si>
  <si>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</si>
  <si>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</si>
  <si>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</si>
  <si>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</si>
  <si>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</si>
  <si>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</si>
  <si>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</si>
  <si>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</si>
  <si>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</si>
  <si>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</si>
  <si>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</si>
  <si>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</si>
  <si>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</si>
  <si>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</si>
  <si>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</si>
  <si>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</si>
  <si>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</si>
  <si>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</si>
  <si>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</si>
  <si>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</si>
  <si>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</si>
  <si>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</si>
  <si>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</si>
  <si>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</si>
  <si>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</si>
  <si>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</si>
  <si>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</si>
  <si>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</si>
  <si>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</si>
  <si>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</si>
  <si>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</si>
  <si>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</si>
  <si>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</si>
  <si>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</si>
  <si>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</si>
  <si>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</si>
  <si>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</si>
  <si>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</si>
  <si>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</si>
  <si>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</si>
  <si>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</si>
  <si>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</si>
  <si>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</si>
  <si>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</si>
  <si>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</si>
  <si>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</si>
  <si>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</si>
  <si>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</si>
  <si>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</si>
  <si>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</si>
  <si>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</si>
  <si>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</si>
  <si>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</si>
  <si>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</si>
  <si>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</si>
  <si>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</si>
  <si>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</si>
  <si>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</si>
  <si>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</si>
  <si>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</si>
  <si>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</si>
  <si>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</si>
  <si>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</si>
  <si>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</si>
  <si>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</si>
  <si>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</si>
  <si>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</si>
  <si>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</si>
  <si>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</si>
  <si>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</si>
  <si>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</si>
  <si>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</si>
  <si>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</si>
  <si>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</si>
  <si>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</si>
  <si>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</si>
  <si>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</si>
  <si>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</si>
  <si>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</si>
  <si>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</si>
  <si>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</si>
  <si>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</si>
  <si>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</si>
  <si>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</si>
  <si>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</si>
  <si>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</si>
  <si>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</si>
  <si>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</si>
  <si>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</si>
  <si>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</si>
  <si>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</si>
  <si>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</si>
  <si>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</si>
  <si>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</si>
  <si>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</si>
  <si>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</si>
  <si>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</si>
  <si>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</si>
  <si>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</si>
  <si>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</si>
  <si>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</si>
  <si>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</si>
  <si>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</si>
  <si>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</si>
  <si>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</si>
  <si>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</si>
  <si>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</si>
  <si>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</si>
  <si>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</si>
  <si>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</si>
  <si>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</si>
  <si>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</si>
  <si>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</si>
  <si>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</si>
  <si>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</si>
  <si>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</si>
  <si>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</si>
  <si>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</si>
  <si>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</si>
  <si>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</si>
  <si>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</si>
  <si>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</si>
  <si>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</si>
  <si>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</si>
  <si>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</si>
  <si>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</si>
  <si>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</si>
  <si>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</si>
  <si>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</si>
  <si>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</si>
  <si>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</si>
  <si>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</si>
  <si>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</si>
  <si>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</si>
  <si>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</si>
  <si>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</si>
  <si>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</si>
  <si>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</si>
  <si>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</si>
  <si>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</si>
  <si>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</si>
  <si>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</si>
  <si>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</si>
  <si>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</si>
  <si>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</si>
  <si>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</si>
  <si>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</si>
  <si>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</si>
  <si>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</si>
  <si>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</si>
  <si>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</si>
  <si>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</si>
  <si>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</si>
  <si>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</si>
  <si>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</si>
  <si>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</si>
  <si>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</si>
  <si>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</si>
  <si>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</si>
  <si>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</si>
  <si>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</si>
  <si>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</si>
  <si>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</si>
  <si>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</si>
  <si>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</si>
  <si>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</si>
  <si>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</si>
  <si>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</si>
  <si>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</si>
  <si>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</si>
  <si>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</si>
  <si>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</si>
  <si>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</si>
  <si>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</si>
  <si>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</si>
  <si>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</si>
  <si>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</si>
  <si>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</si>
  <si>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</si>
  <si>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</si>
  <si>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</si>
  <si>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</si>
  <si>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</si>
  <si>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</si>
  <si>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</si>
  <si>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</si>
  <si>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</si>
  <si>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</si>
  <si>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</si>
  <si>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</si>
  <si>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</si>
  <si>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</si>
  <si>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</si>
  <si>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</si>
  <si>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</si>
  <si>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</si>
  <si>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</si>
  <si>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</si>
  <si>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</si>
  <si>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</si>
  <si>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</si>
  <si>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</si>
  <si>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</si>
  <si>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</si>
  <si>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</si>
  <si>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</si>
  <si>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</si>
  <si>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</si>
  <si>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</si>
  <si>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</si>
  <si>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</si>
  <si>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</si>
  <si>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</si>
  <si>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</si>
  <si>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</si>
  <si>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</si>
  <si>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</si>
  <si>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</si>
  <si>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</si>
  <si>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</si>
  <si>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</si>
  <si>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</si>
  <si>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</si>
  <si>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</si>
  <si>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</si>
  <si>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</si>
  <si>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</si>
  <si>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</si>
  <si>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</si>
  <si>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</si>
  <si>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</si>
  <si>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</si>
  <si>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</si>
  <si>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</si>
  <si>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</si>
  <si>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</si>
  <si>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</si>
  <si>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</si>
  <si>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</si>
  <si>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</si>
  <si>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</si>
  <si>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</si>
  <si>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</si>
  <si>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</si>
  <si>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</si>
  <si>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</si>
  <si>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</si>
  <si>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</si>
  <si>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</si>
  <si>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</si>
  <si>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</si>
  <si>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</si>
  <si>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</si>
  <si>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</si>
  <si>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</si>
  <si>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</si>
  <si>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</si>
  <si>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</si>
  <si>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</si>
  <si>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</si>
  <si>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</si>
  <si>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</si>
  <si>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</si>
  <si>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</si>
  <si>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</si>
  <si>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</si>
  <si>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</si>
  <si>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</si>
  <si>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</si>
  <si>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</si>
  <si>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</si>
  <si>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</si>
  <si>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</si>
  <si>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</si>
  <si>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</si>
  <si>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</si>
  <si>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</si>
  <si>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</si>
  <si>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</si>
  <si>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</si>
  <si>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</si>
  <si>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</si>
  <si>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</si>
  <si>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</si>
  <si>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</si>
  <si>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</si>
  <si>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</si>
  <si>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</si>
  <si>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</si>
  <si>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</si>
  <si>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</si>
  <si>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</si>
  <si>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</si>
  <si>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</si>
  <si>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</si>
  <si>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</si>
  <si>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</si>
  <si>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</si>
  <si>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</si>
  <si>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</si>
  <si>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</si>
  <si>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</si>
  <si>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</si>
  <si>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</si>
  <si>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</si>
  <si>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</si>
  <si>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</si>
  <si>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</si>
  <si>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</si>
  <si>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</si>
  <si>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</si>
  <si>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</si>
  <si>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</si>
  <si>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</si>
  <si>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</si>
  <si>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</si>
  <si>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</si>
  <si>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</si>
  <si>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</si>
  <si>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</si>
  <si>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</si>
  <si>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</si>
  <si>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</si>
  <si>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</si>
  <si>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</si>
  <si>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</si>
  <si>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</si>
  <si>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</si>
  <si>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</si>
  <si>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</si>
  <si>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</si>
  <si>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</si>
  <si>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</si>
  <si>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</si>
  <si>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</si>
  <si>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</si>
  <si>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</si>
  <si>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</si>
  <si>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</si>
  <si>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</si>
  <si>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</si>
  <si>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</si>
  <si>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</si>
  <si>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</si>
  <si>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</si>
  <si>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</si>
  <si>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</si>
  <si>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</si>
  <si>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</si>
  <si>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</si>
  <si>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</si>
  <si>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</si>
  <si>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</si>
  <si>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</si>
  <si>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</si>
  <si>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</si>
  <si>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</si>
  <si>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</si>
  <si>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</si>
  <si>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</si>
  <si>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</si>
  <si>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</si>
  <si>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</si>
  <si>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</si>
  <si>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</si>
  <si>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</si>
  <si>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</si>
  <si>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</si>
  <si>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</si>
  <si>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</si>
  <si>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</si>
  <si>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</si>
  <si>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</si>
  <si>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</si>
  <si>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</si>
  <si>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</si>
  <si>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</si>
  <si>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</si>
  <si>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</si>
  <si>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</si>
  <si>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</si>
  <si>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</si>
  <si>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</si>
  <si>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</si>
  <si>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</si>
  <si>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</si>
  <si>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</si>
  <si>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</si>
  <si>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</si>
  <si>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</si>
  <si>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</si>
  <si>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</si>
  <si>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</si>
  <si>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</si>
  <si>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</si>
  <si>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</si>
  <si>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</si>
  <si>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</si>
  <si>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</si>
  <si>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</si>
  <si>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</si>
  <si>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</si>
  <si>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</si>
  <si>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</si>
  <si>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</si>
  <si>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</si>
  <si>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</si>
  <si>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</si>
  <si>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</si>
  <si>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</si>
  <si>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</si>
  <si>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</si>
  <si>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</si>
  <si>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</si>
  <si>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</si>
  <si>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</si>
  <si>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</si>
  <si>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</si>
  <si>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</si>
  <si>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</si>
  <si>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</si>
  <si>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</si>
  <si>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</si>
  <si>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</si>
  <si>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</si>
  <si>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</si>
  <si>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</si>
  <si>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</si>
  <si>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</si>
  <si>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</si>
  <si>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</si>
  <si>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</si>
  <si>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</si>
  <si>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</si>
  <si>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</si>
  <si>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</si>
  <si>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</si>
  <si>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</si>
  <si>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</si>
  <si>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</si>
  <si>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</si>
  <si>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</si>
  <si>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</si>
  <si>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</si>
  <si>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</si>
  <si>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</si>
  <si>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</si>
  <si>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</si>
  <si>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</si>
  <si>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</si>
  <si>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</si>
  <si>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</si>
  <si>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</si>
  <si>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</si>
  <si>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</si>
  <si>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</si>
  <si>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</si>
  <si>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</si>
  <si>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</si>
  <si>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</si>
  <si>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</si>
  <si>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</si>
  <si>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</si>
  <si>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</si>
  <si>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</si>
  <si>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</si>
  <si>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</si>
  <si>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</si>
  <si>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</si>
  <si>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</si>
  <si>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</si>
  <si>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</si>
  <si>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</si>
  <si>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</si>
  <si>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</si>
  <si>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</si>
  <si>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</si>
  <si>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</si>
  <si>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</si>
  <si>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</si>
  <si>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</si>
  <si>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</si>
  <si>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</si>
  <si>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</si>
  <si>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</si>
  <si>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</si>
  <si>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</si>
  <si>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</si>
  <si>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</si>
  <si>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</si>
  <si>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</si>
  <si>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</si>
  <si>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</si>
  <si>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</si>
  <si>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</si>
  <si>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</si>
  <si>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</si>
  <si>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</si>
  <si>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</si>
  <si>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</si>
  <si>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</si>
  <si>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</si>
  <si>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</si>
  <si>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</si>
  <si>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</si>
  <si>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</si>
  <si>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</si>
  <si>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</si>
  <si>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</si>
  <si>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</si>
  <si>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</si>
  <si>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</si>
  <si>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</si>
  <si>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</si>
  <si>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</si>
  <si>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</si>
  <si>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</si>
  <si>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</si>
  <si>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</si>
  <si>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</si>
  <si>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</si>
  <si>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</si>
  <si>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</si>
  <si>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</si>
  <si>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</si>
  <si>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</si>
  <si>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</si>
  <si>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</si>
  <si>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</si>
  <si>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</si>
  <si>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</si>
  <si>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</si>
  <si>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</si>
  <si>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</si>
  <si>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</si>
  <si>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</si>
  <si>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</si>
  <si>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</si>
  <si>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</si>
  <si>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</si>
  <si>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</si>
  <si>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</si>
  <si>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</si>
  <si>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</si>
  <si>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</si>
  <si>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</si>
  <si>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</si>
  <si>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</si>
  <si>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</si>
  <si>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</si>
  <si>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</si>
  <si>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</si>
  <si>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</si>
  <si>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</si>
  <si>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</si>
  <si>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</si>
  <si>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</si>
  <si>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</si>
  <si>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</si>
  <si>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</si>
  <si>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</si>
  <si>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</si>
  <si>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</si>
  <si>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</si>
  <si>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</si>
  <si>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</si>
  <si>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</si>
  <si>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</si>
  <si>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</si>
  <si>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</si>
  <si>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</si>
  <si>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</si>
  <si>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</si>
  <si>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</si>
  <si>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</si>
  <si>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</si>
  <si>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</si>
  <si>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</si>
  <si>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</si>
  <si>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</si>
  <si>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</si>
  <si>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</si>
  <si>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</si>
  <si>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</si>
  <si>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</si>
  <si>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</si>
  <si>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</si>
  <si>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</si>
  <si>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</si>
  <si>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</si>
  <si>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</si>
  <si>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</si>
  <si>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</si>
  <si>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</si>
  <si>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</si>
  <si>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</si>
  <si>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</si>
  <si>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</si>
  <si>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</si>
  <si>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</si>
  <si>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</si>
  <si>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</si>
  <si>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</si>
  <si>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</si>
  <si>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</si>
  <si>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</si>
  <si>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</si>
  <si>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</si>
  <si>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</si>
  <si>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</si>
  <si>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</si>
  <si>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</si>
  <si>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</si>
  <si>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</si>
  <si>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</si>
  <si>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</si>
  <si>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</si>
  <si>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</si>
  <si>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</si>
  <si>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</si>
  <si>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</si>
  <si>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</si>
  <si>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</si>
  <si>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</si>
  <si>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</si>
  <si>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</si>
  <si>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</si>
  <si>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</si>
  <si>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</si>
  <si>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</si>
  <si>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</si>
  <si>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</si>
  <si>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</si>
  <si>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</si>
  <si>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</si>
  <si>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</si>
  <si>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</si>
  <si>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</si>
  <si>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</si>
  <si>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</si>
  <si>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</si>
  <si>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</si>
  <si>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</si>
  <si>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</si>
  <si>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</si>
  <si>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</si>
  <si>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</si>
  <si>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</si>
  <si>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</si>
  <si>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</si>
  <si>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</si>
  <si>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</si>
  <si>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</si>
  <si>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</si>
  <si>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</si>
  <si>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</si>
  <si>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</si>
  <si>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</si>
  <si>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</si>
  <si>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</si>
  <si>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</si>
  <si>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</si>
  <si>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</si>
  <si>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</si>
  <si>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</si>
  <si>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</si>
  <si>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</si>
  <si>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</si>
  <si>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</si>
  <si>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</si>
  <si>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</si>
  <si>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</si>
  <si>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</si>
  <si>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</si>
  <si>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</si>
  <si>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</si>
  <si>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</si>
  <si>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</si>
  <si>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</si>
  <si>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</si>
  <si>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</si>
  <si>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</si>
  <si>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</si>
  <si>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</si>
  <si>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</si>
  <si>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Apoyar  Mediante  convocatoria diferentes iniciativas de proyectos en  danza, musica,artes plásticas y escénicas, audiovisuales, cine, gastronomía, artesanías</t>
  </si>
  <si>
    <t xml:space="preserve"> </t>
  </si>
  <si>
    <t xml:space="preserve">1. Realizar capacitaciones sobre veeduría cultural dirigida a artistas y gestores culturales que conforman los comites de area </t>
  </si>
  <si>
    <t>1. Realizar una convocatoria por cada una de las áreas artísticas</t>
  </si>
  <si>
    <t>1. Promover la circulacion de artistas de las diferentes areas en los salones comunales de comunas y corregimientos.</t>
  </si>
  <si>
    <t>1. Gestionar la investigacion para el tomo XX del Manual de Historia de Pasto
2.Gestionar investigación del libro sobre la ciudad de Pasto. 
3.  Publicar el  libro sobre la Ciudad de Pasto.
4.Gestionar investigación sobre el movimiento cultural de los año</t>
  </si>
  <si>
    <t>1. Realizar talleres de formacion artistica y artesanal en el area de danzas tradicionales, pintura para niños, teatro, material reciclable, pintura en ceramica, lanigrafia, saberes tradicionales. 2. Realizar talleres de formación artistica y artesanal en el area de danzas tradicionales, pintura para niños, teatro, material reciclable, pintura en ceramica, lanigrafia y saberes tradicionales.</t>
  </si>
  <si>
    <t>1. Realizar un taller (diplomado) en formulación de proyectos y gestión cultural ante el Ministerio de Cultura y otras fuentes de financiación.</t>
  </si>
  <si>
    <t>1. Apoyar  eventos masivos en los sectores de danza, música, teatro y artes plásticas(Onomastico,Fiestas corregimentales,acuerdos)</t>
  </si>
  <si>
    <t>1.Desarrollar  campañas pedagogicas y 10 tomas ciudadanas en el sector urbano y rural del Muicipio de pasto en areas publicas(Parques, plazoletas, espacio publico e Instituciones educativas municipales.2.(abrazaton, vacunaton, pedagogia urbana, en espacios publicos,IEM del sector urbano y rura y 4 encuentros ciudadanos) 3. Fomentar las pedagogias sociales activas en espacio publico, parques, coelgios, escenarios deportivos.(teatro, musica, da,za, clauw, campaña pastuso buea papa.</t>
  </si>
  <si>
    <t>1. Apoyar al pueblo quillasinga y demás grupos etinicos que habitan en el municipio de Pasto para las celebraciones propias de cada uno de los pueblos.</t>
  </si>
  <si>
    <t>1. Realizar un proyecto de investigación sobre la cultura quillasinga en el municipio de Pasto</t>
  </si>
  <si>
    <t>1. Continuar el censo de artistas y artesanos                                                                           2. Realizar campañas de socializacion del proceso "censo de artistas" para tener mayor cobertura de los creadores y gestores culturales del municipio</t>
  </si>
  <si>
    <t xml:space="preserve">1. Actualizar el inventario de expresiones y bienes patrimoniales materiales e inmateriales.         </t>
  </si>
  <si>
    <t>1. Implementar un plan de protección y apropiación de expresiones y bienes patrimoniales (PEM)</t>
  </si>
  <si>
    <t>Realizar un proyecto de investigación que nos permita rescatar, reconocer, fortalecer y difundir las memorias de las poblaiones que habitan en el municipio</t>
  </si>
  <si>
    <t>1. Continuar con el fortalecimiento del consejo especial de salvaguardia del carnaval de negros y blancos</t>
  </si>
  <si>
    <t>1. implementar la línea de emprendimiento cultural del Plan decenal  25%</t>
  </si>
  <si>
    <t xml:space="preserve">1. Conformar Consejo municipal de cultura consejo municipal de cultura vigencia 2010
2.  Realizar 1 reunion menual                                                                                              3.  Realizar talleres de capacitación                                                                                                </t>
  </si>
  <si>
    <t xml:space="preserve">                                                                               
1.Ejecutar los proyectos de los comités área conformados (música, cine y audiovisuales, artes plásticas, literatura, danza, artesanía y teatro)</t>
  </si>
  <si>
    <t>1. Fortalecer la red municipal de museos.
2. Fortalecer un museo del municipio
3. Realizar talleres de formación de público</t>
  </si>
  <si>
    <t>1. Invertir en la Biblioteca Pública Municipal de los Barrios Surorientales para mejorar los servicios con calidad.- 
2 Invertir de la Biblioteca Pública Municipal de Aranda para mejorar los servicios con calidad. - 
3Invertir de la Biblioteca Pública Intercultural "GuasguasQuilla" (Resguardo Indígena Quillasinga Refugio del Sol)para mejorar los servicios con calidad. - 
4 invertir de la Biblioteca Pública Municipal "Carlos César Puyana" para mejorar los servicios con calidad.</t>
  </si>
  <si>
    <t xml:space="preserve">1.  Realizar exposiciones en espacios públicos
2. Elaborar murales en corregimientos y sitios estrategicos de la ciudad.
3. Arte al parque, mi barrio un espacio de encuentro: musica, danza, teatro, </t>
  </si>
  <si>
    <t>Construir y adeacuar el estudio de grabación, (área física y equipos técnicos)</t>
  </si>
  <si>
    <t>1. Realizar el proyecto de investigación "manual de Historia de Pasto tomo 21".</t>
  </si>
  <si>
    <t>1. Realizar la feria internacional artesanal y de diseño.</t>
  </si>
  <si>
    <t>1. Realizar talleres de formacion artistica y artesanal para creadores y gestores culturales</t>
  </si>
  <si>
    <t>1. Realzar intercambios culturales y artisticos con otras ciudadaes.</t>
  </si>
  <si>
    <t>1.Mantenimiento y actualizacion de la plataforma de informacion y comunicación.</t>
  </si>
  <si>
    <t>Solo es una plataforma, no 17</t>
  </si>
  <si>
    <t xml:space="preserve">1. Realizar 2 eventos culturales con niños, niñas y adolescentes del sector urbano y rural y población indígena.
</t>
  </si>
  <si>
    <t>1. Realizar convenios de cofinanciación con el ministerio de Cultura u otra entidad internacional.</t>
  </si>
  <si>
    <t>1. Realizar Talleres de Fomento y promoción de la Lectura, Escritura y Oralidad en Rincones de lectura. - 3 Realizar de la Feria Internacional del Libro de Pasto. - 3 Realizar de conversatorios y recitales de poesía. - 4 Publicar de "Colección de Autores Nariñenses". - 5 Publicar del Manual de Historia de Pasto. -  6 Implementar  Política Pública Municipla de Lectura, Escritura, Oralidad y Bibliotecas Públicas de Pasto. - 7 realizar Festiencuentro con la Infancia. - 8 realizar Talleres de lectura y escritura para el Pueblo Indígena Quillasinga Refugio del Sol.</t>
  </si>
  <si>
    <t>Implementar Plan de cultura ciudadana, con amplia articulación de das distintas dependencias de la administración municipal implementado    ,Documento del Pacto de convivencia y cultura ciudadana ,implementacion un 20 % de las lineas de accion de la Politica Publica Municipal de Cultura Ciudadana 2..(Semana de la Participacion y la cultura ciudadana del 22 al 28 de Octubre)</t>
  </si>
  <si>
    <t>1.Fortalecer el Comité de cultura ciudadana, apoyado (implementación de redes sociales y ciudadanas y comunitarias) 2.Fortalecimeinto de las redes de cultura ciudadana en 10 IEM y 5 Comunas a traves de las JAC. 3.</t>
  </si>
  <si>
    <t>Realizar foros (Fortalecimiento de la escuela de gestores de paz y cultura ciudadana. Foros, Talleres, Seminarios Diplomados, Conversatorios).2.Equipo profesional cultura ciudadana (3 profesionales en las areas sociales o afines)</t>
  </si>
  <si>
    <t>1. Realizar actividades para fortalecer las escuelas de formación artistica del pueblo quillasinga y pueblo rom</t>
  </si>
  <si>
    <t xml:space="preserve">1. Seguir el proceso de ejecución del decreto 2012 de 2017                                                             2. Caracterizar y priorizacion de artistas y artesanos en la plataforma SIFO                                                                                                               3. Realizar seguimiento de los  beneficiarios de los BEPS                 </t>
  </si>
  <si>
    <t>1. Apoyar un proyecto de investigación en las diferencias expresiones patrimoniales</t>
  </si>
  <si>
    <t>Secretaria de cultura</t>
  </si>
  <si>
    <t>1. Realizar convocatoria artes plasticas "Salon San Juan de Pasto"
2. Realizar convocatoria Concurso Municipal de Música Campesina Pasto versión XVII
3. Realizar convocatoria a mujeres artistas "ARFE 19"
4. Realizar convocatoria al proyecto de "investigación - creación Imaginarios Solubles"
5. Realizar convocatoria al Concurso de periodismo "Silvio León España".
6. Realizar convocatoria Pulep</t>
  </si>
  <si>
    <t>(Todas)</t>
  </si>
  <si>
    <t>Etiquetas de fila</t>
  </si>
  <si>
    <t>(en blanco)</t>
  </si>
  <si>
    <t>Total general</t>
  </si>
  <si>
    <t>Suma de Sistema General De Participaciones</t>
  </si>
  <si>
    <t>Suma de Recursos Propios</t>
  </si>
  <si>
    <t>Suma de Recursos Propios- Destinacion Especifica Y Fondos Especiales</t>
  </si>
  <si>
    <t>Suma de Sobretasa A La Gasolina</t>
  </si>
  <si>
    <t>Suma de Rendimientos Financieros Y Otros (Excedentes Y Utilidades)</t>
  </si>
  <si>
    <t>Suma de Estampilla Procultura</t>
  </si>
  <si>
    <t>Suma de Estampilla Adulto</t>
  </si>
  <si>
    <t>Suma de Estampilla Electrificación</t>
  </si>
  <si>
    <t>Suma de Recursos Fondo Cuenta Transito Y Transporte</t>
  </si>
  <si>
    <t>Suma de Contribuciones Subsidios  Ss Pp</t>
  </si>
  <si>
    <t>Suma de Cofinanciacion Y Otras Transferencias</t>
  </si>
  <si>
    <t>Suma de Institutos Descentralizados Y Unidad Especial</t>
  </si>
  <si>
    <t>Suma de Recursos De Credito</t>
  </si>
  <si>
    <t>Suma de Venta De Activos</t>
  </si>
  <si>
    <t>Suma de Vigencias Anteriores</t>
  </si>
  <si>
    <t xml:space="preserve">Suma de Costo Total </t>
  </si>
  <si>
    <t>Cuenta de Meta de producto</t>
  </si>
  <si>
    <t xml:space="preserve">No hay proyecto </t>
  </si>
  <si>
    <t>si tiene línea estrategica registrarla</t>
  </si>
  <si>
    <t>250,000,000</t>
  </si>
  <si>
    <t>Recursos propios según techo presupuestal 2020</t>
  </si>
  <si>
    <t>550,000,000</t>
  </si>
  <si>
    <t>300,000,000</t>
  </si>
  <si>
    <t xml:space="preserve">de Cofinanciacion Y Otras Transferencias tienen recursos y no estan asignados </t>
  </si>
  <si>
    <t>30,000,000</t>
  </si>
  <si>
    <t>Presupuesto en plan de acción de recursos propios</t>
  </si>
  <si>
    <t>Sobretasa a la gasolina tienen recursos y no estan asignados</t>
  </si>
  <si>
    <t xml:space="preserve">DE VIGENCIAS ANTERIORES TIENEN RECURSOS Y NO ESTAN ASIGNADOS </t>
  </si>
  <si>
    <t xml:space="preserve">Respetar las fuentes de financiación, hacer la distribucion presupuestal acorde al techo asignado en 2020 y hacer las correcciones pertinentes </t>
  </si>
  <si>
    <t xml:space="preserve">Presupuesto en plan de acción </t>
  </si>
  <si>
    <t xml:space="preserve">techo presupuestal asignado </t>
  </si>
  <si>
    <r>
      <t>1.1</t>
    </r>
    <r>
      <rPr>
        <b/>
        <sz val="7"/>
        <color theme="1"/>
        <rFont val="Times New Roman"/>
        <family val="1"/>
      </rPr>
      <t xml:space="preserve">    </t>
    </r>
    <r>
      <rPr>
        <sz val="10"/>
        <color theme="1"/>
        <rFont val="Century Gothic"/>
        <family val="2"/>
      </rPr>
      <t>FORTALECIMIENTO A LOS PROCESOS ARTÍSTICOS, CULTURALES E INVESTIGATIVOS VIGENCIA 2020 DEL MUNICIPIO DE PASTO</t>
    </r>
  </si>
  <si>
    <t>FORTALECIMIENTO A LOS PROCESOS ARTÍSTICOS, CULTURALES E INVESTIGATIVOS VIGENCIA 2020 DEL MUNICIPIO DE PASTO</t>
  </si>
  <si>
    <t>Garantizar el fomento a los procesos artisticos culturales e investigativos en el municipio de Pasto</t>
  </si>
  <si>
    <t xml:space="preserve">Politica publica de cultura ciudadana </t>
  </si>
  <si>
    <t>METAS</t>
  </si>
  <si>
    <t>ACTIVIDADES</t>
  </si>
  <si>
    <t>SGP</t>
  </si>
  <si>
    <t>RECURSOS PROPIOS</t>
  </si>
  <si>
    <t>SOBRETASA A LA GASOLINA</t>
  </si>
  <si>
    <t>ESTAMPILLA PRO CULTURA</t>
  </si>
  <si>
    <t>COFINANCIACION Y OTRAS TRANSFERENCIAS</t>
  </si>
  <si>
    <t>VIGENCIAS ANTERIORES</t>
  </si>
  <si>
    <t>TOTAL</t>
  </si>
  <si>
    <t>PRODUCTOS Y METAS SECRETARIA DE CULTURA</t>
  </si>
  <si>
    <t>TOTALES</t>
  </si>
  <si>
    <t xml:space="preserve">ENERO:  2 de enero presentación de agrupaciones musicales campesinas en la plaza de Nariño
Tierra Firme (9), Brisas del Estero (8), Clavel rojo (7), Son de Roble (7), Montañeros (6), Oro tres (4), grupo de musica colombiana "La Colombina" de Medellín, (12). Por valor de 23000000. Hasta la fecha se han radicado 100 proyectos de formación, creación, investigación y eventos culturales. El Comité de Evaluación de la Secretaría de Cultura los analiza y en el mes de marzo se inicia el proceso de contratación.
ABRIL: Realizada la selección de proyectos y el proceso precontractual para seleccionar el operador que ejecutaran los proyectos.
AGOSTO: Homenaje a los mejores tríos (20.000.000) , Concierto Pink Floyd $ 9.500.000, Festival de Danza juvenil y Adulto Mayor $14.500.000, Tercer festival de musica y arte independiente  $15.000.000,  Concierto mariachi $ 4.000.000,  Festival de danza $30.000.000,  Festival nacional de musica de camara $56.500.000,  Música de la calle al teatro $15.000.000,  Festival Internacional de cine de Pasto $ 33.130.000, Festival Internacional de Teatro $37.266.000,  Taller y festival de teatro $ 16.000.000.
DICIEMBRE: Proyecto del barniz 92.000.000 - PES - 130.000.000
</t>
  </si>
  <si>
    <t xml:space="preserve">Proceso a iniciarse en el mes de marzo.
ABRIL: Convocatoria para el concurso de periodismo Silvio León España.
Convocatorias: organización de las bases y logística de los eventos 
Salón San Juan de Pasto, Arfe 2019, Imaginarios solubles.
MAYO: Convocatoria abierta para el concurso internacional de Trios.
JUNIO: Realización del concurso Internacional de Tríos.
AGOSTO: Escuela de formación en danza y teatro $7.000.000,  proyecto escuela carnaval santa bárbara $ 6.500.000
NOVIEMBRE - DICIEMBRE: Convocatoria concurso de música campesina $70,000,000
</t>
  </si>
  <si>
    <t xml:space="preserve">
ABRIL. Socialización y revisión del documento PLAN DECENAL DE CULTURA ante el equipo de trabajo de la Secretaria de Cultura.
JUNIO: el 28 de junio se hace la reunión de socializan con el ministerio de cultura a través de la asesora territorial Martha Traslaviña que hace el seguimiento a las metas del plan de desarrollo PASTO EDUCADO CONSTRUCTOR DE PAZ, específicamente en lo concerniente al plan decenal de cultura del municipio de Pasto, se define entregar el documento para la respectiva gestión en el mes de julio de 2019.
JULIO: Implementación linea de emprendemiento del plan decenal como consta en acta del 13 de junio, con la activación del nodo de economía naranja de Pasto. Con camara de comercio se ha organizado la feria de economía naranja. De los pasantes Estela Molina entrega el anteproyecto para la implementacion del nodo de economía naranja.
AGOSTO:  21  de agosto, Nariño emprende naranja, evento de socializacion y firma de acuerdo de voluntades. La identificación, la caracterización y evaluación de propuestas de emprendimiento cultural en el marco del plan decenal de cultura del municipio de pasto 2019 - 2029.
SEPTIEMBRE: Levantamiento del banco de proyectos de economía naranja en alianza con la udenar.
OCTUBRE:  Elaboración y socialización de convocatoria de la línea de emprendimiento cultural  en la implementación del plan decenal
</t>
  </si>
  <si>
    <t xml:space="preserve">En el mes de febrero se iniciará la primera sesión ordinaria del concejo municipal de cultura. FEBRERO: Se cumplió con la primera sesión del concejo municipal de cultura.
MARZO: Se cumplió con la segunda sesión del concejo municipal de cultura.
ABRIL: Se cumplió con la tercera sesión del concejo municipal de cultura.
MAYO: Se cumplió con la cuarta sesión del concejo municipal de cultura.
JUNIO: Se cumplió con la quinta sesión del concejo municipal de cultura.
JULIO: Se cumplió con la sexta sesión del concejo municipal de cultura.
AGOSTO: Se cumplió con la septima sesión del concejo municipal de cultura.
SEPTIEMBRE: Se cumplió con la  octava sesión del concejo municipal de cultura.
OCTUBRE : Se cumplió con la  novena sesión del concejo municipal de cultura.
NOVIEMBRE : Se cumplió con la  novena sesión del concejo municipal de cultura.
DICIEMBRE : Se cumplió con la  novena sesión del concejo municipal de cultura.
</t>
  </si>
  <si>
    <t xml:space="preserve">SEPTIEMBRE: Creado el comité de área de música.
OCTUBRE: Se reactivó del comité de área de artesanía,  conformación del comité de área de literatura
</t>
  </si>
  <si>
    <t xml:space="preserve">Proceso a iniciarse en el mes de marzo.
MARZO: Con el concejo municipal  de cultura  se eligio la comisión de veeduria la cual tendrá capacitación en los temas relacionados con veeduría cultural.
</t>
  </si>
  <si>
    <t xml:space="preserve">Proceso a iniciarse en el mes de marzo.
ABRIL: La Secretaria de Cultura desde el mes de enero hasta el mes de marzo recibió proyectos culturales, los cuales fueron sometidos a evaluación por el comité encargado de este fin para ser seleccionados y ejecutarse a mediados del mes junio, con ello cumpliendo varias metas del plan de desarrollo. Fueron recepcionados 120 proyectos, de los cuales fueron seleccionados 56 proyectos.
AGOSTO: Subasta ganada por la fundación pachamama para la ejecución de los proyectos culturales presentados a la Secretaria de Cultura.
DICIEMBRE:
</t>
  </si>
  <si>
    <t>AGOSTO:
- Proyecto manejo de la plataforma virtual y audiovisual del museo del carnval $16.500.000
- Actualización artistica del museo del carnaval $ 41.000.000
- Montaje salón audiovisual $ 16.500.000
APOYO  AL MUSEO " CASA DE LA CIENCIA Y EL JUEGO" $ 5.000.000</t>
  </si>
  <si>
    <t>BIBLIOTECAS: Se hizo reunión con los directores de bibliotcas para la formación de la red de bibliotcas publica del municpio y se avanzó en las solicitudes de dotaciones para este año. 
SEPTIEMBRE: Se entregaron el listado de elementos para dotación y cotizaciones respectivas en las bibliotecas de aranda, barrios surorientales e intercultural guaguasquilla. Se esta en el proceso de los cdps y la elaboración de pliegos para la licitación</t>
  </si>
  <si>
    <t>Proceso a iniciarse en el mes de marzo.
MAYO:  Actividad cultural en el salon cultural del corregimiento de Cabrera.
AGOSTO: Actividad cultural en el barrio El Progreso.</t>
  </si>
  <si>
    <t xml:space="preserve">Proceso a iniciarse en el mes de marzo. FEBRERO: Consolidación de la propuesta para murales de la comuna cuatro,propuesta, bocetos, trabajo de campo y prespuesto asignado. Gestionado el mural del puente San Vicente, mural del corregimiento de La Laguna y reunión de validación del comité habitar pasto desde el arte.
MARZO: Reunión con corporación Wayrayori y secretaria de cultura para definir logistica, cronograma de actividades para la restauración de murales de la plazoleta avenida colombia.
Murales gestionados con avante, juventud y con las juntas de acción comunal de la comuna 4, murales de torobajo, mural del puente de san Vicente, murales del corregimiento de la laguna, comuna cuatro barrio bernal sendoya.
ABRIL: Reunión para elaborar plan cronograma de obras de restauración de murales de la avenida Colombia
Organización de espacios para la elaboración de murales:
Comuna cuatro, Intercambiador vial Agustín Agualongo, Beneficiarios directos: 10 artistas.
AGOSTO: Mural puente avenida panamericana $ 64.000.000.
OCTUBRE: Consolidado el espacio para escuela taller de Pasto en la institución educativa municipal Joaquín Maria Pérez.
</t>
  </si>
  <si>
    <t xml:space="preserve">Debido a que la Secretaria de Infraestructura no hara la construcción, no es posible hacer la dotación, por lo tanto en esta meta no ser hara la dotación, pero la gestión para el estudio de grabación se realizó y se dejan planos para hacer la construcción.
</t>
  </si>
  <si>
    <t>Proceso a iniciarse en el mes de marzo.
ABRIL: Realizada el proyecto de investigación Manual de Historia de Pasto, proyecto apoyado por la Secretaria de Cultura y realizado por la Academia Nariñense de Historia, en espera de selección de operador para impresión de los libros de la colección de autores nariñenses para realizar la impresión del manual.
AGOSTO: Investigación libro sobre la ciudad de Pasto $15.000.000 y manual de historia $ 15.000.000</t>
  </si>
  <si>
    <t>Se apoyó la realización de la feria "Carnaval Artesano", conjuntamente con la secretaria de Desarrollo Económico $45.000.000.
AGOSTO: Feria artesanal  $30.000.000</t>
  </si>
  <si>
    <t>Apoyo a escuelas de carnaval $29.500.000. AGOSTO: Conversatorio y taller musica para el campo.(13.365.000), talleres de formación hilando mi futuro $8.500.000,  talleres reciclarte $ 8500.000,  taller de repujado en aluminio, $13.000.000, Taller de iniciación musical $ 10.000.000,  taller tejiendo nuestras raices $ 11.800.000,  aprendiendo al compaz de la musica $ 14.600.000,  taller barniz de Pasto $ 17.112.000</t>
  </si>
  <si>
    <t xml:space="preserve">Se envio CDP a la oficina de apoyo logistico por valor de 70 millones que beneficiará a artistas, artesanos, y gestores culturales en el proyecto circulación de artistas, con apoyos a invitaciones, concursos, participaciones.
MAYO: Circulación de artistas, grupo de danzas corazón de danzas del corregimiento de Catambuco presentación en el corregimiento de Cabrera, Participación concurso de danzas corazón andino del corregimiento de catambuco en el corregimiento de San Fernando. Banda corregimiento del Socorro presentación en la ciudad de Pasto. total mes de mayo 2.070.000.
JUNIO: Con motivo de onomástico se hizo la circulación de artistas de diferentes comunas y corregimientos, catambuco, santa bárbara, la victoria, la caldera, el encano, barrio quito lopez, aranda, buesaquillo, tamasagra aranda, cabrera.
JULIO: circulación de artistas a sandona, catambuco, san fernando.
AGOSTO: Circulación de artistas
SEPTIEMBRE: Circulación de artistas
OCTUBRE: Circulación de artistas
NOVIEMBRE: Circulación de artistas
DICIEMBRE: Circulación de artistas
</t>
  </si>
  <si>
    <t>Proceso a iniciarse en el mes de marzo. La Plataforma esta creada en coordinación con la oficina sistemas de información, en proceso de actualización de información.</t>
  </si>
  <si>
    <r>
      <t xml:space="preserve">Realizada el proceso contractual para la contratación de los talleristas en las escuelas de formación artistica y artesnal que inician en el mes de febrero en las diferentes comunas y corregimientos.
FEBRERO A JUNIO: 
</t>
    </r>
    <r>
      <rPr>
        <b/>
        <sz val="11"/>
        <color theme="1"/>
        <rFont val="Calibri"/>
        <family val="2"/>
        <scheme val="minor"/>
      </rPr>
      <t>TALLERES DE MUSICA TRADICIONAL:</t>
    </r>
    <r>
      <rPr>
        <sz val="12"/>
        <color theme="1"/>
        <rFont val="Calibri"/>
        <family val="2"/>
        <scheme val="minor"/>
      </rPr>
      <t xml:space="preserve"> en la comuna 7 en el filipense, comuna 8 itsin, comuna tres la emeralda, la caldera, 
</t>
    </r>
    <r>
      <rPr>
        <b/>
        <sz val="11"/>
        <color theme="1"/>
        <rFont val="Calibri"/>
        <family val="2"/>
        <scheme val="minor"/>
      </rPr>
      <t>MUSICA ANDINA:</t>
    </r>
    <r>
      <rPr>
        <sz val="12"/>
        <color theme="1"/>
        <rFont val="Calibri"/>
        <family val="2"/>
        <scheme val="minor"/>
      </rPr>
      <t xml:space="preserve"> en el corregimiento de el socorro, comuna cuatro tejar, comuna cuatro rosario,  comuna tres unico
</t>
    </r>
    <r>
      <rPr>
        <b/>
        <sz val="11"/>
        <color theme="1"/>
        <rFont val="Calibri"/>
        <family val="2"/>
        <scheme val="minor"/>
      </rPr>
      <t>BANDA:</t>
    </r>
    <r>
      <rPr>
        <sz val="12"/>
        <color theme="1"/>
        <rFont val="Calibri"/>
        <family val="2"/>
        <scheme val="minor"/>
      </rPr>
      <t xml:space="preserve">  corregimiento de catambuco, cabrera, mocondino y la laguna
</t>
    </r>
    <r>
      <rPr>
        <b/>
        <sz val="11"/>
        <color theme="1"/>
        <rFont val="Calibri"/>
        <family val="2"/>
        <scheme val="minor"/>
      </rPr>
      <t>DANZAS TRADICIONALES:</t>
    </r>
    <r>
      <rPr>
        <sz val="12"/>
        <color theme="1"/>
        <rFont val="Calibri"/>
        <family val="2"/>
        <scheme val="minor"/>
      </rPr>
      <t xml:space="preserve">  comuna 8 mapachico, mocondino, catambuco, san fernando, y jongovito
</t>
    </r>
    <r>
      <rPr>
        <b/>
        <sz val="11"/>
        <color theme="1"/>
        <rFont val="Calibri"/>
        <family val="2"/>
        <scheme val="minor"/>
      </rPr>
      <t>DANZAS TRADICIONALES INDIGENAS QUILLASINGAS:</t>
    </r>
    <r>
      <rPr>
        <sz val="12"/>
        <color theme="1"/>
        <rFont val="Calibri"/>
        <family val="2"/>
        <scheme val="minor"/>
      </rPr>
      <t xml:space="preserve"> obonuco, catambuco, mocondino, comuna 6
</t>
    </r>
    <r>
      <rPr>
        <b/>
        <sz val="11"/>
        <color theme="1"/>
        <rFont val="Calibri"/>
        <family val="2"/>
        <scheme val="minor"/>
      </rPr>
      <t>TEATRO</t>
    </r>
    <r>
      <rPr>
        <sz val="12"/>
        <color theme="1"/>
        <rFont val="Calibri"/>
        <family val="2"/>
        <scheme val="minor"/>
      </rPr>
      <t xml:space="preserve">, en la comuna rosario, comuna diez corazon de jesus, y en el comuna tres santo angel
</t>
    </r>
    <r>
      <rPr>
        <b/>
        <sz val="11"/>
        <color theme="1"/>
        <rFont val="Calibri"/>
        <family val="2"/>
        <scheme val="minor"/>
      </rPr>
      <t>CARNAVAL:</t>
    </r>
    <r>
      <rPr>
        <sz val="12"/>
        <color theme="1"/>
        <rFont val="Calibri"/>
        <family val="2"/>
        <scheme val="minor"/>
      </rPr>
      <t xml:space="preserve"> comuna uno, comuna cuatro biblioteca surorientales, rosario, biblioteca de aranda comuna diez
</t>
    </r>
    <r>
      <rPr>
        <b/>
        <sz val="11"/>
        <color theme="1"/>
        <rFont val="Calibri"/>
        <family val="2"/>
        <scheme val="minor"/>
      </rPr>
      <t xml:space="preserve">SABERES TRADICIONALES: </t>
    </r>
    <r>
      <rPr>
        <sz val="12"/>
        <color theme="1"/>
        <rFont val="Calibri"/>
        <family val="2"/>
        <scheme val="minor"/>
      </rPr>
      <t xml:space="preserve"> bachue, comuna uno avenida santander, jongovito
</t>
    </r>
    <r>
      <rPr>
        <b/>
        <sz val="11"/>
        <color theme="1"/>
        <rFont val="Calibri"/>
        <family val="2"/>
        <scheme val="minor"/>
      </rPr>
      <t>PINTURA EN CERAMICA:</t>
    </r>
    <r>
      <rPr>
        <sz val="12"/>
        <color theme="1"/>
        <rFont val="Calibri"/>
        <family val="2"/>
        <scheme val="minor"/>
      </rPr>
      <t xml:space="preserve"> en la comuna diez, comuna 6, corregimiento morasurco 
</t>
    </r>
    <r>
      <rPr>
        <b/>
        <sz val="11"/>
        <color theme="1"/>
        <rFont val="Calibri"/>
        <family val="2"/>
        <scheme val="minor"/>
      </rPr>
      <t>MATERIAL RECICLADO:</t>
    </r>
    <r>
      <rPr>
        <sz val="12"/>
        <color theme="1"/>
        <rFont val="Calibri"/>
        <family val="2"/>
        <scheme val="minor"/>
      </rPr>
      <t xml:space="preserve"> en el encano, comuna cinco, el progreso, comuna seis caicedo, y en el hospital perpetuo socorro
</t>
    </r>
    <r>
      <rPr>
        <b/>
        <sz val="11"/>
        <color theme="1"/>
        <rFont val="Calibri"/>
        <family val="2"/>
        <scheme val="minor"/>
      </rPr>
      <t>BORDADO ARTISTICO:</t>
    </r>
    <r>
      <rPr>
        <sz val="12"/>
        <color theme="1"/>
        <rFont val="Calibri"/>
        <family val="2"/>
        <scheme val="minor"/>
      </rPr>
      <t xml:space="preserve"> comuna tres sendoya, comuna uno obrero, comuna cuatro heraldo romero
</t>
    </r>
    <r>
      <rPr>
        <b/>
        <sz val="11"/>
        <color theme="1"/>
        <rFont val="Calibri"/>
        <family val="2"/>
        <scheme val="minor"/>
      </rPr>
      <t>PINTURA PARA NIÑOS:</t>
    </r>
    <r>
      <rPr>
        <sz val="12"/>
        <color theme="1"/>
        <rFont val="Calibri"/>
        <family val="2"/>
        <scheme val="minor"/>
      </rPr>
      <t xml:space="preserve"> en san fernando mocondino, comuna dos aire libre, comuna cuatro doce de octubre y villadocente.</t>
    </r>
  </si>
  <si>
    <t>ENERO: Evento contra la esclavitud infantil, fundación mundo chiquitines : 7.600.000.
AGOSTO: Teatro odeon $20.000.000,  festiencuentro con la infancia 26.000.000</t>
  </si>
  <si>
    <t xml:space="preserve">
Presentación del proyecto: Convocatoria de estímulos a la gestión cultural en las lineas de patrimonio inmaterial, acciones de salvaguardia, ministerio de cultura Evaluación de la fiesta de las guaguas de pan (fiesta de San Pedro Y San Pablo en el corregimiento de jongovito del municipio de Pasto para establecer las transformaciones que ha tenido en el tiempo y su expresión cultural
taller de formalizacion de empresas. fecha. 6 de junio. Camara de comercio de Pasto
</t>
  </si>
  <si>
    <t xml:space="preserve">ENERO: Fiestas Patronales del corregimiento de Catambuco por valor de $16.000.000. 
- Producción artistica, sonido, luces, tarima en el corregimiento de catambuco por valor 23500000. 
Salsa al Aire libre por valor de 23.000.000.
Apoyo eventos de carnaval en los corregimientos 13.000.000.
Impresos, promoción, difusión y circulación del patrimonio en sus 10 años 20500.000
Evento juego de la identidad 19.500.000
 FEBRERO: Fiestas patronales de El Encano, por valor de $13.000.000.
MARZO: Fiestas corregimientales en el buesaquillo $ 4.000.000.
MAYO: Fiestas corregimentales en Mocondino $ 4.400.000
JUNIO: Onomastico san juan de pasto.
JULIO: Fiestas tradicionales en el corregimiento de genoy, Morasurco, Mapachico, Obonuco.
AGOSTO:  Fiestas tradicionales en el corregimiento de Caldera $4.000.000.
SEPTIEMBRE: Fiestas tradicionales en el corregimiento de cabrera $ 4.000.0000
DICIEMBRE: El Socorro $ 4,000,000 - Coros en navidad $20,000,0000
</t>
  </si>
  <si>
    <t>Proceso a iniciarse en el mes de marzo.
AGOSTO: Operador para desarrollo de proyectos (subasta inversa)  Politica publica municipal de lectura escritura y oralidad $34.000.000, Feria del libro $ 43.000.000, Talleres de fomento de lectura $ 16.000.000 y a través de licitación se esta realizando el proceso de impresión de libros (soneto, endechas y murmullos, línea de fuga segunda edición, lecturas del sur (lecturas secretas), Salvador Jimenez de Enciso y Piel de agua y fuego $ 23.000.000. Plataforma educativa virtual de lenguaje de señas de la ciudad de pasto $ 23.000.000,  el comic como nueva forma de promoción de lectura  y escritura $ 21.092.000.
SEPTIEMBRE: Se están desarrollando los proyectos, de los cuales han culminado festiencuentro, la feria internacional de libro, se hizo la primera presentación de la plataforma virtual educativa en lengua de señas sobre cultura nariñense. 
OCTUBRE:  Evaluación de la feria del libro, con un resultado de 7000 personas que asistieron a los diferentes eventos de la feria. Se continua trabajando en los rincones de lectura, la segunda parte de la adecuación de la plataforma de lengua de señas, se recepciona para revisión el documento de politica publica, de lectura, escritura y oralidad en el municipio de Pasto. Se recibe para correccion los printers de los ocho textos que se imprimiran en el 2019 . Se gestionó en la oficina de contratación, la la dotación de bilbliotecas en el año 2019.</t>
  </si>
  <si>
    <t>Socialización del proyecto de acuerdo 054 del 4 de diciembre del 2018 por el cual se implementa la politica publica municipal de cultura ciduadana. FEBRERO: Socializacion del proyecto de acuerdo 054 del 4 de diciembre del 2018 por el cual se implementa la politica publica municipal de cultura ciduadana en los medios de comunicación, paginas institucionales, redes sociales. Diseño y diagramación del documento de política pública para publicación. Se fortalece y amplia la red de cultura ciudadana en nueve instituciones educativas, Ccp, liceo udenar, antonio nariño, normal, artemio mendoza, pedagogico, mercedario y nuestra señora de guadalupe corregimiento de catambuco y tres comunas y dos corregimientos.
OCTUBRE:
MARZO: Socialización de la política pública municipal en el marco de los subcomites de cultura ciudadana e instituciones como: Espacio público, Secretaria de Bienestar Social, y a través de los medios de comunicación, radio, televisión.
Se continúa con la implementación de la red de cultura ciudadana en las instituciones educativas y en las cinco comunas articulando acciones con las Secretarias que hacen parte del comité de cultura ciudadana, intervensión en temas movilidad y transitio, barrio corazón de Jesús, Quillotocto.
Se realizan capacitaciones en cultura ciudadana a las junta de acción comunal de corazón de jesus, tamasagra, progreso.
ABRIL: Se articula con las instituciones publico-privadas proyectos enmarcados en los cinco ejes de la política pública, iniciando procesos con el proyecto reinventando historias-plan desarme en comunas nueve, diez, cinco y ocho y proyecto en contra de la homofobia de la población lgtbi, se avanza en la intervención para resigficación del espacio público. 
Con la red de cultura ciudadana en las diez IEM se avanza con el segundo y tercer taller frente a la tolerancia y resolución de conflictos en las tres comunas se avanza con las reuniones con las jac y se estable un plan de trabajo para la invertención con pasto deportes, transito, espacio y el icfb.
MAYO: Se realizaron conversarios en temas de cultura ciudadana dirigido a directivos, docentes, estudiantes y personal invitado en la I.U. Cesmag. Se fortalece la red de cultura de ciudadana en las instituciones educativas municipales y se procede a certificar como gestores de paz y cultura ciudadana. Se realizan talleres en las comunas para el fortalecimiento de la red de cultura ciudadana en corazón de jesús, tamasagra y barrio el progreso.
JUNIO: Se culminó la formación de gestores de paz y de cultura ciudadana en el marco de la red en las instituciones educativas, la participación de los gestores se hará en la semana de la cultura ciudadana, se continúa el fortalecimiento de la red de cultura ciudadana en comunas, con la implementación de talleres dirigidos a las juntas de acción comunal y miembros de la red. Se envia para diseño e impresión el documento de politica publica para ser socializado y entregado a todas las instituciones que participen en la semana de la cultura ciudadana. (35.000.000).
JULIO: Para cumplir el 10% del plan de implementación de la politica publica se avanzo con los siguientes proyectos, conversatorios sobre cultura ciudadana en las universidades, se avanza con el proyecto de trazos verdes y siembra de un millon de artboles, con el proyecto de mi barrio un espacio de encuentro, murales itinerantes, proyectos de arte deporte y convicencia proyectos que se desarrollan en las comunas y corregimientos.
AGOSTO: Se implementan los proyectos establecidos en la politica publica de cultura ciudadana como: devuelvelo no es tuyo, cultura de la honradez y el respeto, el opinometro, periodico el pastuso buena papa, proyecto pedagogias urbanas, proyecto red de cultura ciudadana en instituciones educativas y comunas, tradición oral y memoria historica en corregimientos como Jamondino, Catambuco, San Fernando y Obonuco. Proycto de pedagogía social.
SEPTIEMBRE: Se continua con la implementación de los 18 proyectos establecidos en el plan de acción 2019 de la politica publica.
OCTUBRE:Se avanza con la ejecución del 10% de las actividades planteadas en los cinco ejes de la politica publica municipal de cultura ciudadana, entre los proyectos implementados, la tulpa del buen vivir, opinometro, proyecto arte y deporte comunitario, arte al parque, pedagogías sociales activas y participativas, trazos verdes, devuelvelo no es tuyo, lo que permitió hacer la intervención en el sector urbano y rural del municipio de pasto, con la participación aproximadamente de unas ocho mil personas beneficadas de los proyectos. Se concluye con la semana de la participacion y cultura ciudadana con eventos artisticos y culturales tanto en el sector urbano y rural con la intervención de unas tres mil personas, se destaacan actividades como el abrazaton, toma de la carrera 27, arte al parque en parque la aurora, foros academicos en participacion y cultura ciudadana y el concurso de las cien acciones de cultura ciudadana en un día con la participación de 138 videos en áreas institucional, comunitaria y estudiantil</t>
  </si>
  <si>
    <t>Programación del plan de acción 2019 e invitación para el primer comité el 13 de febrero del 2019. FEBRERO: Se realizó el primer comité de cultura ciudadana ciudadana, presicido por el alcalde, con la presencia del todos miembros del comité en donde se socializa el plan de implementación 2019 contenidos en los cincos ejes estrategicos de la politica muncipal. Se convoca a un comité extraordinario para el mes de marzo.
MARZO: Se realiza el segundo comité de cultura ciudadana para revisión del plan de implementación 2019 y se nombran dos subcomités técnicos para los temas de resignificación del espacio público y la reinauguració de los 32 parques activos.
Se realizan dos encuentros ciudadanos el 9 de marzo en Santa Monica y Parque Bolivar con intervención artistica cultural, vacunaton en la tématica resignificación del espacio público, tolerancia, respeto para la contrucción de ciudadania.
ABRIL: Se realizaron cuatro subcomités con el comité técnico en los temas de el plan desarme, proyecto en contra de la homofobia, inauguración de los parques activos y la resignificación del espacio público, estableciendo una agenda de intervención hasta julio de 2019 en el marco de estos tres proyectos.
MAYO: Se programan tres reuniones con el subcomite de cultura ciudadana, una reunión con comité para dar de conocer plan de acción 2019 y articulación con elproyecto reinventando historias (plan desarme).
JULIO: Se asistio a reuniones interinstitucionales para apoyar el dia sin carro, la semana por la paz, protección a lideres sociales.
AGOSTO: Se convoca al comité para un ejercicio de rendición de cuentas del primer semestre 2019 y articular la programación del desarrollo de la semana de la participación y la cultura ciudadana.
SEPTIEMBRE: Se realiza el comité de cultura ciudadana en el que se da a conocer la programación en la semana de la participación y cultura ciudadana articulando acciones de las diferentes dependencias que participaran de las actividades programadas. Se presenta una evaluación de la implementación de la política publica en el primer semestre 2019. Posterior al comité se realizan a cada dependencia para establecer su participación tanto programatica y financiera para la semana de la participación y cultura ciudadana.
OCTUBRE: Se realiza en el marco del comité el ejercicio de rendición de cuentas primer semestre del 2019 y se articulan actividades en el marco de la semana de la participación y cultura ciudadana, se nombra un comité articulador que es desarollo comunitario, oficina de asuntos internacionales y secretaria de Cultura. Se programan 4 reuniones técnicas.</t>
  </si>
  <si>
    <t>Proceso a iniciarse en marzo
MARZO:Se realizan dos encuentros ciudadanos el 9 de marzo en Santa Monica y Parque Bolivar con intervención artistica cultural, vacunaton en la tématica resignificación del espacio público, tolerancia, respeto para la contrucción de ciudadania.
ABRIL: Se realizaron tomas ciudadanas en parque chapalito, plaza de nariño, torres de la comuna diez, corazón de jesus.
MAYO: Encuentro ciudadano en el parque bolivar apoyando el hip hop por la Guajira.
JUNIO: Se propicia el encuentro con el pueblo quillasinga de obonuco con la presencia de la premio nobel de paz, rigoberta menchu y el pedagogo Roserbeth Ariza. ($4.000.000)
PARQUE BOLIVAR se hicieron dos intervenciones, Chapalito, colegio Heraldo Romero, intervenciones en encuentros deportivos y recreativos de convicencia y  cultura ciudadana. (30.000.000).
JULIO: En en el marco de los encuentros ciudadanos se desarrollan proyectos como el opinometro, cultura de la honradez "devuelve lo no es tuyo", la tulpa del buen vivir.
AGOSTO: Encuentro ciudadano en el corregimiento de Catambuco y en el corregimiento de Jamondino, con la presencia de artistas, grupos de danza, cuenteros , campaña pastuso buena papa, murales itinirantes, campañas de desparacitasión por las fundaciones animalistas, juegos autoctonos, recreación y deporte en el marco de la convivencia y se realiza tulpa de buen vivir que permite el encuentro intergeneracional y rescate de memoria historia.
SEPTIEMBRE: Encuentro ciudadano en la carrera 30 de septiembre, realizando la apertura de la semana de la participación y cultura ciudadana, con teatro musica, danza, feria gastronómica, teatro, campaña pastuso buena papa, encuentro ciudadano el 20 de septiembre por la protección del medio ambiente, realizar acciones para proteccion del medio ambiente y cambio climático, interveniendo en la plaza de nariño con la campaña pastuso buena papa, con el mural y cuadros fotográficos, donde los jóvenes expresaron sus mensajes a favor del medio ambiente. 
OCTUBRE: Se realizan dos encuentros ciudadanos tomemonos la 27 con apertura de la semana de la participación y cultura ciudadana, actos protocolarios artisticos y culturales con la participacón de la secretaria de bienestar social, juventud, espacio publico, desarrollo comunitario, asuntos internacionales y cultura. Se lleva la campaña pastuso buena papa, teatro, danza, música y juegos autoctonos, segundo encuentro en parque la aurora, encuentro de participación y cultura gastronomica, con feria gastronomia, artesanal, la tienda de la honestidad, se realiza el concurso de disfraz de caninos y felinos, y la presentación de danzas del ecuador y los finalistas de los grupos de hip hop de la canción por la paz y la cultura ciudadana, se entregan los premios a los mejores videos de las acciones de cultura ciudadana y los premios a los tres ganadores del concurso de la canción.</t>
  </si>
  <si>
    <t xml:space="preserve">Solicitar apoyo a relaciones internacionales para convocar a ponentes internacionales en el foro internacional, como Rigoberta Menchu y Pepe Mujica. FEBRERO: Se programaron cuatro conversatorios en las cuatro universidades de educación superior, udenar, cooperativa, cesmag, universidad mariana.
ABRIL: Se siguen haciendo invitaciones a ponentes nacionales e internacionales para el foro denominado " RECREAR LOS AFECTOS Y MEMORIAS DESDE LA INTERCULTURALIDAD DE LA CIUDAD".
MAYO: Se inicia con el proceso logistico de preparación para el foro de cultura ciudadana, en las siguientes areas, tiquetes, reservas hotel, diseño e impresión de afiches, diseño e impresión de tarjetas.
JUNIO: Se realiza el cuarto foro internacional de cultura ciudadana "Recrear los afectos y las memorias desde la interculturalidad de la ciudad" con cuatro ponentes de talla nacional e internacional, Rigoberta Menchu, Julio Cesar Gonzales "matador", Sergio de Subiria Samper, Roseberth Ariza. con las asistencia de mas de ochocientas personas en camara de comercio. (67.000.000)
Previo al foro se realiza una rueda de prensa con la participación de mas de 40 periodistas y comunicadores sociales
</t>
  </si>
  <si>
    <t>MAYO: Convenio firmado con la Laguna Pejendino por valor de $54.000.000 para el apoyo a los 9 territorios indigenas.
AGOSTO: Talleres de gastronomía y danzas para el pueblo rom $ 5.000.000, recuperación de la oralidad comunidad indigena de genoy $ 8.000.000</t>
  </si>
  <si>
    <t>no programado, meta ya cumplida}</t>
  </si>
  <si>
    <t>Se continuará la formación en danza para la comunidad quillasinga, corregimiento de Obonuco y Genoy en el mes de febrero. La tulpa de mis abuelo $ 7.000.000</t>
  </si>
  <si>
    <t>Se continua con el censo de artistas y artesanos</t>
  </si>
  <si>
    <t>Se iniciará el proceso de selección de gestores, artistas y artesanos que serán beneficiados con los BEPS (Beneficios económicos periodicos), reglamentado por el ministerio de cultura en el decreto 2012 del 30 de noviembre de 2017 y se hace seguimiento de los pagos a los primeros beneficiarios. FEBRERO: Recopilación de hojas de vida de gestores culturales, selección de hojas de vida.
MARZO: Entrega de resolución para la consecución de los recursos con la secretaria de hacienda. ingreso a la plaforma del segundo grupo de gestores culturales para el acceso al programa beps, plataforma SIFO.
Tour de medios para convocar a gestores, artistas culturales a inscribirse en programa de seguridad social. En comunicaciones se hizo el guion didactico para socializar con los gestores culturales el programa BEPS.
ABRIL: Proceso de destinación de recursos del programa BEPS. Evidencia listados de asistencia, y fotografías
Ingreso de nuevos beneficiarios a la plataforma SIFO del ministerio de cultura, cierre de la plataforma 28 de abril, se ingresaron 50 creadores y gestores culturales para evaluación de hoja de vida y selección
Beneficiarios directos: 48 artistas
Indirectos: 1.100 artistas creadores y gestores culturales.
MAYO: Transferencia de recursos de secretaria de hacienda a colpensiones. Taller construyendo país en compañia del sector trabajo, ministerio de cultura y secretaria de Cultura Municipal, reconocimiento a gestores de la región que se benefician de los beps.
JUNIO: Convocatoria, socialización del listado del segundo grupo, creación de un sistema de codificación para hojas de vida de artesanos, se distribuyeron por beneficiarios, motiviación al ahorro, no cumplen la edad, rechazados y nuevos, registro e identificación de hojas de vida, reunión con gestores y creadores culturales  en colpensiones.  informe de avance de desarrollo y progreso de la implementacion del decreto 2012 de 2017
Convocatoria para actualización de información y recepción de documentación faltante
JULIO: Entrega de los recursos a los gestores el 26 de julio del primer grupo de seleccionados. Se realizó un evento de socialización de entrega de los recursos en el auditorio comfamiliar parque infantil. Se hizo la lectura del segundo grupo beneficiario en modalidad vitalicia.
AGOSTO: Se avanzó en la gestión de los recursos para el segundo grupo (46 nuevos creadores culturales vinculados), se avanzo en la elaboración de la resolución, en la certificación de los recursos para el segundo grupo y se avanzo en una nueva codificación para nuevos grupos.
SEPTIEMBRE: Se hizo el traslado de los recursos a Colpensiones el 20 de septiembre con resolucion 422 del 21 de agosto de 2019.
OCTUBRE: Ultimo ingreso de creadores y gestores a la plataforma que se cerro el 31 de octubre, se ingresaron 10 gestores mas.</t>
  </si>
  <si>
    <t>Meta a iniciarse en marzo</t>
  </si>
  <si>
    <t xml:space="preserve">proceso a iniciarse en marzo. 
FEBRERO: Gestión ante ministerio de cultura de la consolidación del consejo de salvaguardia, elaboración de oficios a los sectores representativos.
MARZO: Se enviaron oficios al ministerio de cultura, se hizo una reunión interna con la delegada del ministerio Ruth Florez, para analizar el proceso de conformación del concejo de salvaguardia, enfasis en la aprobación de las asambleas registradas en plan de gestión elaborado.
ABRIL: Elaboración de respuesta para el ministerio de cultura área de patrimonio, del documento de análisis del proceso de conformación de la instancia de participación, consejo de salvaguardia del carnaval de negros y blancos de Pasto. Evidencia documento construido.
MAYO: Se entrego oficio al señor Alberto Escovar White para la solicitud de la conformación del consejo de Salvaguardia.
JUNIO: CONSEJO DE SALVAGUARDIA DEL CARNAVAL DE NEGROS Y BLANCOS FORTALECIDO
Elaboración de plan de gestión, informe con la totalidad de información y registro de los procedimientos ´para la conformacion del consejo de salvaguardia
JULIO: Reunión con lideres del proceso para organizar una metodologia para iniciar las asambleas.
OCTUBRE: Primera fase de conformación del consejo de salvaguardia del carnaval, se eligió a quienes conforman las modalidades y días.
DICIEMBRE: Adición para el proyecto barniz de Pasto - Mopa mopa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</si>
</sst>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41"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8"/>
      <name val="Century Gothic"/>
      <family val="2"/>
    </font>
    <font>
      <sz val="10"/>
      <color theme="1"/>
      <name val="Century Gothic"/>
      <family val="2"/>
    </font>
    <font>
      <b/>
      <sz val="15"/>
      <color rgb="FFFF0000"/>
      <name val="Calibri"/>
      <family val="2"/>
      <scheme val="minor"/>
    </font>
    <font>
      <sz val="15"/>
      <color rgb="FFFF0000"/>
      <name val="Calibri"/>
      <family val="2"/>
      <scheme val="minor"/>
    </font>
    <font>
      <b/>
      <sz val="10"/>
      <color theme="1"/>
      <name val="Century Gothic"/>
      <family val="2"/>
    </font>
    <font>
      <b/>
      <sz val="7"/>
      <color theme="1"/>
      <name val="Times New Roman"/>
      <family val="1"/>
    </font>
    <font>
      <b/>
      <sz val="11"/>
      <color theme="1"/>
      <name val="Calibri"/>
      <family val="2"/>
      <scheme val="minor"/>
    </font>
    <font>
      <sz val="10"/>
      <color theme="1"/>
      <name val="Calibri"/>
      <family val="2"/>
      <scheme val="minor"/>
    </font>
    <font>
      <sz val="10"/>
      <name val="Calibri"/>
      <family val="2"/>
    </font>
    <font>
      <sz val="10"/>
      <name val="Calibri"/>
      <family val="2"/>
      <scheme val="minor"/>
    </font>
    <font>
      <sz val="10"/>
      <color rgb="FF3F3F3F"/>
      <name val="Calibri"/>
      <family val="2"/>
    </font>
    <font>
      <b/>
      <sz val="14"/>
      <color theme="1"/>
      <name val="Calibri"/>
      <family val="2"/>
      <scheme val="minor"/>
    </font>
    <font>
      <b/>
      <sz val="16"/>
      <color theme="1"/>
      <name val="Calibri"/>
      <family val="2"/>
      <scheme val="minor"/>
    </font>
    <font>
      <b/>
      <sz val="12"/>
      <color theme="0"/>
      <name val="Calibri"/>
      <family val="2"/>
      <scheme val="minor"/>
    </font>
    <font>
      <sz val="12"/>
      <color theme="0"/>
      <name val="Calibri"/>
      <family val="2"/>
      <scheme val="minor"/>
    </font>
    <font>
      <b/>
      <sz val="18"/>
      <color theme="0"/>
      <name val="Calibri"/>
      <family val="2"/>
      <scheme val="minor"/>
    </font>
    <font>
      <sz val="9"/>
      <name val="Century Gothic"/>
      <family val="2"/>
    </font>
    <font>
      <sz val="9"/>
      <color theme="1"/>
      <name val="Calibri"/>
      <family val="2"/>
      <scheme val="minor"/>
    </font>
    <font>
      <sz val="9"/>
      <color theme="1"/>
      <name val="Century Gothic"/>
      <family val="2"/>
    </font>
    <font>
      <sz val="9"/>
      <color rgb="FF000000"/>
      <name val="Century Gothic"/>
      <family val="2"/>
    </font>
    <font>
      <sz val="10"/>
      <color rgb="FF000000"/>
      <name val="Century Gothic"/>
      <family val="2"/>
    </font>
    <font>
      <sz val="10"/>
      <color rgb="FF3F3F3F"/>
      <name val="Century Gothic"/>
      <family val="2"/>
    </font>
  </fonts>
  <fills count="17">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
      <patternFill patternType="solid">
        <fgColor theme="0"/>
        <bgColor indexed="64"/>
      </patternFill>
    </fill>
    <fill>
      <patternFill patternType="solid">
        <fgColor theme="5" tint="-0.249977111117893"/>
        <bgColor indexed="64"/>
      </patternFill>
    </fill>
    <fill>
      <patternFill patternType="solid">
        <fgColor theme="8" tint="-0.249977111117893"/>
        <bgColor indexed="64"/>
      </patternFill>
    </fill>
  </fills>
  <borders count="13">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style="medium">
        <color indexed="64"/>
      </left>
      <right/>
      <top/>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136">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0" fontId="19" fillId="14" borderId="6" xfId="0" applyFont="1" applyFill="1" applyBorder="1" applyAlignment="1" applyProtection="1">
      <alignment horizontal="left" vertical="center" wrapText="1"/>
      <protection locked="0"/>
    </xf>
    <xf numFmtId="42" fontId="16" fillId="0" borderId="5" xfId="3" applyFont="1" applyBorder="1" applyAlignment="1" applyProtection="1">
      <alignment horizontal="center" vertical="center"/>
      <protection locked="0"/>
    </xf>
    <xf numFmtId="0" fontId="19" fillId="14" borderId="7" xfId="0" applyFont="1" applyFill="1" applyBorder="1" applyAlignment="1" applyProtection="1">
      <alignment horizontal="left" vertical="center" wrapText="1"/>
      <protection locked="0"/>
    </xf>
    <xf numFmtId="0" fontId="0" fillId="0" borderId="0" xfId="0" applyNumberFormat="1" applyProtection="1">
      <protection locked="0"/>
    </xf>
    <xf numFmtId="0" fontId="0" fillId="0" borderId="0" xfId="0" applyNumberFormat="1" applyAlignment="1" applyProtection="1">
      <alignment wrapText="1"/>
      <protection locked="0"/>
    </xf>
    <xf numFmtId="0" fontId="20" fillId="0" borderId="8" xfId="0" applyFont="1" applyBorder="1" applyAlignment="1" applyProtection="1">
      <alignment vertical="center" wrapText="1"/>
      <protection locked="0"/>
    </xf>
    <xf numFmtId="0" fontId="19" fillId="14" borderId="7" xfId="0" applyFont="1" applyFill="1" applyBorder="1" applyAlignment="1" applyProtection="1">
      <alignment horizontal="center" vertical="center" wrapText="1"/>
      <protection locked="0"/>
    </xf>
    <xf numFmtId="0" fontId="9" fillId="14" borderId="7" xfId="0" applyFont="1" applyFill="1" applyBorder="1" applyAlignment="1" applyProtection="1">
      <alignment horizontal="left" vertical="center" wrapText="1"/>
      <protection locked="0"/>
    </xf>
    <xf numFmtId="0" fontId="0" fillId="0" borderId="0" xfId="0" pivotButton="1" applyNumberFormat="1"/>
    <xf numFmtId="0" fontId="0" fillId="0" borderId="0" xfId="0" applyNumberFormat="1" applyAlignment="1">
      <alignment horizontal="left"/>
    </xf>
    <xf numFmtId="41" fontId="0" fillId="0" borderId="0" xfId="0" applyNumberFormat="1"/>
    <xf numFmtId="0" fontId="21" fillId="0" borderId="5" xfId="0" applyNumberFormat="1" applyFont="1" applyBorder="1" applyProtection="1">
      <protection locked="0"/>
    </xf>
    <xf numFmtId="0" fontId="22" fillId="0" borderId="5" xfId="0" applyNumberFormat="1" applyFont="1" applyBorder="1" applyAlignment="1" applyProtection="1">
      <alignment wrapText="1"/>
      <protection locked="0"/>
    </xf>
    <xf numFmtId="0" fontId="21" fillId="0" borderId="0" xfId="0" applyNumberFormat="1" applyFont="1"/>
    <xf numFmtId="0" fontId="21" fillId="0" borderId="0" xfId="0" applyNumberFormat="1" applyFont="1" applyAlignment="1">
      <alignment wrapText="1"/>
    </xf>
    <xf numFmtId="3" fontId="0" fillId="0" borderId="0" xfId="0" applyNumberFormat="1"/>
    <xf numFmtId="41" fontId="21" fillId="0" borderId="0" xfId="1" applyFont="1"/>
    <xf numFmtId="0" fontId="23" fillId="0" borderId="0" xfId="0" applyNumberFormat="1" applyFont="1" applyAlignment="1">
      <alignment horizontal="left" vertical="center" indent="2"/>
    </xf>
    <xf numFmtId="0" fontId="20" fillId="0" borderId="0" xfId="0" applyNumberFormat="1" applyFont="1"/>
    <xf numFmtId="0" fontId="20" fillId="0" borderId="0" xfId="0" applyNumberFormat="1" applyFont="1" applyProtection="1">
      <protection locked="0"/>
    </xf>
    <xf numFmtId="0" fontId="3" fillId="4" borderId="3" xfId="0" applyFont="1" applyFill="1" applyBorder="1" applyAlignment="1" applyProtection="1">
      <alignment horizontal="center" vertical="center"/>
    </xf>
    <xf numFmtId="0" fontId="6" fillId="10" borderId="5" xfId="0" applyFont="1" applyFill="1" applyBorder="1" applyAlignment="1" applyProtection="1">
      <alignment horizontal="center" vertical="center" wrapText="1"/>
      <protection locked="0"/>
    </xf>
    <xf numFmtId="42" fontId="16" fillId="10" borderId="5" xfId="3" applyFont="1" applyFill="1" applyBorder="1" applyAlignment="1" applyProtection="1">
      <alignment horizontal="center" vertical="center"/>
      <protection locked="0"/>
    </xf>
    <xf numFmtId="0" fontId="0" fillId="10" borderId="0" xfId="0" applyNumberFormat="1" applyFill="1" applyProtection="1">
      <protection locked="0"/>
    </xf>
    <xf numFmtId="42" fontId="6" fillId="10" borderId="5" xfId="3" applyFont="1" applyFill="1" applyBorder="1" applyAlignment="1" applyProtection="1">
      <alignment horizontal="center" vertical="center" wrapText="1"/>
      <protection locked="0"/>
    </xf>
    <xf numFmtId="3" fontId="7" fillId="10" borderId="5" xfId="0" applyNumberFormat="1" applyFont="1" applyFill="1" applyBorder="1" applyAlignment="1" applyProtection="1">
      <alignment vertical="center"/>
    </xf>
    <xf numFmtId="0" fontId="0" fillId="10" borderId="0" xfId="0" applyNumberFormat="1" applyFill="1"/>
    <xf numFmtId="0" fontId="0" fillId="0" borderId="5" xfId="0" applyNumberFormat="1" applyBorder="1"/>
    <xf numFmtId="0" fontId="26" fillId="0" borderId="5" xfId="0" applyNumberFormat="1" applyFont="1" applyFill="1" applyBorder="1" applyAlignment="1" applyProtection="1">
      <alignment horizontal="center" vertical="center" wrapText="1"/>
    </xf>
    <xf numFmtId="42" fontId="28" fillId="0" borderId="5" xfId="3" applyFont="1" applyBorder="1" applyAlignment="1" applyProtection="1">
      <alignment horizontal="center" vertical="center"/>
      <protection locked="0"/>
    </xf>
    <xf numFmtId="42" fontId="27" fillId="0" borderId="5" xfId="3" applyFont="1" applyFill="1" applyBorder="1" applyAlignment="1" applyProtection="1">
      <alignment horizontal="center" vertical="center" wrapText="1"/>
      <protection locked="0"/>
    </xf>
    <xf numFmtId="0" fontId="31" fillId="2" borderId="5" xfId="0" applyNumberFormat="1" applyFont="1" applyFill="1" applyBorder="1" applyAlignment="1">
      <alignment horizontal="center" vertical="center"/>
    </xf>
    <xf numFmtId="3" fontId="30" fillId="2" borderId="5" xfId="0" applyNumberFormat="1" applyFont="1" applyFill="1" applyBorder="1"/>
    <xf numFmtId="0" fontId="32" fillId="15" borderId="5" xfId="0" applyNumberFormat="1" applyFont="1" applyFill="1" applyBorder="1" applyAlignment="1">
      <alignment horizontal="center" vertical="center"/>
    </xf>
    <xf numFmtId="0" fontId="32" fillId="15" borderId="5" xfId="0" applyNumberFormat="1" applyFont="1" applyFill="1" applyBorder="1" applyAlignment="1">
      <alignment horizontal="center" vertical="center" wrapText="1"/>
    </xf>
    <xf numFmtId="0" fontId="33" fillId="15" borderId="5" xfId="0" applyNumberFormat="1" applyFont="1" applyFill="1" applyBorder="1" applyAlignment="1">
      <alignment horizontal="center" vertical="center"/>
    </xf>
    <xf numFmtId="0" fontId="33" fillId="16" borderId="0" xfId="0" applyNumberFormat="1" applyFont="1" applyFill="1"/>
    <xf numFmtId="3" fontId="29" fillId="0" borderId="5" xfId="0" applyNumberFormat="1" applyFont="1" applyFill="1" applyBorder="1" applyAlignment="1" applyProtection="1">
      <alignment horizontal="center" vertical="center"/>
    </xf>
    <xf numFmtId="0" fontId="26" fillId="0" borderId="5" xfId="0" applyNumberFormat="1" applyFont="1" applyBorder="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5" xfId="0" applyBorder="1" applyAlignment="1">
      <alignment vertical="center" wrapText="1"/>
    </xf>
    <xf numFmtId="0" fontId="0" fillId="0" borderId="5" xfId="0" applyBorder="1" applyAlignment="1" applyProtection="1">
      <alignment horizontal="justify" vertical="center" wrapText="1"/>
      <protection locked="0"/>
    </xf>
    <xf numFmtId="0" fontId="35" fillId="14" borderId="5" xfId="0" applyFont="1" applyFill="1" applyBorder="1" applyAlignment="1" applyProtection="1">
      <alignment vertical="center" wrapText="1"/>
      <protection locked="0"/>
    </xf>
    <xf numFmtId="0" fontId="36" fillId="0" borderId="5" xfId="0" applyNumberFormat="1" applyFont="1" applyBorder="1" applyAlignment="1" applyProtection="1">
      <alignment vertical="center" wrapText="1"/>
      <protection locked="0"/>
    </xf>
    <xf numFmtId="0" fontId="37" fillId="0" borderId="5" xfId="0" applyFont="1" applyBorder="1" applyAlignment="1" applyProtection="1">
      <alignment vertical="center" wrapText="1"/>
      <protection locked="0"/>
    </xf>
    <xf numFmtId="0" fontId="36" fillId="0" borderId="5" xfId="0" applyNumberFormat="1" applyFont="1" applyBorder="1" applyAlignment="1" applyProtection="1">
      <alignment vertical="center"/>
      <protection locked="0"/>
    </xf>
    <xf numFmtId="0" fontId="38" fillId="14" borderId="5" xfId="0" applyFont="1" applyFill="1" applyBorder="1" applyAlignment="1" applyProtection="1">
      <alignment vertical="center" wrapText="1"/>
      <protection locked="0"/>
    </xf>
    <xf numFmtId="0" fontId="17" fillId="14" borderId="7" xfId="0" applyFont="1" applyFill="1" applyBorder="1" applyAlignment="1" applyProtection="1">
      <alignment horizontal="center" vertical="center" wrapText="1"/>
      <protection locked="0"/>
    </xf>
    <xf numFmtId="0" fontId="20" fillId="11" borderId="5" xfId="0" applyNumberFormat="1" applyFont="1" applyFill="1" applyBorder="1" applyAlignment="1" applyProtection="1">
      <alignment horizontal="center" vertical="center"/>
    </xf>
    <xf numFmtId="42" fontId="17" fillId="0" borderId="5" xfId="3" applyFont="1" applyBorder="1" applyAlignment="1" applyProtection="1">
      <alignment horizontal="center" vertical="center"/>
      <protection locked="0"/>
    </xf>
    <xf numFmtId="42" fontId="17" fillId="0" borderId="5" xfId="3" applyFont="1" applyFill="1" applyBorder="1" applyAlignment="1" applyProtection="1">
      <alignment horizontal="center" vertical="center" wrapText="1"/>
      <protection locked="0"/>
    </xf>
    <xf numFmtId="0" fontId="20" fillId="0" borderId="5" xfId="0" applyNumberFormat="1" applyFont="1" applyBorder="1" applyAlignment="1" applyProtection="1">
      <alignment horizontal="center" vertical="center"/>
      <protection locked="0"/>
    </xf>
    <xf numFmtId="0" fontId="20" fillId="11" borderId="5" xfId="0" applyNumberFormat="1" applyFont="1" applyFill="1" applyBorder="1" applyAlignment="1">
      <alignment horizontal="center" vertical="center" wrapText="1"/>
    </xf>
    <xf numFmtId="0" fontId="17" fillId="14" borderId="6" xfId="0" applyFont="1" applyFill="1" applyBorder="1" applyAlignment="1" applyProtection="1">
      <alignment horizontal="center" vertical="center" wrapText="1"/>
      <protection locked="0"/>
    </xf>
    <xf numFmtId="3" fontId="40" fillId="0" borderId="5" xfId="0" applyNumberFormat="1"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protection locked="0"/>
    </xf>
    <xf numFmtId="0" fontId="20" fillId="11" borderId="5" xfId="0" applyNumberFormat="1" applyFont="1" applyFill="1" applyBorder="1" applyAlignment="1" applyProtection="1">
      <alignment horizontal="center" vertical="center" wrapText="1"/>
    </xf>
    <xf numFmtId="0" fontId="20" fillId="0" borderId="0" xfId="0" applyNumberFormat="1" applyFont="1" applyAlignment="1" applyProtection="1">
      <alignment horizontal="center" vertical="center" wrapText="1"/>
      <protection locked="0"/>
    </xf>
    <xf numFmtId="0" fontId="20" fillId="0" borderId="0" xfId="0" applyNumberFormat="1" applyFont="1" applyAlignment="1" applyProtection="1">
      <alignment horizontal="center" vertical="center"/>
      <protection locked="0"/>
    </xf>
    <xf numFmtId="0" fontId="17" fillId="14" borderId="11"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39" fillId="14" borderId="11" xfId="0"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4" fillId="16" borderId="9" xfId="0" applyNumberFormat="1" applyFont="1" applyFill="1" applyBorder="1" applyAlignment="1">
      <alignment horizontal="center"/>
    </xf>
  </cellXfs>
  <cellStyles count="4">
    <cellStyle name="Millares [0]" xfId="1" builtinId="6"/>
    <cellStyle name="Moneda [0]" xfId="3" builtinId="7"/>
    <cellStyle name="Normal" xfId="0" builtinId="0"/>
    <cellStyle name="Porcentaje" xfId="2"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3" formatCode="_-* #,##0_-;\-* #,##0_-;_-* &quot;-&quot;_-;_-@_-"/>
    </dxf>
    <dxf>
      <numFmt numFmtId="33" formatCode="_-* #,##0_-;\-* #,##0_-;_-* &quot;-&quot;_-;_-@_-"/>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wlett-Packard Company" refreshedDate="43770.364851851853" createdVersion="6" refreshedVersion="6" minRefreshableVersion="3" recordCount="188">
  <cacheSource type="worksheet">
    <worksheetSource ref="A3:AH191" sheet="Plan de acción 2020"/>
  </cacheSource>
  <cacheFields count="34">
    <cacheField name="Responsable" numFmtId="0">
      <sharedItems count="4">
        <s v="Secretaría de Educación"/>
        <s v="Secretaría de Salud"/>
        <s v="Secretaría de Cultura"/>
        <s v="Secretaría de Infraestructura y Valorización"/>
      </sharedItems>
    </cacheField>
    <cacheField name="Programa" numFmtId="0">
      <sharedItems count="5">
        <s v="Escuela y educación pertinente para la paz, la convivencia, la equidad y el desarrollo"/>
        <s v="Pasto Construyendo Paz "/>
        <s v="Salud humanista basada en la prevención, respeto de los derechos y la participación comunitaria"/>
        <s v="Pasto, territorio creativo y cultural."/>
        <s v="Patrimonio y símbolo de identidad."/>
      </sharedItems>
    </cacheField>
    <cacheField name="Subprogama" numFmtId="0">
      <sharedItems/>
    </cacheField>
    <cacheField name="Descripción Meta de Resultado" numFmtId="0">
      <sharedItems/>
    </cacheField>
    <cacheField name="Código BPIM" numFmtId="0">
      <sharedItems containsNonDate="0" containsString="0" containsBlank="1"/>
    </cacheField>
    <cacheField name="Proyecto" numFmtId="0">
      <sharedItems containsBlank="1" count="2">
        <m/>
        <s v="Fortalecimiento de los ambientes de aprendizaje de los estaclecimiento educativos, vigencia 2019 para el municipio de Pasto."/>
      </sharedItems>
    </cacheField>
    <cacheField name="Objetivo" numFmtId="0">
      <sharedItems containsBlank="1"/>
    </cacheField>
    <cacheField name="Politica Pública" numFmtId="0">
      <sharedItems containsNonDate="0" containsString="0" containsBlank="1"/>
    </cacheField>
    <cacheField name="Linea Estrategicas" numFmtId="0">
      <sharedItems containsNonDate="0" containsString="0" containsBlank="1"/>
    </cacheField>
    <cacheField name="Meta de producto" numFmtId="0">
      <sharedItems longText="1"/>
    </cacheField>
    <cacheField name="Tipo de meta" numFmtId="0">
      <sharedItems/>
    </cacheField>
    <cacheField name="Meta PI 2019" numFmtId="0">
      <sharedItems containsMixedTypes="1" containsNumber="1" minValue="0.3" maxValue="18000"/>
    </cacheField>
    <cacheField name="Meta para 2020" numFmtId="0">
      <sharedItems containsString="0" containsBlank="1" containsNumber="1" minValue="0.3" maxValue="80"/>
    </cacheField>
    <cacheField name="Fecha de inicio" numFmtId="0">
      <sharedItems containsNonDate="0" containsDate="1" containsString="0" containsBlank="1" minDate="2020-01-01T00:00:00" maxDate="2020-01-02T00:00:00"/>
    </cacheField>
    <cacheField name="Fecha de Cierre" numFmtId="0">
      <sharedItems containsNonDate="0" containsDate="1" containsString="0" containsBlank="1" minDate="2020-12-31T00:00:00" maxDate="2021-01-01T00:00:00"/>
    </cacheField>
    <cacheField name="Actividades" numFmtId="0">
      <sharedItems containsBlank="1" longText="1"/>
    </cacheField>
    <cacheField name="Responsable2" numFmtId="0">
      <sharedItems containsBlank="1"/>
    </cacheField>
    <cacheField name="Sistema General De Participaciones" numFmtId="0">
      <sharedItems containsBlank="1" containsMixedTypes="1" containsNumber="1" containsInteger="1" minValue="50000000" maxValue="200000000"/>
    </cacheField>
    <cacheField name="Recursos Propios" numFmtId="0">
      <sharedItems containsBlank="1" containsMixedTypes="1" containsNumber="1" containsInteger="1" minValue="20000000" maxValue="246000000"/>
    </cacheField>
    <cacheField name="Sobretasa A La Gasolina" numFmtId="42">
      <sharedItems containsNonDate="0" containsString="0" containsBlank="1"/>
    </cacheField>
    <cacheField name="Recursos Propios- Destinacion Especifica Y Fondos Especiales" numFmtId="42">
      <sharedItems containsNonDate="0" containsString="0" containsBlank="1"/>
    </cacheField>
    <cacheField name="Rendimientos Financieros Y Otros (Excedentes Y Utilidades)" numFmtId="42">
      <sharedItems containsNonDate="0" containsString="0" containsBlank="1"/>
    </cacheField>
    <cacheField name="Estampilla Procultura" numFmtId="0">
      <sharedItems containsString="0" containsBlank="1" containsNumber="1" containsInteger="1" minValue="10000000" maxValue="682609776"/>
    </cacheField>
    <cacheField name="Estampilla Adulto" numFmtId="42">
      <sharedItems containsNonDate="0" containsString="0" containsBlank="1"/>
    </cacheField>
    <cacheField name="Estampilla Electrificación" numFmtId="42">
      <sharedItems containsNonDate="0" containsString="0" containsBlank="1"/>
    </cacheField>
    <cacheField name="Recursos Fondo Cuenta Transito Y Transporte" numFmtId="42">
      <sharedItems containsNonDate="0" containsString="0" containsBlank="1"/>
    </cacheField>
    <cacheField name="Contribuciones Subsidios  Ss Pp" numFmtId="42">
      <sharedItems containsNonDate="0" containsString="0" containsBlank="1"/>
    </cacheField>
    <cacheField name="Cofinanciacion Y Otras Transferencias" numFmtId="42">
      <sharedItems containsNonDate="0" containsString="0" containsBlank="1"/>
    </cacheField>
    <cacheField name="Institutos Descentralizados Y Unidad Especial" numFmtId="42">
      <sharedItems containsNonDate="0" containsString="0" containsBlank="1"/>
    </cacheField>
    <cacheField name="Recursos De Credito" numFmtId="42">
      <sharedItems containsNonDate="0" containsString="0" containsBlank="1"/>
    </cacheField>
    <cacheField name="Venta De Activos" numFmtId="42">
      <sharedItems containsNonDate="0" containsString="0" containsBlank="1"/>
    </cacheField>
    <cacheField name="Vigencias Anteriores" numFmtId="42">
      <sharedItems containsString="0" containsBlank="1" containsNumber="1" containsInteger="1" minValue="150000000" maxValue="180000000"/>
    </cacheField>
    <cacheField name="Costo Total " numFmtId="3">
      <sharedItems containsSemiMixedTypes="0" containsString="0" containsNumber="1" containsInteger="1" minValue="0" maxValue="750609776"/>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8">
  <r>
    <x v="0"/>
    <x v="0"/>
    <s v="La escuela un espacio para todos y todas."/>
    <s v="1. Incrementada en 5,27% la tasa de cobertura neta en transición"/>
    <m/>
    <x v="0"/>
    <m/>
    <m/>
    <m/>
    <s v="100 por ciento de niños y niñas hospitalizados en largos periodos atendidos educativamente"/>
    <s v="Mantenimiento"/>
    <n v="100"/>
    <m/>
    <m/>
    <m/>
    <m/>
    <m/>
    <m/>
    <m/>
    <m/>
    <m/>
    <m/>
    <m/>
    <m/>
    <m/>
    <m/>
    <m/>
    <m/>
    <m/>
    <m/>
    <m/>
    <m/>
    <n v="0"/>
    <m/>
  </r>
  <r>
    <x v="0"/>
    <x v="0"/>
    <s v="La escuela un espacio para todos y todas."/>
    <s v="1. Incrementada en 5,27% la tasa de cobertura neta en transición"/>
    <m/>
    <x v="0"/>
    <m/>
    <m/>
    <m/>
    <s v="100  por ciento de niños, niñas, adolecentes, y adultos atendidos educativamente en procesos de paz "/>
    <s v="Mantenimiento"/>
    <n v="100"/>
    <m/>
    <m/>
    <m/>
    <m/>
    <m/>
    <m/>
    <m/>
    <m/>
    <m/>
    <m/>
    <m/>
    <m/>
    <m/>
    <m/>
    <m/>
    <m/>
    <m/>
    <m/>
    <m/>
    <m/>
    <n v="0"/>
    <m/>
  </r>
  <r>
    <x v="0"/>
    <x v="0"/>
    <s v="La escuela un espacio para todos y todas."/>
    <s v="2. Incrementado en 1% la tasa de cobertura neta en primaria"/>
    <m/>
    <x v="0"/>
    <m/>
    <m/>
    <m/>
    <s v="100 por ciento de estudiantes con discapacidad atendidos en aula regular de clase"/>
    <s v="Mantenimiento"/>
    <n v="100"/>
    <m/>
    <m/>
    <m/>
    <m/>
    <m/>
    <m/>
    <m/>
    <m/>
    <m/>
    <m/>
    <m/>
    <m/>
    <m/>
    <m/>
    <m/>
    <m/>
    <m/>
    <m/>
    <m/>
    <m/>
    <n v="0"/>
    <m/>
  </r>
  <r>
    <x v="0"/>
    <x v="0"/>
    <s v="La escuela un espacio para todos y todas."/>
    <s v="2. Incrementado en 1% la tasa de cobertura neta en primaria"/>
    <m/>
    <x v="0"/>
    <m/>
    <m/>
    <m/>
    <s v="2 Convenios realizados con establecimientos especializados en atención educativa para población con discapacidad"/>
    <s v="Mantenimiento"/>
    <n v="2"/>
    <m/>
    <m/>
    <m/>
    <m/>
    <m/>
    <m/>
    <m/>
    <m/>
    <m/>
    <m/>
    <m/>
    <m/>
    <m/>
    <m/>
    <m/>
    <m/>
    <m/>
    <m/>
    <m/>
    <m/>
    <n v="0"/>
    <m/>
  </r>
  <r>
    <x v="0"/>
    <x v="0"/>
    <s v="La escuela un espacio para todos y todas."/>
    <s v="3. Incrementado en 1% la tasa de cobertura neta en básica secundaria"/>
    <m/>
    <x v="0"/>
    <m/>
    <m/>
    <m/>
    <s v="100 por ciento   de estudiantes con capacidades y talentos excepcionales atendidos en el aula regular de clase"/>
    <s v="Mantenimiento"/>
    <n v="100"/>
    <m/>
    <m/>
    <m/>
    <m/>
    <m/>
    <m/>
    <m/>
    <m/>
    <m/>
    <m/>
    <m/>
    <m/>
    <m/>
    <m/>
    <m/>
    <m/>
    <m/>
    <m/>
    <m/>
    <m/>
    <n v="0"/>
    <m/>
  </r>
  <r>
    <x v="0"/>
    <x v="0"/>
    <s v="La escuela un espacio para todos y todas."/>
    <s v="4. Incrementado en 2% la tasa de cobertura neta en media"/>
    <m/>
    <x v="0"/>
    <m/>
    <m/>
    <m/>
    <s v="100 por ciento   de estudiantes beneficiados con el programa de alimentación escolar"/>
    <s v="Mantenimiento"/>
    <n v="100"/>
    <m/>
    <m/>
    <m/>
    <m/>
    <m/>
    <m/>
    <m/>
    <m/>
    <m/>
    <m/>
    <m/>
    <m/>
    <m/>
    <m/>
    <m/>
    <m/>
    <m/>
    <m/>
    <m/>
    <m/>
    <n v="0"/>
    <m/>
  </r>
  <r>
    <x v="0"/>
    <x v="0"/>
    <s v="La escuela un espacio para todos y todas."/>
    <s v="5. Incrementado en 1% la tasa de cobertura neta en primaria"/>
    <m/>
    <x v="0"/>
    <m/>
    <m/>
    <m/>
    <s v="2.619 estudiantes del sector rural beneficiados con transporte escolar"/>
    <s v="Incremento"/>
    <n v="2619"/>
    <m/>
    <m/>
    <m/>
    <m/>
    <m/>
    <m/>
    <m/>
    <m/>
    <m/>
    <m/>
    <m/>
    <m/>
    <m/>
    <m/>
    <m/>
    <m/>
    <m/>
    <m/>
    <m/>
    <m/>
    <n v="0"/>
    <m/>
  </r>
  <r>
    <x v="0"/>
    <x v="0"/>
    <s v="La escuela un espacio para todos y todas."/>
    <s v="5. Incrementado en 1% la tasa de cobertura neta en primaria"/>
    <m/>
    <x v="0"/>
    <m/>
    <m/>
    <m/>
    <s v="Diseñado e implementado un programa de transporte alternativo "/>
    <s v="Mantenimiento"/>
    <n v="1"/>
    <m/>
    <m/>
    <m/>
    <m/>
    <m/>
    <m/>
    <m/>
    <m/>
    <m/>
    <m/>
    <m/>
    <m/>
    <m/>
    <m/>
    <m/>
    <m/>
    <m/>
    <m/>
    <m/>
    <m/>
    <n v="0"/>
    <m/>
  </r>
  <r>
    <x v="0"/>
    <x v="0"/>
    <s v="La escuela un espacio para todos y todas."/>
    <s v="6. Mantener la tasa bruta en primaria en el 95.03 por ciento"/>
    <m/>
    <x v="0"/>
    <m/>
    <m/>
    <m/>
    <s v="Fortalecidas y ampliadas 11 redes de escuelas de formación musical en el sector urbano"/>
    <s v="Incremento"/>
    <n v="11"/>
    <m/>
    <m/>
    <m/>
    <m/>
    <m/>
    <m/>
    <m/>
    <m/>
    <m/>
    <m/>
    <m/>
    <m/>
    <m/>
    <m/>
    <m/>
    <m/>
    <m/>
    <m/>
    <m/>
    <m/>
    <n v="0"/>
    <m/>
  </r>
  <r>
    <x v="0"/>
    <x v="0"/>
    <s v="La escuela un espacio para todos y todas."/>
    <s v="7. Mantener la tasa bruta en básica secundaria en el 102.79 por ciento"/>
    <m/>
    <x v="0"/>
    <m/>
    <m/>
    <m/>
    <s v="Fortalecidas y ampliadas 9 redes de escuelas de formación musical en el sector rural"/>
    <s v="Incremento"/>
    <n v="9"/>
    <m/>
    <m/>
    <m/>
    <m/>
    <m/>
    <m/>
    <m/>
    <m/>
    <m/>
    <m/>
    <m/>
    <m/>
    <m/>
    <m/>
    <m/>
    <m/>
    <m/>
    <m/>
    <m/>
    <m/>
    <n v="0"/>
    <m/>
  </r>
  <r>
    <x v="0"/>
    <x v="0"/>
    <s v="La escuela un espacio para todos y todas."/>
    <s v="8. Mantener la tasa bruta en media en el 85.08 por ciento"/>
    <m/>
    <x v="0"/>
    <m/>
    <m/>
    <m/>
    <s v="Diseñado e implementado un programa de inclusión educativa para adolecentes infractores y contraventores"/>
    <s v="Mantenimiento"/>
    <n v="1"/>
    <m/>
    <m/>
    <m/>
    <m/>
    <m/>
    <m/>
    <m/>
    <m/>
    <m/>
    <m/>
    <m/>
    <m/>
    <m/>
    <m/>
    <m/>
    <m/>
    <m/>
    <m/>
    <m/>
    <m/>
    <n v="0"/>
    <m/>
  </r>
  <r>
    <x v="0"/>
    <x v="0"/>
    <s v="La escuela un espacio para todos y todas."/>
    <s v="9. Disminuida la tasa de deserción en básica primaria en 0.5 por ciento"/>
    <m/>
    <x v="0"/>
    <m/>
    <m/>
    <m/>
    <s v="Diseñado e implementado un programa de inclusión educativa para personas privadas de la libertad"/>
    <s v="Mantenimiento"/>
    <n v="1"/>
    <m/>
    <m/>
    <m/>
    <m/>
    <m/>
    <m/>
    <m/>
    <m/>
    <m/>
    <m/>
    <m/>
    <m/>
    <m/>
    <m/>
    <m/>
    <m/>
    <m/>
    <m/>
    <m/>
    <m/>
    <n v="0"/>
    <m/>
  </r>
  <r>
    <x v="0"/>
    <x v="0"/>
    <s v="La escuela un espacio para todos y todas."/>
    <s v="10. Disminuida la tasa de deserción en básica secundaria en 0.5 por ciento"/>
    <m/>
    <x v="0"/>
    <m/>
    <m/>
    <m/>
    <s v="7.500 adultos y jóvenes en extra edad  vinculados al sistema educativo"/>
    <s v="Incremento"/>
    <n v="7500"/>
    <m/>
    <m/>
    <m/>
    <m/>
    <m/>
    <m/>
    <m/>
    <m/>
    <m/>
    <m/>
    <m/>
    <m/>
    <m/>
    <m/>
    <m/>
    <m/>
    <m/>
    <m/>
    <m/>
    <m/>
    <n v="0"/>
    <m/>
  </r>
  <r>
    <x v="0"/>
    <x v="0"/>
    <s v="La escuela un espacio para todos y todas."/>
    <s v="11. Disminuida la tasa de deserción en media en 0.5 por ciento"/>
    <m/>
    <x v="0"/>
    <m/>
    <m/>
    <m/>
    <s v="Implementado en el cuatrienio un nuevo modelo flexible para secundaria, continuando el trabajo con los 7 modelos de la línea base"/>
    <s v="Incremento"/>
    <n v="8"/>
    <m/>
    <m/>
    <m/>
    <m/>
    <m/>
    <m/>
    <m/>
    <m/>
    <m/>
    <m/>
    <m/>
    <m/>
    <m/>
    <m/>
    <m/>
    <m/>
    <m/>
    <m/>
    <m/>
    <m/>
    <n v="0"/>
    <m/>
  </r>
  <r>
    <x v="0"/>
    <x v="0"/>
    <s v="La escuela un espacio para todos y todas."/>
    <s v="12. Disminuida la tasa de repitencia en básica primaria en 0.63 por ciento"/>
    <m/>
    <x v="0"/>
    <m/>
    <m/>
    <m/>
    <s v="Formados 44 docentes en pedagogía para la atención de la diversidad funcional"/>
    <s v="Incremento"/>
    <n v="7"/>
    <m/>
    <m/>
    <m/>
    <m/>
    <m/>
    <m/>
    <m/>
    <m/>
    <m/>
    <m/>
    <m/>
    <m/>
    <m/>
    <m/>
    <m/>
    <m/>
    <m/>
    <m/>
    <m/>
    <m/>
    <n v="0"/>
    <m/>
  </r>
  <r>
    <x v="0"/>
    <x v="0"/>
    <s v="La escuela un espacio para todos y todas."/>
    <s v="13. Disminuida la tasa de repitencia en básica secundaria en 1.66 por ciento"/>
    <m/>
    <x v="0"/>
    <m/>
    <m/>
    <m/>
    <s v="Capacitados 40 docentes en ejercicio de la práctica pedagógica en la educación de jóvenes y adultos"/>
    <s v="Mantenimiento"/>
    <n v="40"/>
    <m/>
    <m/>
    <m/>
    <m/>
    <m/>
    <m/>
    <m/>
    <m/>
    <m/>
    <m/>
    <m/>
    <m/>
    <m/>
    <m/>
    <m/>
    <m/>
    <m/>
    <m/>
    <m/>
    <m/>
    <n v="0"/>
    <m/>
  </r>
  <r>
    <x v="0"/>
    <x v="0"/>
    <s v="La escuela un espacio para todos y todas."/>
    <s v="14. Disminuida la tasa de repitencia en media en 0.85 por ciento"/>
    <m/>
    <x v="0"/>
    <m/>
    <m/>
    <m/>
    <s v="Formados 500  docentes en atención a población con discapacidad y talentos excepcionales"/>
    <s v="Mantenimiento"/>
    <n v="500"/>
    <m/>
    <m/>
    <m/>
    <m/>
    <m/>
    <m/>
    <m/>
    <m/>
    <m/>
    <m/>
    <m/>
    <m/>
    <m/>
    <m/>
    <m/>
    <m/>
    <m/>
    <m/>
    <m/>
    <m/>
    <n v="0"/>
    <m/>
  </r>
  <r>
    <x v="0"/>
    <x v="0"/>
    <s v="La escuela un espacio para todos y todas."/>
    <s v="15. Disminuida la tasa de analfabetismo en 0.71 por ciento"/>
    <m/>
    <x v="0"/>
    <m/>
    <m/>
    <m/>
    <s v="Realizado 1 estudio para la zonificación geográfica y del área de influencia de cada establecimiento educativo para determinar oferta y demanda"/>
    <s v="Incremento"/>
    <s v="NP"/>
    <m/>
    <m/>
    <m/>
    <m/>
    <m/>
    <m/>
    <m/>
    <m/>
    <m/>
    <m/>
    <m/>
    <m/>
    <m/>
    <m/>
    <m/>
    <m/>
    <m/>
    <m/>
    <m/>
    <m/>
    <n v="0"/>
    <m/>
  </r>
  <r>
    <x v="0"/>
    <x v="0"/>
    <s v="La escuela un espacio para todos y todas."/>
    <s v="15. Disminuida la tasa de analfabetismo en 0.71 por ciento"/>
    <m/>
    <x v="0"/>
    <m/>
    <m/>
    <m/>
    <s v="4 centros de aprendizaje comunitarios funcionando"/>
    <s v="Incremento"/>
    <n v="2"/>
    <m/>
    <m/>
    <m/>
    <m/>
    <m/>
    <m/>
    <m/>
    <m/>
    <m/>
    <m/>
    <m/>
    <m/>
    <m/>
    <m/>
    <m/>
    <m/>
    <m/>
    <m/>
    <m/>
    <m/>
    <n v="0"/>
    <m/>
  </r>
  <r>
    <x v="0"/>
    <x v="0"/>
    <s v="La escuela un espacio para todos y todas."/>
    <s v="15. Disminuida la tasa de analfabetismo en 0.71 por ciento"/>
    <m/>
    <x v="0"/>
    <m/>
    <m/>
    <m/>
    <s v="Realizada una investigación para la focalización y caracterización de la población adulta analfabeta"/>
    <s v="Incremento"/>
    <s v="NP"/>
    <m/>
    <m/>
    <m/>
    <m/>
    <m/>
    <m/>
    <m/>
    <m/>
    <m/>
    <m/>
    <m/>
    <m/>
    <m/>
    <m/>
    <m/>
    <m/>
    <m/>
    <m/>
    <m/>
    <m/>
    <n v="0"/>
    <m/>
  </r>
  <r>
    <x v="0"/>
    <x v="0"/>
    <s v="Calidad y pertinencia para la vida y la paz."/>
    <s v="15. Disminuida la tasa de analfabetismo en 0.71 por ciento"/>
    <m/>
    <x v="0"/>
    <m/>
    <m/>
    <m/>
    <s v="Implementado 1 modelo flexible para la alfabetización"/>
    <s v="Incremento"/>
    <s v="NP"/>
    <m/>
    <m/>
    <m/>
    <m/>
    <m/>
    <m/>
    <m/>
    <m/>
    <m/>
    <m/>
    <m/>
    <m/>
    <m/>
    <m/>
    <m/>
    <m/>
    <m/>
    <m/>
    <m/>
    <m/>
    <n v="0"/>
    <m/>
  </r>
  <r>
    <x v="0"/>
    <x v="0"/>
    <s v="Calidad y pertinencia para la vida y la paz."/>
    <s v="16. Mejorado en 2% los niveles de desempeño avanzado y satidfactorio en pruebas Saber 5"/>
    <m/>
    <x v="0"/>
    <m/>
    <m/>
    <m/>
    <s v="Diseñado e implementado 1 proyecto PIEMSA innovador educativo municipal para los saberes y la alternatividad"/>
    <s v="Mantenimiento"/>
    <n v="1"/>
    <m/>
    <m/>
    <m/>
    <m/>
    <m/>
    <m/>
    <m/>
    <m/>
    <m/>
    <m/>
    <m/>
    <m/>
    <m/>
    <m/>
    <m/>
    <m/>
    <m/>
    <m/>
    <m/>
    <m/>
    <n v="0"/>
    <m/>
  </r>
  <r>
    <x v="0"/>
    <x v="0"/>
    <s v="Calidad y pertinencia para la vida y la paz."/>
    <s v="17. Mejorado en 4,17 % los niveles de desempeño avanzado y satidfactorio en pruebas Saber 9"/>
    <m/>
    <x v="0"/>
    <m/>
    <m/>
    <m/>
    <s v="Concertado e implementado (1) sistema municipal de Evaluación de Estudiantes SUMEE"/>
    <s v="Mantenimiento"/>
    <n v="1"/>
    <m/>
    <m/>
    <m/>
    <m/>
    <m/>
    <m/>
    <m/>
    <m/>
    <m/>
    <m/>
    <m/>
    <m/>
    <m/>
    <m/>
    <m/>
    <m/>
    <m/>
    <m/>
    <m/>
    <m/>
    <n v="0"/>
    <m/>
  </r>
  <r>
    <x v="0"/>
    <x v="0"/>
    <s v="Calidad y pertinencia para la vida y la paz."/>
    <s v="18. Incrementado en el 7.13 por ciento los establecimientos educativos en categoria A+, A y B"/>
    <m/>
    <x v="0"/>
    <m/>
    <m/>
    <m/>
    <s v="Aplicadas en los Establecimientos Educativos 4 pruebas contextualizadas con enfoque de derechos"/>
    <s v="Mantenimiento"/>
    <n v="4"/>
    <m/>
    <m/>
    <m/>
    <m/>
    <m/>
    <m/>
    <m/>
    <m/>
    <m/>
    <m/>
    <m/>
    <m/>
    <m/>
    <m/>
    <m/>
    <m/>
    <m/>
    <m/>
    <m/>
    <m/>
    <n v="0"/>
    <m/>
  </r>
  <r>
    <x v="0"/>
    <x v="0"/>
    <s v="Calidad y pertinencia para la vida y la paz."/>
    <s v="19. Incrementado en 0.8 % el promedio en pruebas Saber 11 para las áreas  lectura crítica, matemáticas, ciencias sociales, ciencias naturales e inglés"/>
    <m/>
    <x v="0"/>
    <m/>
    <m/>
    <m/>
    <s v="Acompañados 4 nuevos establecimientos educativos para la resignificación de los proyectos educativos institucionales PEI y continuar con el acompañamiento a los 2 anteriores"/>
    <s v="Incremento"/>
    <s v="NP"/>
    <m/>
    <m/>
    <m/>
    <m/>
    <m/>
    <m/>
    <m/>
    <m/>
    <m/>
    <m/>
    <m/>
    <m/>
    <m/>
    <m/>
    <m/>
    <m/>
    <m/>
    <m/>
    <m/>
    <m/>
    <n v="0"/>
    <m/>
  </r>
  <r>
    <x v="0"/>
    <x v="0"/>
    <s v="Calidad y pertinencia para la vida y la paz."/>
    <s v="20. Incrementado el índice sintético de la calidad educativa ISCE primaria en 0.39%"/>
    <m/>
    <x v="0"/>
    <m/>
    <m/>
    <m/>
    <s v="Implementado y funcionando 1 centro de investigación educativa y pedagógica CIEMBRA"/>
    <s v="Mantenimiento"/>
    <n v="1"/>
    <m/>
    <m/>
    <m/>
    <m/>
    <m/>
    <m/>
    <m/>
    <m/>
    <m/>
    <m/>
    <m/>
    <m/>
    <m/>
    <m/>
    <m/>
    <m/>
    <m/>
    <m/>
    <m/>
    <m/>
    <n v="0"/>
    <m/>
  </r>
  <r>
    <x v="0"/>
    <x v="0"/>
    <s v="Calidad y pertinencia para la vida y la paz."/>
    <s v="20. Incrementado el índice sintético de la calidad educativa ISCE primaria en 0.39%"/>
    <m/>
    <x v="0"/>
    <m/>
    <m/>
    <m/>
    <s v="Implementadas y socializadas 4 investigaciones del centro CIEMBRA"/>
    <s v="Incremento"/>
    <n v="2"/>
    <m/>
    <m/>
    <m/>
    <m/>
    <m/>
    <m/>
    <m/>
    <m/>
    <m/>
    <m/>
    <m/>
    <m/>
    <m/>
    <m/>
    <m/>
    <m/>
    <m/>
    <m/>
    <m/>
    <m/>
    <n v="0"/>
    <m/>
  </r>
  <r>
    <x v="0"/>
    <x v="0"/>
    <s v="Calidad y pertinencia para la vida y la paz."/>
    <s v="21. Incrementado el índice sintético de la calidad educativa ISCE secundaria en 0.83%"/>
    <m/>
    <x v="0"/>
    <m/>
    <m/>
    <m/>
    <s v="Implementada 1 estrategia de seguimiento a estudiantes becados en el programa SER PILO PAGA"/>
    <s v="Mantenimiento"/>
    <n v="1"/>
    <m/>
    <m/>
    <m/>
    <m/>
    <m/>
    <m/>
    <m/>
    <m/>
    <m/>
    <m/>
    <m/>
    <m/>
    <m/>
    <m/>
    <m/>
    <m/>
    <m/>
    <m/>
    <m/>
    <m/>
    <n v="0"/>
    <m/>
  </r>
  <r>
    <x v="0"/>
    <x v="0"/>
    <s v="Calidad y pertinencia para la vida y la paz."/>
    <s v="22. Incrementado el índice sintético de la calidad educativa ISCE primaria en 0.39%"/>
    <m/>
    <x v="0"/>
    <m/>
    <m/>
    <m/>
    <s v="Construido y en implementación 1 plan territorial de formación docente"/>
    <s v="Incremento"/>
    <s v="NP"/>
    <m/>
    <m/>
    <m/>
    <m/>
    <m/>
    <m/>
    <m/>
    <m/>
    <m/>
    <m/>
    <m/>
    <m/>
    <m/>
    <m/>
    <m/>
    <m/>
    <m/>
    <m/>
    <m/>
    <m/>
    <n v="0"/>
    <m/>
  </r>
  <r>
    <x v="0"/>
    <x v="0"/>
    <s v="Calidad y pertinencia para la vida y la paz."/>
    <s v="22. Incrementado el índice sintético de la calidad educativa ISCE primaria en 0.39%"/>
    <m/>
    <x v="0"/>
    <m/>
    <m/>
    <m/>
    <s v="80% de docentes formados en el marco de la implementación del plan territorial."/>
    <s v="Incremento"/>
    <n v="20"/>
    <m/>
    <m/>
    <m/>
    <m/>
    <m/>
    <m/>
    <m/>
    <m/>
    <m/>
    <m/>
    <m/>
    <m/>
    <m/>
    <m/>
    <m/>
    <m/>
    <m/>
    <m/>
    <m/>
    <m/>
    <n v="0"/>
    <m/>
  </r>
  <r>
    <x v="0"/>
    <x v="0"/>
    <s v="Calidad y pertinencia para la vida y la paz."/>
    <s v="22. Incrementado el índice sintético de la calidad educativa ISCE primaria en 0.39%"/>
    <m/>
    <x v="0"/>
    <m/>
    <m/>
    <m/>
    <s v="Proyectos pedagógicos Transversales implementados en el 100 por ciento de los establecimientos educativos en educación ambiental, educación para la sexualidad, y construcción de ciudadanía"/>
    <s v="Mantenimiento"/>
    <n v="100"/>
    <m/>
    <m/>
    <m/>
    <m/>
    <m/>
    <m/>
    <m/>
    <m/>
    <m/>
    <m/>
    <m/>
    <m/>
    <m/>
    <m/>
    <m/>
    <m/>
    <m/>
    <m/>
    <m/>
    <m/>
    <n v="0"/>
    <m/>
  </r>
  <r>
    <x v="0"/>
    <x v="0"/>
    <s v="Calidad y pertinencia para la vida y la paz."/>
    <s v="22. Incrementado el índice sintético de la calidad educativa ISCE primaria en 0.39%"/>
    <m/>
    <x v="0"/>
    <m/>
    <m/>
    <m/>
    <s v="Implementados proyectos de Educación Rural en 20 establecimientos educativos"/>
    <s v="Incremento"/>
    <n v="20"/>
    <m/>
    <m/>
    <m/>
    <m/>
    <m/>
    <m/>
    <m/>
    <m/>
    <m/>
    <m/>
    <m/>
    <m/>
    <m/>
    <m/>
    <m/>
    <m/>
    <m/>
    <m/>
    <m/>
    <m/>
    <n v="0"/>
    <m/>
  </r>
  <r>
    <x v="0"/>
    <x v="0"/>
    <s v="Calidad y pertinencia para la vida y la paz."/>
    <s v="22. Incrementado el índice sintético de la calidad educativa ISCE primaria en 0.39%"/>
    <m/>
    <x v="0"/>
    <m/>
    <m/>
    <m/>
    <s v="Implementados proyectos educativos comunitarios indígenas PECI comunidad Quillacinga en 4 establecimientos educativos"/>
    <s v="Incremento"/>
    <n v="2"/>
    <m/>
    <m/>
    <m/>
    <m/>
    <m/>
    <m/>
    <m/>
    <m/>
    <m/>
    <m/>
    <m/>
    <m/>
    <m/>
    <m/>
    <m/>
    <m/>
    <m/>
    <m/>
    <m/>
    <m/>
    <n v="0"/>
    <m/>
  </r>
  <r>
    <x v="0"/>
    <x v="0"/>
    <s v="Calidad y pertinencia para la vida y la paz."/>
    <s v="22. Incrementado el índice sintético de la calidad educativa ISCE primaria en 0.39%"/>
    <m/>
    <x v="0"/>
    <m/>
    <m/>
    <m/>
    <s v="Construido e implementado 1 sistema de educación indígena Quillacinga SEIPQ"/>
    <s v="Mantenimiento"/>
    <s v="NP"/>
    <m/>
    <m/>
    <m/>
    <m/>
    <m/>
    <m/>
    <m/>
    <m/>
    <m/>
    <m/>
    <m/>
    <m/>
    <m/>
    <m/>
    <m/>
    <m/>
    <m/>
    <m/>
    <m/>
    <m/>
    <n v="0"/>
    <m/>
  </r>
  <r>
    <x v="0"/>
    <x v="0"/>
    <s v="Calidad y pertinencia para la vida y la paz."/>
    <s v="22. Incrementado el índice sintético de la calidad educativa ISCE primaria en 0.39%"/>
    <m/>
    <x v="0"/>
    <m/>
    <m/>
    <m/>
    <s v="1 Mesa de Educación Indígena Quillacinga fortalecida "/>
    <s v="Mantenimiento"/>
    <n v="1"/>
    <m/>
    <m/>
    <m/>
    <m/>
    <m/>
    <m/>
    <m/>
    <m/>
    <m/>
    <m/>
    <m/>
    <m/>
    <m/>
    <m/>
    <m/>
    <m/>
    <m/>
    <m/>
    <m/>
    <m/>
    <n v="0"/>
    <m/>
  </r>
  <r>
    <x v="0"/>
    <x v="0"/>
    <s v="Calidad y pertinencia para la vida y la paz."/>
    <s v="22. Incrementado el índice sintético de la calidad educativa ISCE primaria en 0.39%"/>
    <m/>
    <x v="0"/>
    <m/>
    <m/>
    <m/>
    <s v="Diseñadas e implementadas 4 estrategias pedagógicas para el intercambio de saberes"/>
    <s v="Incremento"/>
    <n v="3"/>
    <m/>
    <m/>
    <m/>
    <m/>
    <m/>
    <m/>
    <m/>
    <m/>
    <m/>
    <m/>
    <m/>
    <m/>
    <m/>
    <m/>
    <m/>
    <m/>
    <m/>
    <m/>
    <m/>
    <m/>
    <n v="0"/>
    <m/>
  </r>
  <r>
    <x v="0"/>
    <x v="0"/>
    <s v="Calidad y pertinencia para la vida y la paz."/>
    <s v="22. Incrementado el índice sintético de la calidad educativa ISCE primaria en 0.39%"/>
    <m/>
    <x v="0"/>
    <m/>
    <m/>
    <m/>
    <s v="Formulado 1 diagnóstico de la población indígena estudiantil Quillacinga en los establecimientos educativos oficiales"/>
    <s v="Incremento"/>
    <s v="NP"/>
    <m/>
    <m/>
    <m/>
    <m/>
    <m/>
    <m/>
    <m/>
    <m/>
    <m/>
    <m/>
    <m/>
    <m/>
    <m/>
    <m/>
    <m/>
    <m/>
    <m/>
    <m/>
    <m/>
    <m/>
    <n v="0"/>
    <m/>
  </r>
  <r>
    <x v="0"/>
    <x v="0"/>
    <s v="Calidad y pertinencia para la vida y la paz."/>
    <s v="22. Incrementado el índice sintético de la calidad educativa ISCE primaria en 0.39%"/>
    <m/>
    <x v="0"/>
    <m/>
    <m/>
    <m/>
    <s v="4 nuevos establecimientos Educativos con procesos de articulación con sus planes de estudio con conocimientos y experiencias de los Sabedores de la población indígena Quillacinga"/>
    <s v="Incremento"/>
    <n v="3"/>
    <m/>
    <m/>
    <m/>
    <m/>
    <m/>
    <m/>
    <m/>
    <m/>
    <m/>
    <m/>
    <m/>
    <m/>
    <m/>
    <m/>
    <m/>
    <m/>
    <m/>
    <m/>
    <m/>
    <m/>
    <n v="0"/>
    <m/>
  </r>
  <r>
    <x v="0"/>
    <x v="0"/>
    <s v="Calidad y pertinencia para la vida y la paz."/>
    <s v="22. Incrementado el índice sintético de la calidad educativa ISCE primaria en 0.39%"/>
    <m/>
    <x v="0"/>
    <m/>
    <m/>
    <m/>
    <s v="Implementado programa de Bilingüismo en 20 nuevos establecimientos educativos"/>
    <s v="Incremento"/>
    <n v="4"/>
    <m/>
    <m/>
    <m/>
    <m/>
    <m/>
    <m/>
    <m/>
    <m/>
    <m/>
    <m/>
    <m/>
    <m/>
    <m/>
    <m/>
    <m/>
    <m/>
    <m/>
    <m/>
    <m/>
    <m/>
    <n v="0"/>
    <m/>
  </r>
  <r>
    <x v="0"/>
    <x v="0"/>
    <s v="Calidad y pertinencia para la vida y la paz."/>
    <s v="22. Incrementado el índice sintético de la calidad educativa ISCE primaria en 0.39%"/>
    <m/>
    <x v="0"/>
    <m/>
    <m/>
    <m/>
    <s v="Vinculados 80 nuevos docentes al programa de excelencia docente"/>
    <s v="Incremento"/>
    <n v="80"/>
    <m/>
    <m/>
    <m/>
    <m/>
    <m/>
    <m/>
    <m/>
    <m/>
    <m/>
    <m/>
    <m/>
    <m/>
    <m/>
    <m/>
    <m/>
    <m/>
    <m/>
    <m/>
    <m/>
    <m/>
    <n v="0"/>
    <m/>
  </r>
  <r>
    <x v="0"/>
    <x v="0"/>
    <s v="Calidad y pertinencia para la vida y la paz."/>
    <s v="22. Incrementado el índice sintético de la calidad educativa ISCE primaria en 0.39%"/>
    <m/>
    <x v="0"/>
    <m/>
    <m/>
    <m/>
    <s v="Fortalecida Casa de la Ciencia y el Juego"/>
    <s v="Mantenimiento"/>
    <n v="1"/>
    <m/>
    <m/>
    <m/>
    <m/>
    <m/>
    <m/>
    <m/>
    <m/>
    <m/>
    <m/>
    <m/>
    <m/>
    <m/>
    <m/>
    <m/>
    <m/>
    <m/>
    <m/>
    <m/>
    <m/>
    <n v="0"/>
    <m/>
  </r>
  <r>
    <x v="0"/>
    <x v="0"/>
    <s v="Calidad y pertinencia para la vida y la paz."/>
    <s v="22. Incrementado el índice sintético de la calidad educativa ISCE primaria en 0.39%"/>
    <m/>
    <x v="0"/>
    <m/>
    <m/>
    <m/>
    <s v="Liceo Integrado de Bachillerato de la Universidad de Nariño apoyado y compartiendo experiencias significativas con establecimientos educativos oficiales"/>
    <s v="Mantenimiento"/>
    <n v="1"/>
    <m/>
    <m/>
    <m/>
    <m/>
    <m/>
    <m/>
    <m/>
    <m/>
    <m/>
    <m/>
    <m/>
    <m/>
    <m/>
    <m/>
    <m/>
    <m/>
    <m/>
    <m/>
    <m/>
    <m/>
    <n v="0"/>
    <m/>
  </r>
  <r>
    <x v="0"/>
    <x v="0"/>
    <s v="Calidad y pertinencia para la vida y la paz."/>
    <s v="22. Incrementado el índice sintético de la calidad educativa ISCE primaria en 0.39%"/>
    <m/>
    <x v="0"/>
    <m/>
    <m/>
    <m/>
    <s v="Fortalecidos 50 establecimientos educativos en el programa de Lecto-Escritura: Leer y escribir para comprender y transformar"/>
    <s v="Incremento"/>
    <n v="50"/>
    <m/>
    <m/>
    <m/>
    <m/>
    <m/>
    <m/>
    <m/>
    <m/>
    <m/>
    <m/>
    <m/>
    <m/>
    <m/>
    <m/>
    <m/>
    <m/>
    <m/>
    <m/>
    <m/>
    <m/>
    <n v="0"/>
    <m/>
  </r>
  <r>
    <x v="0"/>
    <x v="0"/>
    <s v="Calidad y pertinencia para la vida y la paz."/>
    <s v="22. Incrementado el índice sintético de la calidad educativa ISCE primaria en 0.39%"/>
    <m/>
    <x v="0"/>
    <m/>
    <m/>
    <m/>
    <s v="Fortalecidos 12 establecimientos educativos con proyectos orientados al Carnaval de Negros y Blancos"/>
    <s v="Incremento"/>
    <n v="12"/>
    <m/>
    <m/>
    <m/>
    <m/>
    <m/>
    <m/>
    <m/>
    <m/>
    <m/>
    <m/>
    <m/>
    <m/>
    <m/>
    <m/>
    <m/>
    <m/>
    <m/>
    <m/>
    <m/>
    <m/>
    <n v="0"/>
    <m/>
  </r>
  <r>
    <x v="0"/>
    <x v="0"/>
    <s v="Calidad y pertinencia para la vida y la paz."/>
    <s v="22. Incrementado el índice sintético de la calidad educativa ISCE primaria en 0.39%"/>
    <m/>
    <x v="0"/>
    <m/>
    <m/>
    <m/>
    <s v="Fortalecidos 40 establecimientos educativos con estudiantes de los grados 10 y 11 en articulación con el SENA, Universidades, e Instituciones para el Trabajo y Desarrollo Humano"/>
    <s v="Incremento"/>
    <n v="40"/>
    <m/>
    <m/>
    <m/>
    <m/>
    <m/>
    <m/>
    <m/>
    <m/>
    <m/>
    <m/>
    <m/>
    <m/>
    <m/>
    <m/>
    <m/>
    <m/>
    <m/>
    <m/>
    <m/>
    <m/>
    <n v="0"/>
    <m/>
  </r>
  <r>
    <x v="0"/>
    <x v="0"/>
    <s v="Calidad y pertinencia para la vida y la paz."/>
    <s v="22. Incrementado el índice sintético de la calidad educativa ISCE primaria en 0.39%"/>
    <m/>
    <x v="0"/>
    <m/>
    <m/>
    <m/>
    <s v="Ejecutados 2 Convenios de Articulación con la Educación Superior(Técnica, Tecnológica, y Profesional)"/>
    <s v="Incremento"/>
    <n v="2"/>
    <m/>
    <m/>
    <m/>
    <m/>
    <m/>
    <m/>
    <m/>
    <m/>
    <m/>
    <m/>
    <m/>
    <m/>
    <m/>
    <m/>
    <m/>
    <m/>
    <m/>
    <m/>
    <m/>
    <m/>
    <n v="0"/>
    <m/>
  </r>
  <r>
    <x v="0"/>
    <x v="0"/>
    <s v="Calidad y pertinencia para la vida y la paz."/>
    <s v="22. Incrementado el índice sintético de la calidad educativa ISCE primaria en 0.39%"/>
    <m/>
    <x v="0"/>
    <m/>
    <m/>
    <m/>
    <s v="Ejecutado proceso de acompañamiento y apalancamiento a la institución INEM y otros establecimientos educativos en su transformación a institutos técnicos y tecnológicos"/>
    <s v="Mantenimiento"/>
    <n v="1"/>
    <m/>
    <m/>
    <m/>
    <m/>
    <m/>
    <m/>
    <m/>
    <m/>
    <m/>
    <m/>
    <m/>
    <m/>
    <m/>
    <m/>
    <m/>
    <m/>
    <m/>
    <m/>
    <m/>
    <m/>
    <n v="0"/>
    <m/>
  </r>
  <r>
    <x v="0"/>
    <x v="0"/>
    <s v="Calidad y pertinencia para la vida y la paz."/>
    <s v="22. Incrementado el índice sintético de la calidad educativa ISCE primaria en 0.39%"/>
    <m/>
    <x v="0"/>
    <m/>
    <m/>
    <m/>
    <s v="Vinculados 475 estudiantes a la educación superior a través de Ciclos Propedéuticos"/>
    <s v="Incremento"/>
    <n v="180"/>
    <m/>
    <m/>
    <m/>
    <m/>
    <m/>
    <m/>
    <m/>
    <m/>
    <m/>
    <m/>
    <m/>
    <m/>
    <m/>
    <m/>
    <m/>
    <m/>
    <m/>
    <m/>
    <m/>
    <m/>
    <n v="0"/>
    <m/>
  </r>
  <r>
    <x v="0"/>
    <x v="0"/>
    <s v="Calidad y pertinencia para la vida y la paz."/>
    <s v="22. Incrementado el índice sintético de la calidad educativa ISCE primaria en 0.39%"/>
    <m/>
    <x v="0"/>
    <m/>
    <m/>
    <m/>
    <s v="Implementado proyecto para la ampliación de cobertura de educación superior gestionado con el Departamento y los municipios de la Subregión Centro"/>
    <s v="Mantenimiento"/>
    <n v="1"/>
    <m/>
    <m/>
    <m/>
    <m/>
    <m/>
    <m/>
    <m/>
    <m/>
    <m/>
    <m/>
    <m/>
    <m/>
    <m/>
    <m/>
    <m/>
    <m/>
    <m/>
    <m/>
    <m/>
    <m/>
    <n v="0"/>
    <m/>
  </r>
  <r>
    <x v="0"/>
    <x v="0"/>
    <s v="Escuela: territorio constructor de Paz"/>
    <s v="23. Reducidos en el cuatrienio a 160 los eventos anuales que alteran la convivencia escolar"/>
    <m/>
    <x v="0"/>
    <m/>
    <m/>
    <m/>
    <s v="131 manuales de Convivencia resignificados desde un enfoque de derechos, en los sectores oficial y privado "/>
    <s v="Incremento"/>
    <n v="40"/>
    <m/>
    <m/>
    <m/>
    <m/>
    <m/>
    <m/>
    <m/>
    <m/>
    <m/>
    <m/>
    <m/>
    <m/>
    <m/>
    <m/>
    <m/>
    <m/>
    <m/>
    <m/>
    <m/>
    <m/>
    <n v="0"/>
    <m/>
  </r>
  <r>
    <x v="0"/>
    <x v="0"/>
    <s v="Escuela: territorio constructor de Paz"/>
    <s v="23. Reducidos en el cuatrienio a 160 los eventos anuales que alteran la convivencia escolar"/>
    <m/>
    <x v="0"/>
    <m/>
    <m/>
    <m/>
    <s v="4 Centros de Mediación Escolar PACTEMOS implementados en zona urbana"/>
    <s v="Mantenimiento"/>
    <n v="4"/>
    <m/>
    <m/>
    <m/>
    <m/>
    <m/>
    <m/>
    <m/>
    <m/>
    <m/>
    <m/>
    <m/>
    <m/>
    <m/>
    <m/>
    <m/>
    <m/>
    <m/>
    <m/>
    <m/>
    <m/>
    <n v="0"/>
    <m/>
  </r>
  <r>
    <x v="0"/>
    <x v="0"/>
    <s v="Escuela: territorio constructor de Paz"/>
    <s v="23. Reducidos en el cuatrienio a 160 los eventos anuales que alteran la convivencia escolar"/>
    <m/>
    <x v="0"/>
    <m/>
    <m/>
    <m/>
    <s v="4 Centros de Mediación Escolar PACTEMOS implementados en zona rural"/>
    <s v="Mantenimiento"/>
    <n v="4"/>
    <m/>
    <m/>
    <m/>
    <m/>
    <m/>
    <m/>
    <m/>
    <m/>
    <m/>
    <m/>
    <m/>
    <m/>
    <m/>
    <m/>
    <m/>
    <m/>
    <m/>
    <m/>
    <m/>
    <m/>
    <n v="0"/>
    <m/>
  </r>
  <r>
    <x v="0"/>
    <x v="0"/>
    <s v="Escuela: territorio constructor de Paz"/>
    <s v="23. Reducidos en el cuatrienio a 160 los eventos anuales que alteran la convivencia escolar"/>
    <m/>
    <x v="0"/>
    <m/>
    <m/>
    <m/>
    <s v="200 Psico-orientadores, Coordinadores de Convivencia, Gestores de inclusión, y docentes de apoyo formados en temáticas relacionadas con Escuelas de Familia"/>
    <s v="Incremento"/>
    <n v="50"/>
    <m/>
    <m/>
    <m/>
    <m/>
    <m/>
    <m/>
    <m/>
    <m/>
    <m/>
    <m/>
    <m/>
    <m/>
    <m/>
    <m/>
    <m/>
    <m/>
    <m/>
    <m/>
    <m/>
    <m/>
    <n v="0"/>
    <m/>
  </r>
  <r>
    <x v="0"/>
    <x v="0"/>
    <s v="Escuela: territorio constructor de Paz"/>
    <s v="23. Reducidos en el cuatrienio a 160 los eventos anuales que alteran la convivencia escolar"/>
    <m/>
    <x v="0"/>
    <m/>
    <m/>
    <m/>
    <s v="50 Establecimientos Educativos con proyectos transversales de construcción de ciudadanía y convivencia estudiantil implementados en escenarios de construcción de paz"/>
    <s v="Incremento"/>
    <s v="NP"/>
    <m/>
    <m/>
    <m/>
    <m/>
    <m/>
    <m/>
    <m/>
    <m/>
    <m/>
    <m/>
    <m/>
    <m/>
    <m/>
    <m/>
    <m/>
    <m/>
    <m/>
    <m/>
    <m/>
    <m/>
    <n v="0"/>
    <m/>
  </r>
  <r>
    <x v="0"/>
    <x v="0"/>
    <s v="Escuela: territorio constructor de Paz"/>
    <s v="23. Reducidos en el cuatrienio a 160 los eventos anuales que alteran la convivencia escolar"/>
    <m/>
    <x v="0"/>
    <m/>
    <m/>
    <m/>
    <s v="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
    <s v="Mantenimiento"/>
    <n v="1"/>
    <m/>
    <m/>
    <m/>
    <m/>
    <m/>
    <m/>
    <m/>
    <m/>
    <m/>
    <m/>
    <m/>
    <m/>
    <m/>
    <m/>
    <m/>
    <m/>
    <m/>
    <m/>
    <m/>
    <m/>
    <n v="0"/>
    <m/>
  </r>
  <r>
    <x v="0"/>
    <x v="0"/>
    <s v="Escuela: territorio constructor de Paz"/>
    <s v="23. Reducidos en el cuatrienio a 160 los eventos anuales que alteran la convivencia escolar"/>
    <m/>
    <x v="0"/>
    <m/>
    <m/>
    <m/>
    <s v="1 Mesa, Escuela Territorio y Paz, constituida y funcionando"/>
    <s v="Mantenimiento"/>
    <n v="1"/>
    <m/>
    <m/>
    <m/>
    <m/>
    <m/>
    <m/>
    <m/>
    <m/>
    <m/>
    <m/>
    <m/>
    <m/>
    <m/>
    <m/>
    <m/>
    <m/>
    <m/>
    <m/>
    <m/>
    <m/>
    <n v="0"/>
    <m/>
  </r>
  <r>
    <x v="0"/>
    <x v="0"/>
    <s v="Escuela: territorio constructor de Paz"/>
    <s v="23. Reducidos en el cuatrienio a 160 los eventos anuales que alteran la convivencia escolar"/>
    <m/>
    <x v="0"/>
    <m/>
    <m/>
    <m/>
    <s v="8 Experiencias significativas en construcción de paz, sistematizadas y reconocidas en el marco de una expedición pedagógica"/>
    <s v="Incremento"/>
    <n v="2"/>
    <m/>
    <m/>
    <m/>
    <m/>
    <m/>
    <m/>
    <m/>
    <m/>
    <m/>
    <m/>
    <m/>
    <m/>
    <m/>
    <m/>
    <m/>
    <m/>
    <m/>
    <m/>
    <m/>
    <m/>
    <n v="0"/>
    <m/>
  </r>
  <r>
    <x v="0"/>
    <x v="0"/>
    <s v="Escuela: territorio constructor de Paz"/>
    <s v="23. Reducidos en el cuatrienio a 160 los eventos anuales que alteran la convivencia escolar"/>
    <m/>
    <x v="0"/>
    <m/>
    <m/>
    <m/>
    <s v="50 Escuelas de familia fortalecidas"/>
    <s v="Incremento"/>
    <n v="13"/>
    <m/>
    <m/>
    <m/>
    <m/>
    <m/>
    <m/>
    <m/>
    <m/>
    <m/>
    <m/>
    <m/>
    <m/>
    <m/>
    <m/>
    <m/>
    <m/>
    <m/>
    <m/>
    <m/>
    <m/>
    <n v="0"/>
    <m/>
  </r>
  <r>
    <x v="0"/>
    <x v="0"/>
    <s v="Escuela: territorio constructor de Paz"/>
    <s v="23. Reducidos en el cuatrienio a 160 los eventos anuales que alteran la convivencia escolar"/>
    <m/>
    <x v="0"/>
    <m/>
    <m/>
    <m/>
    <s v="Establecimientos Educativos con cátedra de paz implementada en contexto local (Ley 1732 del 2014)"/>
    <s v="Incremento"/>
    <n v="50"/>
    <m/>
    <m/>
    <m/>
    <m/>
    <m/>
    <m/>
    <m/>
    <m/>
    <m/>
    <m/>
    <m/>
    <m/>
    <m/>
    <m/>
    <m/>
    <m/>
    <m/>
    <m/>
    <m/>
    <m/>
    <n v="0"/>
    <m/>
  </r>
  <r>
    <x v="0"/>
    <x v="0"/>
    <s v="Escuela: territorio constructor de Paz"/>
    <s v="23. Reducidos en el cuatrienio a 160 los eventos anuales que alteran la convivencia escolar"/>
    <m/>
    <x v="0"/>
    <m/>
    <m/>
    <m/>
    <s v="223 Directivos Docentes y Administrativos formados en Construcción de Paz, Derechos Humanos y Educación no sexista"/>
    <s v="Incremento"/>
    <n v="55"/>
    <m/>
    <m/>
    <m/>
    <m/>
    <m/>
    <m/>
    <m/>
    <m/>
    <m/>
    <m/>
    <m/>
    <m/>
    <m/>
    <m/>
    <m/>
    <m/>
    <m/>
    <m/>
    <m/>
    <m/>
    <n v="0"/>
    <m/>
  </r>
  <r>
    <x v="0"/>
    <x v="0"/>
    <s v="Escuela: territorio constructor de Paz"/>
    <s v="23. Reducidos en el cuatrienio a 160 los eventos anuales que alteran la convivencia escolar"/>
    <m/>
    <x v="0"/>
    <m/>
    <m/>
    <m/>
    <s v="50 Gobiernos Escolares fortalecidos e incidiendo en las decisiones institucionales"/>
    <s v="Incremento"/>
    <n v="13"/>
    <m/>
    <m/>
    <m/>
    <m/>
    <m/>
    <m/>
    <m/>
    <m/>
    <m/>
    <m/>
    <m/>
    <m/>
    <m/>
    <m/>
    <m/>
    <m/>
    <m/>
    <m/>
    <m/>
    <m/>
    <n v="0"/>
    <m/>
  </r>
  <r>
    <x v="0"/>
    <x v="0"/>
    <s v="Escuela: territorio constructor de Paz"/>
    <s v="23. Reducidos en el cuatrienio a 160 los eventos anuales que alteran la convivencia escolar"/>
    <m/>
    <x v="0"/>
    <m/>
    <m/>
    <m/>
    <s v="1 Escuela de Personeros con Derechos diseñada e implementada"/>
    <s v="Mantenimiento"/>
    <n v="1"/>
    <m/>
    <m/>
    <m/>
    <m/>
    <m/>
    <m/>
    <m/>
    <m/>
    <m/>
    <m/>
    <m/>
    <m/>
    <m/>
    <m/>
    <m/>
    <m/>
    <m/>
    <m/>
    <m/>
    <m/>
    <n v="0"/>
    <m/>
  </r>
  <r>
    <x v="0"/>
    <x v="0"/>
    <s v="Escuela: territorio constructor de Paz"/>
    <s v="23. Reducidos en el cuatrienio a 160 los eventos anuales que alteran la convivencia escolar"/>
    <m/>
    <x v="0"/>
    <m/>
    <m/>
    <m/>
    <s v="1 Red de medios de comunicación estudiantil &quot;Voces de Paz&quot; diseñada y en implementación"/>
    <s v="Mantenimiento"/>
    <n v="1"/>
    <m/>
    <m/>
    <m/>
    <m/>
    <m/>
    <m/>
    <m/>
    <m/>
    <m/>
    <m/>
    <m/>
    <m/>
    <m/>
    <m/>
    <m/>
    <m/>
    <m/>
    <m/>
    <m/>
    <m/>
    <n v="0"/>
    <m/>
  </r>
  <r>
    <x v="0"/>
    <x v="0"/>
    <s v="Más y mejor tiempo para el aprendizaje."/>
    <s v="24. Beneficiados   en el cuatrienio el 30% de los estudiantes con la implementación de la Jornada Única en condiciones adecuadas"/>
    <m/>
    <x v="0"/>
    <m/>
    <m/>
    <m/>
    <s v="Mejorados y/o adecuadas 80 sedes educativas en su infraestructura física (aulas, baterías sanitarias, cocinas, y restaurantes)"/>
    <s v="Incremento"/>
    <n v="38"/>
    <m/>
    <m/>
    <m/>
    <m/>
    <m/>
    <m/>
    <m/>
    <m/>
    <m/>
    <m/>
    <m/>
    <m/>
    <m/>
    <m/>
    <m/>
    <m/>
    <m/>
    <m/>
    <m/>
    <m/>
    <n v="0"/>
    <m/>
  </r>
  <r>
    <x v="0"/>
    <x v="0"/>
    <s v="Más y mejor tiempo para el aprendizaje."/>
    <s v="24. Beneficiados   en el cuatrienio el 30% de los estudiantes con la implementación de la Jornada Única en condiciones adecuadas"/>
    <m/>
    <x v="0"/>
    <m/>
    <m/>
    <m/>
    <s v="Realizadas nuevas dotaciones y/o reposiciones de menaje en 80 sedes educativas"/>
    <s v="Incremento"/>
    <n v="18"/>
    <m/>
    <m/>
    <m/>
    <m/>
    <m/>
    <m/>
    <m/>
    <m/>
    <m/>
    <m/>
    <m/>
    <m/>
    <m/>
    <m/>
    <m/>
    <m/>
    <m/>
    <m/>
    <m/>
    <m/>
    <n v="0"/>
    <m/>
  </r>
  <r>
    <x v="0"/>
    <x v="0"/>
    <s v="Más y mejor tiempo para el aprendizaje."/>
    <s v="24. Beneficiados   en el cuatrienio el 30% de los estudiantes con la implementación de la Jornada Única en condiciones adecuadas"/>
    <m/>
    <x v="0"/>
    <m/>
    <m/>
    <m/>
    <s v="Beneficiados 18.000 estudiantes con el programa de alimentación escolar PAE (almuerzo y complemento alimentario)"/>
    <s v="Incremento"/>
    <n v="18000"/>
    <m/>
    <m/>
    <m/>
    <m/>
    <m/>
    <m/>
    <m/>
    <m/>
    <m/>
    <m/>
    <m/>
    <m/>
    <m/>
    <m/>
    <m/>
    <m/>
    <m/>
    <m/>
    <m/>
    <m/>
    <n v="0"/>
    <m/>
  </r>
  <r>
    <x v="0"/>
    <x v="0"/>
    <s v="Más y mejor tiempo para el aprendizaje."/>
    <s v="24. Beneficiados   en el cuatrienio el 30% de los estudiantes con la implementación de la Jornada Única en condiciones adecuadas"/>
    <m/>
    <x v="0"/>
    <m/>
    <m/>
    <m/>
    <s v="Vinculados 200 Nuevos Docentes para la implementación de la Jornada Única"/>
    <s v="Incremento"/>
    <n v="120"/>
    <m/>
    <m/>
    <m/>
    <m/>
    <m/>
    <m/>
    <m/>
    <m/>
    <m/>
    <m/>
    <m/>
    <m/>
    <m/>
    <m/>
    <m/>
    <m/>
    <m/>
    <m/>
    <m/>
    <m/>
    <n v="0"/>
    <m/>
  </r>
  <r>
    <x v="0"/>
    <x v="0"/>
    <s v="Más y mejor tiempo para el aprendizaje."/>
    <s v="24. Beneficiados   en el cuatrienio el 30% de los estudiantes con la implementación de la Jornada Única en condiciones adecuadas"/>
    <m/>
    <x v="0"/>
    <m/>
    <m/>
    <m/>
    <s v="Implementado en 80 sedes educativas adecuaciones curriculares, planes de estudio, modelos pedagógicos, y sistemas de evaluación"/>
    <s v="Incremento"/>
    <n v="38"/>
    <m/>
    <m/>
    <m/>
    <m/>
    <m/>
    <m/>
    <m/>
    <m/>
    <m/>
    <m/>
    <m/>
    <m/>
    <m/>
    <m/>
    <m/>
    <m/>
    <m/>
    <m/>
    <m/>
    <m/>
    <n v="0"/>
    <m/>
  </r>
  <r>
    <x v="0"/>
    <x v="0"/>
    <s v="Más y mejor tiempo para el aprendizaje."/>
    <s v="24. Beneficiados   en el cuatrienio el 30% de los estudiantes con la implementación de la Jornada Única en condiciones adecuadas"/>
    <m/>
    <x v="0"/>
    <m/>
    <m/>
    <m/>
    <s v="Dotadas de material didáctico 80 nuevas sedes educativas"/>
    <s v="Incremento"/>
    <n v="38"/>
    <m/>
    <m/>
    <m/>
    <m/>
    <m/>
    <m/>
    <m/>
    <m/>
    <m/>
    <m/>
    <m/>
    <m/>
    <m/>
    <m/>
    <m/>
    <m/>
    <m/>
    <m/>
    <m/>
    <m/>
    <n v="0"/>
    <m/>
  </r>
  <r>
    <x v="0"/>
    <x v="0"/>
    <s v="Educación Inicial en el marco de la atención integral."/>
    <s v="25. Garantizada la atención integral al 50% de los estudiantes de preescolar."/>
    <m/>
    <x v="0"/>
    <m/>
    <m/>
    <m/>
    <s v="Una propuesta de restructuración administrativa, la cual incluye una dependencia para la atención al programa de primera infancia"/>
    <s v="Incremento"/>
    <s v="NP"/>
    <m/>
    <m/>
    <m/>
    <m/>
    <m/>
    <m/>
    <m/>
    <m/>
    <m/>
    <m/>
    <m/>
    <m/>
    <m/>
    <m/>
    <m/>
    <m/>
    <m/>
    <m/>
    <m/>
    <m/>
    <n v="0"/>
    <m/>
  </r>
  <r>
    <x v="0"/>
    <x v="0"/>
    <s v="Educación Inicial en el marco de la atención integral."/>
    <s v="25. Garantizada la atención integral al 50% de los estudiantes de preescolar."/>
    <m/>
    <x v="0"/>
    <m/>
    <m/>
    <m/>
    <s v="100 por ciento de Establecimientos Educativos oficiales y no oficiales con educación inicial (jardín y transición) con seguimiento y vigilancia"/>
    <s v="Incremento"/>
    <n v="40"/>
    <m/>
    <m/>
    <m/>
    <m/>
    <m/>
    <m/>
    <m/>
    <m/>
    <m/>
    <m/>
    <m/>
    <m/>
    <m/>
    <m/>
    <m/>
    <m/>
    <m/>
    <m/>
    <m/>
    <m/>
    <n v="0"/>
    <m/>
  </r>
  <r>
    <x v="0"/>
    <x v="0"/>
    <s v="Educación Inicial en el marco de la atención integral."/>
    <s v="25. Garantizada la atención integral al 50% de los estudiantes de preescolar."/>
    <m/>
    <x v="0"/>
    <m/>
    <m/>
    <m/>
    <s v="50  por ciento   de docentes de transición capacitados en educación inicial"/>
    <s v="Mantenimiento"/>
    <n v="50"/>
    <m/>
    <m/>
    <m/>
    <m/>
    <m/>
    <m/>
    <m/>
    <m/>
    <m/>
    <m/>
    <m/>
    <m/>
    <m/>
    <m/>
    <m/>
    <m/>
    <m/>
    <m/>
    <m/>
    <m/>
    <n v="0"/>
    <m/>
  </r>
  <r>
    <x v="0"/>
    <x v="0"/>
    <s v="Educación Inicial en el marco de la atención integral."/>
    <s v="25. Garantizada la atención integral al 50% de los estudiantes de preescolar."/>
    <m/>
    <x v="0"/>
    <m/>
    <m/>
    <m/>
    <s v="El 100 por ciento   de niños y niñas de preescolar a partir del año 2018 con seguimiento para la garantía de derechos"/>
    <s v="Mantenimiento"/>
    <n v="100"/>
    <m/>
    <m/>
    <m/>
    <m/>
    <m/>
    <m/>
    <m/>
    <m/>
    <m/>
    <m/>
    <m/>
    <m/>
    <m/>
    <m/>
    <m/>
    <m/>
    <m/>
    <m/>
    <m/>
    <m/>
    <n v="0"/>
    <m/>
  </r>
  <r>
    <x v="0"/>
    <x v="0"/>
    <s v="Educación Inicial en el marco de la atención integral."/>
    <s v="25. Garantizada la atención integral al 50% de los estudiantes de preescolar."/>
    <m/>
    <x v="0"/>
    <m/>
    <m/>
    <m/>
    <s v="Un instrumento jurídico adoptado para la educación inicial con enfoque diferencial."/>
    <s v="Mantenimiento"/>
    <n v="1"/>
    <m/>
    <m/>
    <m/>
    <m/>
    <m/>
    <m/>
    <m/>
    <m/>
    <m/>
    <m/>
    <m/>
    <m/>
    <m/>
    <m/>
    <m/>
    <m/>
    <m/>
    <m/>
    <m/>
    <m/>
    <n v="0"/>
    <m/>
  </r>
  <r>
    <x v="0"/>
    <x v="0"/>
    <s v="Servicio con eficiencia y calidez."/>
    <s v="26. Implementado en el cuatrienio en el 100% un proyecto de optimización de la capacidad organizacional de la Secretaría de Educación Municipal"/>
    <m/>
    <x v="0"/>
    <m/>
    <m/>
    <m/>
    <s v="577 funcionarios del nivel administrativo en procesos de capacitación y formación en estilos de vida saludables"/>
    <s v="Incremento"/>
    <n v="127"/>
    <m/>
    <m/>
    <m/>
    <m/>
    <m/>
    <m/>
    <m/>
    <m/>
    <m/>
    <m/>
    <m/>
    <m/>
    <m/>
    <m/>
    <m/>
    <m/>
    <m/>
    <m/>
    <m/>
    <m/>
    <n v="0"/>
    <m/>
  </r>
  <r>
    <x v="0"/>
    <x v="0"/>
    <s v="Servicio con eficiencia y calidez."/>
    <s v="26. Implementado en el cuatrienio en el 100% un proyecto de optimización de la capacidad organizacional de la Secretaría de Educación Municipal"/>
    <m/>
    <x v="0"/>
    <m/>
    <m/>
    <m/>
    <s v="Un programa de incentivos diseñado e implementado para directivos docentes, docentes, personal administrativo."/>
    <s v="Mantenimiento"/>
    <n v="1"/>
    <m/>
    <m/>
    <m/>
    <m/>
    <m/>
    <m/>
    <m/>
    <m/>
    <m/>
    <m/>
    <m/>
    <m/>
    <m/>
    <m/>
    <m/>
    <m/>
    <m/>
    <m/>
    <m/>
    <m/>
    <n v="0"/>
    <m/>
  </r>
  <r>
    <x v="0"/>
    <x v="0"/>
    <s v="Servicio con eficiencia y calidez."/>
    <s v="26. Implementado en el cuatrienio en el 100% un proyecto de optimización de la capacidad organizacional de la Secretaría de Educación Municipal"/>
    <m/>
    <x v="0"/>
    <m/>
    <m/>
    <m/>
    <s v="2.600 funcionarios de nivel directivo, administrativo docente y directivo docente cualificados en procesos de gestión integral educativa"/>
    <s v="Incremento"/>
    <n v="650"/>
    <m/>
    <m/>
    <m/>
    <m/>
    <m/>
    <m/>
    <m/>
    <m/>
    <m/>
    <m/>
    <m/>
    <m/>
    <m/>
    <m/>
    <m/>
    <m/>
    <m/>
    <m/>
    <m/>
    <m/>
    <n v="0"/>
    <m/>
  </r>
  <r>
    <x v="0"/>
    <x v="0"/>
    <s v="Servicio con eficiencia y calidez."/>
    <s v="26. Implementado en el cuatrienio en el 100% un proyecto de optimización de la capacidad organizacional de la Secretaría de Educación Municipal"/>
    <m/>
    <x v="0"/>
    <m/>
    <m/>
    <m/>
    <s v="Un (1) estudio financiero y técnico formulado y gestionado sobre perfiles profesionales y asignaciones laborales para formular una propuesta de restructuración administrativa"/>
    <s v="Incremento"/>
    <n v="1"/>
    <m/>
    <m/>
    <m/>
    <m/>
    <m/>
    <m/>
    <m/>
    <m/>
    <m/>
    <m/>
    <m/>
    <m/>
    <m/>
    <m/>
    <m/>
    <m/>
    <m/>
    <m/>
    <m/>
    <m/>
    <n v="0"/>
    <m/>
  </r>
  <r>
    <x v="0"/>
    <x v="0"/>
    <s v="Servicio con eficiencia y calidez."/>
    <s v="26. Implementado en el cuatrienio en el 100% un proyecto de optimización de la capacidad organizacional de la Secretaría de Educación Municipal"/>
    <m/>
    <x v="0"/>
    <m/>
    <m/>
    <m/>
    <s v="10 establecimientos educativos cuentan con certificación  en el Sistema de Gestión de la Calidad"/>
    <s v="Incremento"/>
    <n v="10"/>
    <m/>
    <m/>
    <m/>
    <m/>
    <m/>
    <m/>
    <m/>
    <m/>
    <m/>
    <m/>
    <m/>
    <m/>
    <m/>
    <m/>
    <m/>
    <m/>
    <m/>
    <m/>
    <m/>
    <m/>
    <n v="0"/>
    <m/>
  </r>
  <r>
    <x v="0"/>
    <x v="0"/>
    <s v="Servicio con eficiencia y calidez."/>
    <s v="26. Implementado en el cuatrienio en el 100% un proyecto de optimización de la capacidad organizacional de la Secretaría de Educación Municipal"/>
    <m/>
    <x v="0"/>
    <m/>
    <m/>
    <m/>
    <s v="5 macro procesos de la Secretaria de Educación Municipal certificados en Sistema de Gestión de Calidad"/>
    <s v="Incremento"/>
    <n v="5"/>
    <m/>
    <m/>
    <m/>
    <m/>
    <m/>
    <m/>
    <m/>
    <m/>
    <m/>
    <m/>
    <m/>
    <m/>
    <m/>
    <m/>
    <m/>
    <m/>
    <m/>
    <m/>
    <m/>
    <m/>
    <n v="0"/>
    <m/>
  </r>
  <r>
    <x v="0"/>
    <x v="0"/>
    <s v="Servicio con eficiencia y calidez."/>
    <s v="26. Implementado en el cuatrienio en el 100% un proyecto de optimización de la capacidad organizacional de la Secretaría de Educación Municipal"/>
    <m/>
    <x v="0"/>
    <m/>
    <m/>
    <m/>
    <s v="100 por ciento de establecimientos de educación formal y para el trabajo y desarrollo humano acompañados y vigilados"/>
    <s v="Mantenimiento"/>
    <n v="100"/>
    <m/>
    <m/>
    <m/>
    <m/>
    <m/>
    <m/>
    <m/>
    <m/>
    <m/>
    <m/>
    <m/>
    <m/>
    <m/>
    <m/>
    <m/>
    <m/>
    <m/>
    <m/>
    <m/>
    <m/>
    <n v="0"/>
    <m/>
  </r>
  <r>
    <x v="0"/>
    <x v="0"/>
    <s v="Ambientes de aprendizaje dignos, seguros, adecuados, e inclusivos para los y las estudiantes"/>
    <s v="27. Intervenidas en el cuatrienio con mejoramiento o nueva construcción el 45% de los establecimientos."/>
    <m/>
    <x v="0"/>
    <m/>
    <m/>
    <m/>
    <s v="Construida nueva infraestructura en 50 sedes educativas oficiales "/>
    <s v="Incremento"/>
    <n v="20"/>
    <m/>
    <m/>
    <m/>
    <m/>
    <m/>
    <m/>
    <m/>
    <m/>
    <m/>
    <m/>
    <m/>
    <m/>
    <m/>
    <m/>
    <m/>
    <m/>
    <m/>
    <m/>
    <m/>
    <m/>
    <n v="0"/>
    <m/>
  </r>
  <r>
    <x v="0"/>
    <x v="0"/>
    <s v="Ambientes de aprendizaje dignos, seguros, adecuados, e inclusivos para los y las estudiantes"/>
    <s v="27. Intervenidas en el cuatrienio con mejoramiento o nueva construcción el 45% de los establecimientos."/>
    <m/>
    <x v="1"/>
    <s v="Se ha mejorado el desarrollo de competencias en los estudiantes de los establecimientos educativos del municIpio de Pasto."/>
    <m/>
    <m/>
    <s v="54 establecimiento educativos con infraestructura mejorada, ampliada, o dotada"/>
    <s v="Incremento"/>
    <n v="7"/>
    <m/>
    <m/>
    <m/>
    <m/>
    <m/>
    <m/>
    <m/>
    <m/>
    <m/>
    <m/>
    <m/>
    <m/>
    <m/>
    <m/>
    <m/>
    <m/>
    <m/>
    <m/>
    <m/>
    <m/>
    <n v="0"/>
    <m/>
  </r>
  <r>
    <x v="0"/>
    <x v="0"/>
    <s v="Ambientes de aprendizaje dignos, seguros, adecuados, e inclusivos para los y las estudiantes"/>
    <s v="27. Intervenidas en el cuatrienio con mejoramiento o nueva construcción el 45% de los establecimientos."/>
    <m/>
    <x v="1"/>
    <s v="Se ha mejorado el desarrollo de competencias en los estudiantes de los establecimientos educativos del municIpio de Pasto."/>
    <m/>
    <m/>
    <s v="12 predios legalizados y/o adquiridos a favor del municipio "/>
    <s v="Incremento"/>
    <n v="2"/>
    <m/>
    <m/>
    <m/>
    <m/>
    <m/>
    <m/>
    <m/>
    <m/>
    <m/>
    <m/>
    <m/>
    <m/>
    <m/>
    <m/>
    <m/>
    <m/>
    <m/>
    <m/>
    <m/>
    <m/>
    <n v="0"/>
    <m/>
  </r>
  <r>
    <x v="0"/>
    <x v="0"/>
    <s v="Ambientes de aprendizaje dignos, seguros, adecuados, e inclusivos para los y las estudiantes"/>
    <s v="27. Intervenidas en el cuatrienio con mejoramiento o nueva construcción el 45% de los establecimientos."/>
    <m/>
    <x v="1"/>
    <s v="Se ha mejorado el desarrollo de competencias en los estudiantes de los establecimientos educativos del municIpio de Pasto."/>
    <m/>
    <m/>
    <s v="Realizado 1 Estudio en conjunto con la Secretaria de Infraestructura y Dirección de Riesgo de Desastres para determinar estado de los establecimientos educativos ubicados en la ZAVA"/>
    <s v="Incremento"/>
    <n v="1"/>
    <m/>
    <m/>
    <m/>
    <m/>
    <m/>
    <m/>
    <m/>
    <m/>
    <m/>
    <m/>
    <m/>
    <m/>
    <m/>
    <m/>
    <m/>
    <m/>
    <m/>
    <m/>
    <m/>
    <m/>
    <n v="0"/>
    <m/>
  </r>
  <r>
    <x v="0"/>
    <x v="0"/>
    <s v="Ticnovando"/>
    <s v="28. Intervenida en el cuatrienio en el 80% de los establecimientos  la infraestructura tecnológica y la apropiación de contenidos pedagógicos digitales"/>
    <m/>
    <x v="0"/>
    <m/>
    <m/>
    <m/>
    <s v="Mejorada a 4 la relación estudiante/terminal tecnológico"/>
    <s v="Reducción"/>
    <n v="4"/>
    <m/>
    <m/>
    <m/>
    <m/>
    <m/>
    <m/>
    <m/>
    <m/>
    <m/>
    <m/>
    <m/>
    <m/>
    <m/>
    <m/>
    <m/>
    <m/>
    <m/>
    <m/>
    <m/>
    <m/>
    <n v="0"/>
    <m/>
  </r>
  <r>
    <x v="0"/>
    <x v="0"/>
    <s v="Ticnovando"/>
    <s v="28. Intervenida en el cuatrienio en el 80% de los establecimientos  la infraestructura tecnológica y la apropiación de contenidos pedagógicos digitales"/>
    <m/>
    <x v="0"/>
    <m/>
    <m/>
    <m/>
    <s v="141 sedes educativas cuentan con conectividad"/>
    <s v="Mantenimiento"/>
    <n v="141"/>
    <m/>
    <m/>
    <m/>
    <m/>
    <m/>
    <m/>
    <m/>
    <m/>
    <m/>
    <m/>
    <m/>
    <m/>
    <m/>
    <m/>
    <m/>
    <m/>
    <m/>
    <m/>
    <m/>
    <m/>
    <n v="0"/>
    <m/>
  </r>
  <r>
    <x v="0"/>
    <x v="0"/>
    <s v="Ticnovando"/>
    <s v="28. Intervenida en el cuatrienio en el 80% de los establecimientos  la infraestructura tecnológica y la apropiación de contenidos pedagógicos digitales"/>
    <m/>
    <x v="0"/>
    <m/>
    <m/>
    <m/>
    <s v="1.800 nuevos docentes formados en el uso pedagógico de las TIC"/>
    <s v="Incremento"/>
    <n v="450"/>
    <m/>
    <m/>
    <m/>
    <m/>
    <m/>
    <m/>
    <m/>
    <m/>
    <m/>
    <m/>
    <m/>
    <m/>
    <m/>
    <m/>
    <m/>
    <m/>
    <m/>
    <m/>
    <m/>
    <m/>
    <n v="0"/>
    <m/>
  </r>
  <r>
    <x v="0"/>
    <x v="0"/>
    <s v="Ticnovando"/>
    <s v="28. Intervenida en el cuatrienio en el 80% de los establecimientos  la infraestructura tecnológica y la apropiación de contenidos pedagógicos digitales"/>
    <m/>
    <x v="0"/>
    <m/>
    <m/>
    <m/>
    <s v="1.200 padres y madres de familia formados en el marco de la corresponsabilidad tecnológica"/>
    <s v="Incremento"/>
    <n v="300"/>
    <m/>
    <m/>
    <m/>
    <m/>
    <m/>
    <m/>
    <m/>
    <m/>
    <m/>
    <m/>
    <m/>
    <m/>
    <m/>
    <m/>
    <m/>
    <m/>
    <m/>
    <m/>
    <m/>
    <m/>
    <n v="0"/>
    <m/>
  </r>
  <r>
    <x v="0"/>
    <x v="0"/>
    <s v="Ticnovando"/>
    <s v="28. Intervenida en el cuatrienio en el 80% de los establecimientos  la infraestructura tecnológica y la apropiación de contenidos pedagógicos digitales"/>
    <m/>
    <x v="0"/>
    <m/>
    <m/>
    <m/>
    <s v="1 portal educativo municipal fortalecido"/>
    <s v="Mantenimiento"/>
    <n v="1"/>
    <m/>
    <m/>
    <m/>
    <m/>
    <m/>
    <m/>
    <m/>
    <m/>
    <m/>
    <m/>
    <m/>
    <m/>
    <m/>
    <m/>
    <m/>
    <m/>
    <m/>
    <m/>
    <m/>
    <m/>
    <n v="0"/>
    <m/>
  </r>
  <r>
    <x v="0"/>
    <x v="0"/>
    <s v="Ticnovando"/>
    <s v="28. Intervenida en el cuatrienio en el 80% de los establecimientos  la infraestructura tecnológica y la apropiación de contenidos pedagógicos digitales"/>
    <m/>
    <x v="0"/>
    <m/>
    <m/>
    <m/>
    <s v="Vinculados 50 establecimientos educativos a la plataforma PEGUI"/>
    <s v="Incremento"/>
    <n v="25"/>
    <m/>
    <m/>
    <m/>
    <m/>
    <m/>
    <m/>
    <m/>
    <m/>
    <m/>
    <m/>
    <m/>
    <m/>
    <m/>
    <m/>
    <m/>
    <m/>
    <m/>
    <m/>
    <m/>
    <m/>
    <n v="0"/>
    <m/>
  </r>
  <r>
    <x v="0"/>
    <x v="0"/>
    <s v="Ticnovando"/>
    <s v="28. Intervenida en el cuatrienio en el 80% de los establecimientos  la infraestructura tecnológica y la apropiación de contenidos pedagógicos digitales"/>
    <m/>
    <x v="0"/>
    <m/>
    <m/>
    <m/>
    <s v="1.300 ambientes, objetos, y unidades virtuales de aprendizaje diseñados e implementados"/>
    <s v="Incremento"/>
    <n v="650"/>
    <m/>
    <m/>
    <m/>
    <m/>
    <m/>
    <m/>
    <m/>
    <m/>
    <m/>
    <m/>
    <m/>
    <m/>
    <m/>
    <m/>
    <m/>
    <m/>
    <m/>
    <m/>
    <m/>
    <m/>
    <n v="0"/>
    <m/>
  </r>
  <r>
    <x v="0"/>
    <x v="0"/>
    <s v="Niños y Niñas guardianes del planeta"/>
    <s v="29. Participando el 100% de niños y niñas de transición y primaria participando en escenarios y decisiones de la vida escolar, proyecto PRAE y proyecto sexualidad y ciudadanía"/>
    <m/>
    <x v="0"/>
    <m/>
    <m/>
    <m/>
    <s v="Fortalecidos 20 establecimientos educativos en PRAES con participación de niños y niñas de grados transición y primaria"/>
    <s v="Incremento"/>
    <n v="5"/>
    <m/>
    <m/>
    <m/>
    <m/>
    <m/>
    <m/>
    <m/>
    <m/>
    <m/>
    <m/>
    <m/>
    <m/>
    <m/>
    <m/>
    <m/>
    <m/>
    <m/>
    <m/>
    <m/>
    <m/>
    <n v="0"/>
    <m/>
  </r>
  <r>
    <x v="0"/>
    <x v="0"/>
    <s v="Niños y Niñas guardianes del planeta"/>
    <s v="29. Participando el 100% de niños y niñas de transición y primaria participando en escenarios y decisiones de la vida escolar, proyecto PRAE y proyecto sexualidad y ciudadanía"/>
    <m/>
    <x v="0"/>
    <m/>
    <m/>
    <m/>
    <s v="Fortalecidos 20 Establecimientos Educativos en el proyecto transversal para la educación sexual y ciudadanía  en los niveles preescolar y primaria"/>
    <s v="Incremento"/>
    <s v="NP"/>
    <m/>
    <m/>
    <m/>
    <m/>
    <m/>
    <m/>
    <m/>
    <m/>
    <m/>
    <m/>
    <m/>
    <m/>
    <m/>
    <m/>
    <m/>
    <m/>
    <m/>
    <m/>
    <m/>
    <m/>
    <n v="0"/>
    <m/>
  </r>
  <r>
    <x v="0"/>
    <x v="0"/>
    <s v="Niños y Niñas guardianes del planeta"/>
    <s v="29. Participando el 100% de niños y niñas de transición y primaria participando en escenarios y decisiones de la vida escolar, proyecto PRAE y proyecto sexualidad y ciudadanía"/>
    <m/>
    <x v="0"/>
    <m/>
    <m/>
    <m/>
    <s v="Formados 100 Docentes en construcción e implementación de proyectos transversales"/>
    <s v="Incremento"/>
    <s v="NP"/>
    <m/>
    <m/>
    <m/>
    <m/>
    <m/>
    <m/>
    <m/>
    <m/>
    <m/>
    <m/>
    <m/>
    <m/>
    <m/>
    <m/>
    <m/>
    <m/>
    <m/>
    <m/>
    <m/>
    <m/>
    <n v="0"/>
    <m/>
  </r>
  <r>
    <x v="0"/>
    <x v="0"/>
    <s v="Niños y Niñas guardianes del planeta"/>
    <s v="29. Participando el 100% de niños y niñas de transición y primaria participando en escenarios y decisiones de la vida escolar, proyecto PRAE y proyecto sexualidad y ciudadanía"/>
    <m/>
    <x v="0"/>
    <m/>
    <m/>
    <m/>
    <s v="6 entidades vinculadas en el apoyo a la vigilancia y control de los contextos escolares"/>
    <s v="Incremento"/>
    <s v="NP"/>
    <m/>
    <m/>
    <m/>
    <m/>
    <m/>
    <m/>
    <m/>
    <m/>
    <m/>
    <m/>
    <m/>
    <m/>
    <m/>
    <m/>
    <m/>
    <m/>
    <m/>
    <m/>
    <m/>
    <m/>
    <n v="0"/>
    <m/>
  </r>
  <r>
    <x v="0"/>
    <x v="0"/>
    <s v="Niños y Niñas guardianes del planeta"/>
    <s v="29. Participando el 100% de niños y niñas de transición y primaria participando en escenarios y decisiones de la vida escolar, proyecto PRAE y proyecto sexualidad y ciudadanía"/>
    <m/>
    <x v="0"/>
    <m/>
    <m/>
    <m/>
    <s v="Diseñadas e implementadas 9 Jornadas de sensibilización ambiental y protección del medio ambiente y construcción de paz"/>
    <s v="Incremento"/>
    <n v="3"/>
    <m/>
    <m/>
    <m/>
    <m/>
    <m/>
    <m/>
    <m/>
    <m/>
    <m/>
    <m/>
    <m/>
    <m/>
    <m/>
    <m/>
    <m/>
    <m/>
    <m/>
    <m/>
    <m/>
    <m/>
    <n v="0"/>
    <m/>
  </r>
  <r>
    <x v="0"/>
    <x v="1"/>
    <s v="Fortalecimiento institucional y social y pedagogía para la paz, tomando como referentes la Agenda de Paz Nariño, el Plan Estratégico para la Paz, el Plan de Desarrollo Municipal y los acuerdos logrados en los diálogos con las insurgencias"/>
    <s v="149. Ejecutada al 100% la estrategia de fortalecimiento institucional y social en pedagogía para la paz y la reconciliación"/>
    <m/>
    <x v="0"/>
    <m/>
    <m/>
    <m/>
    <s v="Resignificados con enfoque de paz, en articulación con la Secretaría de Educación, proyectos educativos comunitarios, institucionales y comunitarios indígenas."/>
    <s v="Incremento"/>
    <n v="49"/>
    <m/>
    <m/>
    <m/>
    <m/>
    <m/>
    <m/>
    <m/>
    <m/>
    <m/>
    <m/>
    <m/>
    <m/>
    <m/>
    <m/>
    <m/>
    <m/>
    <m/>
    <m/>
    <m/>
    <m/>
    <n v="0"/>
    <m/>
  </r>
  <r>
    <x v="1"/>
    <x v="2"/>
    <s v="Fortalecimiento de la autoridad sanitaria"/>
    <s v="30. Realizadas el 75% de visitas de inspeccion a los establecimientos especiales priorizados."/>
    <m/>
    <x v="0"/>
    <m/>
    <m/>
    <m/>
    <s v="Realizadas por año 4.144 visitas de inspección a establecimientos especiales priorizados, correspondientes al 75% de la linea base. "/>
    <s v="Incremento"/>
    <n v="4144"/>
    <m/>
    <m/>
    <m/>
    <m/>
    <m/>
    <m/>
    <m/>
    <m/>
    <m/>
    <m/>
    <m/>
    <m/>
    <m/>
    <m/>
    <m/>
    <m/>
    <m/>
    <m/>
    <m/>
    <m/>
    <n v="0"/>
    <m/>
  </r>
  <r>
    <x v="1"/>
    <x v="2"/>
    <s v="Fortalecimiento de la autoridad sanitaria"/>
    <s v="31. Realizadas visitas de control al 65% de establecimientos especiales a los que se realizó visitas de inspección."/>
    <m/>
    <x v="0"/>
    <m/>
    <m/>
    <m/>
    <s v="Realizadas por año 2.694 visitas de control, correspondientes al 65% de los establecimientos especiales priorizados con visita de inspeccion."/>
    <s v="Incremento"/>
    <n v="2694"/>
    <m/>
    <m/>
    <m/>
    <m/>
    <m/>
    <m/>
    <m/>
    <m/>
    <m/>
    <m/>
    <m/>
    <m/>
    <m/>
    <m/>
    <m/>
    <m/>
    <m/>
    <m/>
    <m/>
    <m/>
    <n v="0"/>
    <m/>
  </r>
  <r>
    <x v="1"/>
    <x v="2"/>
    <s v="Fortalecimiento de la autoridad sanitaria"/>
    <s v="32. Realizadas el 95% de visitas de inspeccion a los establecimientos de alimentos priorizados."/>
    <m/>
    <x v="0"/>
    <m/>
    <m/>
    <m/>
    <s v="Realizadas por año 8.990 visitas de inspección a establecimientos de alimentos priorizados, correspondientes al 95% de la linea base. "/>
    <s v="Incremento"/>
    <n v="8990"/>
    <m/>
    <m/>
    <m/>
    <m/>
    <m/>
    <m/>
    <m/>
    <m/>
    <m/>
    <m/>
    <m/>
    <m/>
    <m/>
    <m/>
    <m/>
    <m/>
    <m/>
    <m/>
    <m/>
    <m/>
    <n v="0"/>
    <m/>
  </r>
  <r>
    <x v="1"/>
    <x v="2"/>
    <s v="Fortalecimiento de la autoridad sanitaria"/>
    <s v="33. Realizadas visitas de control al 60% de establecimientos de alimentos a los que se realizó visitas de inspección."/>
    <m/>
    <x v="0"/>
    <m/>
    <m/>
    <m/>
    <s v="Realizadas por año 5.565 visitas de control, correspondientes al 60% de los establecimientos de alimentos priorizados con visita de inspeccion."/>
    <s v="Incremento"/>
    <n v="5565"/>
    <m/>
    <m/>
    <m/>
    <m/>
    <m/>
    <m/>
    <m/>
    <m/>
    <m/>
    <m/>
    <m/>
    <m/>
    <m/>
    <m/>
    <m/>
    <m/>
    <m/>
    <m/>
    <m/>
    <m/>
    <n v="0"/>
    <m/>
  </r>
  <r>
    <x v="1"/>
    <x v="2"/>
    <s v="Fortalecimiento de la autoridad sanitaria"/>
    <s v="34. Realizadas 100 % de visitas de inspección, vigilancia y control  a relleno sanitario."/>
    <m/>
    <x v="0"/>
    <m/>
    <m/>
    <m/>
    <s v="Realizadas en el cuatrienio 4 visitas de inspección, vigilancia y control  a relleno sanitario. "/>
    <s v="Incremento"/>
    <n v="1"/>
    <m/>
    <m/>
    <m/>
    <m/>
    <m/>
    <m/>
    <m/>
    <m/>
    <m/>
    <m/>
    <m/>
    <m/>
    <m/>
    <m/>
    <m/>
    <m/>
    <m/>
    <m/>
    <m/>
    <m/>
    <n v="0"/>
    <m/>
  </r>
  <r>
    <x v="1"/>
    <x v="2"/>
    <s v="Fortalecimiento de la autoridad sanitaria"/>
    <s v="35. Realizadas el 100% de visitas de inspección a los acueductos priorizados."/>
    <m/>
    <x v="0"/>
    <m/>
    <m/>
    <m/>
    <s v="Realizadas  anualmente 35 visitas de Inspección, Vigilancia y Control a los acueductos priorizados durante el cuatrienio"/>
    <s v="Incremento"/>
    <n v="35"/>
    <m/>
    <m/>
    <m/>
    <m/>
    <m/>
    <m/>
    <m/>
    <m/>
    <m/>
    <m/>
    <m/>
    <m/>
    <m/>
    <m/>
    <m/>
    <m/>
    <m/>
    <m/>
    <m/>
    <m/>
    <n v="0"/>
    <m/>
  </r>
  <r>
    <x v="1"/>
    <x v="2"/>
    <s v="Fortalecimiento de la autoridad sanitaria"/>
    <s v="36. Tomadas el 100% de las muestras de agua programadas a los acueductos."/>
    <m/>
    <x v="0"/>
    <m/>
    <m/>
    <m/>
    <s v="Realizado un informe trimestral de calidad del agua, de acuerdo a la toma de muestras de agua programadas a los acueductos."/>
    <s v="Incremento"/>
    <n v="4"/>
    <m/>
    <m/>
    <m/>
    <m/>
    <m/>
    <m/>
    <m/>
    <m/>
    <m/>
    <m/>
    <m/>
    <m/>
    <m/>
    <m/>
    <m/>
    <m/>
    <m/>
    <m/>
    <m/>
    <m/>
    <n v="0"/>
    <m/>
  </r>
  <r>
    <x v="1"/>
    <x v="2"/>
    <s v="Fortalecimiento de la autoridad sanitaria"/>
    <s v="37. Vacunada el 85% de la población canina y felina."/>
    <m/>
    <x v="0"/>
    <m/>
    <m/>
    <m/>
    <s v="Realizadas en el cuatrienio 4 jornadas de vacunación de caninos y felinos. "/>
    <s v="Incremento"/>
    <n v="1"/>
    <m/>
    <m/>
    <m/>
    <m/>
    <m/>
    <m/>
    <m/>
    <m/>
    <m/>
    <m/>
    <m/>
    <m/>
    <m/>
    <m/>
    <m/>
    <m/>
    <m/>
    <m/>
    <m/>
    <m/>
    <n v="0"/>
    <m/>
  </r>
  <r>
    <x v="1"/>
    <x v="2"/>
    <s v="Fortalecimiento de la autoridad sanitaria"/>
    <s v="38. Seguimiento y control al 100% de accidentes por agresión animal"/>
    <m/>
    <x v="0"/>
    <m/>
    <m/>
    <m/>
    <s v="Realizados en el cuatrienio 48 informes de casos de agresión animal"/>
    <s v="Incremento"/>
    <n v="12"/>
    <m/>
    <m/>
    <m/>
    <m/>
    <m/>
    <m/>
    <m/>
    <m/>
    <m/>
    <m/>
    <m/>
    <m/>
    <m/>
    <m/>
    <m/>
    <m/>
    <m/>
    <m/>
    <m/>
    <m/>
    <n v="0"/>
    <m/>
  </r>
  <r>
    <x v="1"/>
    <x v="2"/>
    <s v="Fortalecimiento de la autoridad sanitaria"/>
    <s v="38. Seguimiento y control al 100% de accidentes por agresión animal"/>
    <m/>
    <x v="0"/>
    <m/>
    <m/>
    <m/>
    <s v="Centro de Zoonosis construido"/>
    <s v="Incremento"/>
    <n v="1"/>
    <m/>
    <m/>
    <m/>
    <m/>
    <m/>
    <m/>
    <m/>
    <m/>
    <m/>
    <m/>
    <m/>
    <m/>
    <m/>
    <m/>
    <m/>
    <m/>
    <m/>
    <m/>
    <m/>
    <m/>
    <n v="0"/>
    <m/>
  </r>
  <r>
    <x v="1"/>
    <x v="2"/>
    <s v="Fortalecimiento de la autoridad sanitaria"/>
    <s v="39. 100% en el cumplimiento al seguimiento de la calidad en la prestación de servicios de salud en las IPS priorizadas."/>
    <m/>
    <x v="0"/>
    <m/>
    <m/>
    <m/>
    <s v="Elaborados en el cuatrienio 176 informes de auditoria en el seguimiento a la calidad en la prestación del servicio de salud en las IPS priorizadas"/>
    <s v="Incremento"/>
    <n v="44"/>
    <m/>
    <m/>
    <m/>
    <m/>
    <m/>
    <m/>
    <m/>
    <m/>
    <m/>
    <m/>
    <m/>
    <m/>
    <m/>
    <m/>
    <m/>
    <m/>
    <m/>
    <m/>
    <m/>
    <m/>
    <n v="0"/>
    <m/>
  </r>
  <r>
    <x v="1"/>
    <x v="2"/>
    <s v="Fortalecimiento de la autoridad sanitaria"/>
    <s v="40. 100% de cobertura de la auditoria a la operatividad del régimen subsidiado."/>
    <m/>
    <x v="0"/>
    <m/>
    <m/>
    <m/>
    <s v="Elaborados en el cuatrienio 72 informes de auditoria a la operatividad al regimen subsidiado en EPS "/>
    <s v="Incremento"/>
    <n v="18"/>
    <m/>
    <m/>
    <m/>
    <m/>
    <m/>
    <m/>
    <m/>
    <m/>
    <m/>
    <m/>
    <m/>
    <m/>
    <m/>
    <m/>
    <m/>
    <m/>
    <m/>
    <m/>
    <m/>
    <m/>
    <n v="0"/>
    <m/>
  </r>
  <r>
    <x v="1"/>
    <x v="2"/>
    <s v="Fortalecimiento de la autoridad sanitaria"/>
    <s v="41. 100% de cumplimiento al seguimiento y vigilancia a IPS públicas y privadas focalizadas en adherencia a normas, protocolos y guías"/>
    <m/>
    <x v="0"/>
    <m/>
    <m/>
    <m/>
    <s v="Elaborados en el cuatrienio 104 informes de seguimiento al cumplimiento en adherencia a normas, guias, protocolos y estrategias en IPS focalizadas "/>
    <s v="Incremento"/>
    <n v="26"/>
    <m/>
    <m/>
    <m/>
    <m/>
    <m/>
    <m/>
    <m/>
    <m/>
    <m/>
    <m/>
    <m/>
    <m/>
    <m/>
    <m/>
    <m/>
    <m/>
    <m/>
    <m/>
    <m/>
    <m/>
    <n v="0"/>
    <m/>
  </r>
  <r>
    <x v="1"/>
    <x v="2"/>
    <s v="Fortalecimiento de la autoridad sanitaria"/>
    <s v="42. Realizada y elaborada el 60 por ciento de la línea base de accidentalidad y enfermedad laboral del municipio."/>
    <m/>
    <x v="0"/>
    <m/>
    <m/>
    <m/>
    <s v="Realizados en el cuatrienio 4 informes de avance de la linea de base de accidentalidad y enfermedad laboral."/>
    <s v="Incremento"/>
    <n v="1"/>
    <m/>
    <m/>
    <m/>
    <m/>
    <m/>
    <m/>
    <m/>
    <m/>
    <m/>
    <m/>
    <m/>
    <m/>
    <m/>
    <m/>
    <m/>
    <m/>
    <m/>
    <m/>
    <m/>
    <m/>
    <n v="0"/>
    <m/>
  </r>
  <r>
    <x v="1"/>
    <x v="2"/>
    <s v="Fortalecimiento de la autoridad sanitaria"/>
    <s v="43. 100% de IPS priorizadas con plan hospitalario de emergencias que incluya las acciones de suministro de sangre y componentes sanguíneos seguros para responder ante emergencias y desastres."/>
    <m/>
    <x v="0"/>
    <m/>
    <m/>
    <m/>
    <s v="Realizados en el cuatrienio 4 informes con plan hospitalario de emergencias que incluya  las acciones de suministro de sangre y componentes sanguíneos seguros. "/>
    <s v="Incremento"/>
    <n v="1"/>
    <m/>
    <m/>
    <m/>
    <m/>
    <m/>
    <m/>
    <m/>
    <m/>
    <m/>
    <m/>
    <m/>
    <m/>
    <m/>
    <m/>
    <m/>
    <m/>
    <m/>
    <m/>
    <m/>
    <m/>
    <n v="0"/>
    <m/>
  </r>
  <r>
    <x v="1"/>
    <x v="2"/>
    <s v="Fortalecimiento de la autoridad sanitaria"/>
    <s v="44. Entrada en funcionamiento del hospital tipo 1b de Santa Monica."/>
    <m/>
    <x v="0"/>
    <m/>
    <m/>
    <m/>
    <s v="Elaborado  un informe anual del seguimiento sobre la ejecucion de la interventoria al hospital 1B desde la competencia de la Secretaria Municipal de Salud"/>
    <s v="Incremento"/>
    <n v="1"/>
    <m/>
    <m/>
    <m/>
    <m/>
    <m/>
    <m/>
    <m/>
    <m/>
    <m/>
    <m/>
    <m/>
    <m/>
    <m/>
    <m/>
    <m/>
    <m/>
    <m/>
    <m/>
    <m/>
    <m/>
    <n v="0"/>
    <m/>
  </r>
  <r>
    <x v="1"/>
    <x v="2"/>
    <s v="Fortalecimiento de la autoridad sanitaria"/>
    <s v="45. 9,1% de centros de salud dotados y con mejoramiento de infraestructura física."/>
    <m/>
    <x v="0"/>
    <m/>
    <m/>
    <m/>
    <s v="Mejorada en el cuatrienio la infraestructura y capacidad hospitalaria,  de los Centros de Salud  La Rosa y San Vicente."/>
    <s v="Incremento"/>
    <n v="1"/>
    <m/>
    <m/>
    <m/>
    <m/>
    <m/>
    <m/>
    <m/>
    <m/>
    <m/>
    <m/>
    <m/>
    <m/>
    <m/>
    <m/>
    <m/>
    <m/>
    <m/>
    <m/>
    <m/>
    <m/>
    <n v="0"/>
    <m/>
  </r>
  <r>
    <x v="1"/>
    <x v="2"/>
    <s v="Fortalecimiento de la autoridad sanitaria"/>
    <s v="46. Ajustado el 80% del sistema de información en salud para la Secretaría Municipal de Salud"/>
    <m/>
    <x v="0"/>
    <m/>
    <m/>
    <m/>
    <s v="Elaborados en el cuatrienio informes, sobre reorganización del sistema de información, en el marco del ajuste del sistema de información de salud para la Secretaría Municipal de Salud."/>
    <s v="Incremento"/>
    <n v="2"/>
    <m/>
    <m/>
    <m/>
    <m/>
    <m/>
    <m/>
    <m/>
    <m/>
    <m/>
    <m/>
    <m/>
    <m/>
    <m/>
    <m/>
    <m/>
    <m/>
    <m/>
    <m/>
    <m/>
    <m/>
    <n v="0"/>
    <m/>
  </r>
  <r>
    <x v="1"/>
    <x v="2"/>
    <s v="Fortalecimiento de la autoridad sanitaria"/>
    <s v="47. 98% de cobertura de afiliación PPNA y vulnerable al régimen subsidiado en el municipio"/>
    <m/>
    <x v="0"/>
    <m/>
    <m/>
    <m/>
    <s v="Realizadas 48 depuraciones a la base de datos PPNA y vulnerable al régimen subsidiado en el municipio para lograr el 98% de afiliación."/>
    <s v="Incremento"/>
    <n v="12"/>
    <m/>
    <m/>
    <m/>
    <m/>
    <m/>
    <m/>
    <m/>
    <m/>
    <m/>
    <m/>
    <m/>
    <m/>
    <m/>
    <m/>
    <m/>
    <m/>
    <m/>
    <m/>
    <m/>
    <m/>
    <n v="0"/>
    <m/>
  </r>
  <r>
    <x v="1"/>
    <x v="2"/>
    <s v="Fortalecimiento de la autoridad sanitaria"/>
    <s v="48. Cumplimiento del 100% del Plan de Auditoria a EPS a la implementación de la Estrategia Atención primaria en salud."/>
    <m/>
    <x v="0"/>
    <m/>
    <m/>
    <m/>
    <s v="Formulado e implementado un plan anual de auditoria a EPS para evaluar la implementacion de estrategia APS con enfoque de salud familiar."/>
    <s v="Mantenimiento"/>
    <n v="1"/>
    <m/>
    <m/>
    <m/>
    <m/>
    <m/>
    <m/>
    <m/>
    <m/>
    <m/>
    <m/>
    <m/>
    <m/>
    <m/>
    <m/>
    <m/>
    <m/>
    <m/>
    <m/>
    <m/>
    <m/>
    <n v="0"/>
    <m/>
  </r>
  <r>
    <x v="1"/>
    <x v="2"/>
    <s v="Fortalecimiento de la autoridad sanitaria"/>
    <s v="49. 100% de ejecución de gestión y vigilancia en salud publica."/>
    <m/>
    <x v="0"/>
    <m/>
    <m/>
    <m/>
    <s v="Ejecutado 1 Plan Anual de Seguimiento y Evaluación de cumplimiento de protocolos en IPS públicas y privadas."/>
    <s v="Incremento"/>
    <n v="1"/>
    <m/>
    <m/>
    <m/>
    <m/>
    <m/>
    <m/>
    <m/>
    <m/>
    <m/>
    <m/>
    <m/>
    <m/>
    <m/>
    <m/>
    <m/>
    <m/>
    <m/>
    <m/>
    <m/>
    <m/>
    <n v="0"/>
    <m/>
  </r>
  <r>
    <x v="1"/>
    <x v="2"/>
    <s v="Fortalecimiento de la autoridad sanitaria"/>
    <s v="49. 100% de ejecución de gestión y vigilancia en salud publica."/>
    <m/>
    <x v="0"/>
    <m/>
    <m/>
    <m/>
    <s v="Elaborado en el cuatrienio un documento de Política Pública en Salud Colectiva."/>
    <s v="Incremento"/>
    <n v="1"/>
    <m/>
    <m/>
    <m/>
    <m/>
    <m/>
    <m/>
    <m/>
    <m/>
    <m/>
    <m/>
    <m/>
    <m/>
    <m/>
    <m/>
    <m/>
    <m/>
    <m/>
    <m/>
    <m/>
    <m/>
    <n v="0"/>
    <m/>
  </r>
  <r>
    <x v="1"/>
    <x v="2"/>
    <s v="Fortalecimiento de la autoridad sanitaria"/>
    <s v="49. 100% de ejecución de gestión y vigilancia en salud publica."/>
    <m/>
    <x v="0"/>
    <m/>
    <m/>
    <m/>
    <s v="Sistema de emergencias medicas SEM dotado y funcionando"/>
    <s v="Incremento"/>
    <n v="1"/>
    <m/>
    <m/>
    <m/>
    <m/>
    <m/>
    <m/>
    <m/>
    <m/>
    <m/>
    <m/>
    <m/>
    <m/>
    <m/>
    <m/>
    <m/>
    <m/>
    <m/>
    <m/>
    <m/>
    <m/>
    <n v="0"/>
    <m/>
  </r>
  <r>
    <x v="1"/>
    <x v="2"/>
    <s v="Fortalecimiento de la autoridad sanitaria"/>
    <s v="50. Respuesta del 100% a PQRS presentadas ante la SMS"/>
    <m/>
    <x v="0"/>
    <m/>
    <m/>
    <m/>
    <s v="Elaboradas respuestas que soportan la gestión de la totalidad de las PQRS recibidas."/>
    <s v="Mantenimiento"/>
    <n v="227"/>
    <m/>
    <m/>
    <m/>
    <m/>
    <m/>
    <m/>
    <m/>
    <m/>
    <m/>
    <m/>
    <m/>
    <m/>
    <m/>
    <m/>
    <m/>
    <m/>
    <m/>
    <m/>
    <m/>
    <m/>
    <n v="0"/>
    <m/>
  </r>
  <r>
    <x v="1"/>
    <x v="2"/>
    <s v="Mejoramiento de la Soberanía y Seguridad Alimentaria y Nutricional en el Municipio"/>
    <s v="51. Disminuida a 6.43% de niños con bajo peso al nacer"/>
    <m/>
    <x v="0"/>
    <m/>
    <m/>
    <m/>
    <s v="Formulado y ejecutado en el cuatrienio un plan interinstitucional para disminuir el indice de bajo peso al nacer."/>
    <s v="Incremento"/>
    <n v="1"/>
    <m/>
    <m/>
    <m/>
    <m/>
    <m/>
    <m/>
    <m/>
    <m/>
    <m/>
    <m/>
    <m/>
    <m/>
    <m/>
    <m/>
    <m/>
    <m/>
    <m/>
    <m/>
    <m/>
    <m/>
    <n v="0"/>
    <m/>
  </r>
  <r>
    <x v="1"/>
    <x v="2"/>
    <s v="Mejoramiento de la Soberanía y Seguridad Alimentaria y Nutricional en el Municipio"/>
    <s v="52. Disminuida a 1.4% la desnutrición aguda en niños y niñas menores de 5 años"/>
    <m/>
    <x v="0"/>
    <m/>
    <m/>
    <m/>
    <s v="Formulado y ejecutado en el cuatrienio un proyecto de soberania y seguridad alimentaria y nutricional (desnutrición aguda). "/>
    <s v="Mantenimiento"/>
    <n v="1"/>
    <m/>
    <m/>
    <m/>
    <m/>
    <m/>
    <m/>
    <m/>
    <m/>
    <m/>
    <m/>
    <m/>
    <m/>
    <m/>
    <m/>
    <m/>
    <m/>
    <m/>
    <m/>
    <m/>
    <m/>
    <n v="0"/>
    <m/>
  </r>
  <r>
    <x v="1"/>
    <x v="2"/>
    <s v="Mejoramiento de la Soberanía y Seguridad Alimentaria y Nutricional en el Municipio"/>
    <s v="53. Disminuida a 11.3% la desnutrición crónica en niños y niñas menores de cinco años."/>
    <m/>
    <x v="0"/>
    <m/>
    <m/>
    <m/>
    <s v="Formulado y ejecutado en el cuatrienio un proyecto de soberania y seguridad alimentaria y nutricional (desnutrición crónica). "/>
    <s v="Mantenimiento"/>
    <n v="1"/>
    <m/>
    <m/>
    <m/>
    <m/>
    <m/>
    <m/>
    <m/>
    <m/>
    <m/>
    <m/>
    <m/>
    <m/>
    <m/>
    <m/>
    <m/>
    <m/>
    <m/>
    <m/>
    <m/>
    <m/>
    <n v="0"/>
    <m/>
  </r>
  <r>
    <x v="1"/>
    <x v="2"/>
    <s v="Direccionamiento a la Prestación de Servicios de Salud con enfoque de salud familiar y atención primaria en salud"/>
    <s v="54. Mantenida en 8.8% la tasa de mortalidad Infantil x 1.000 nacidos vivos."/>
    <m/>
    <x v="0"/>
    <m/>
    <m/>
    <m/>
    <s v="Certificadas en el cuatrienio 2 Instituciones Amigas de la mujer y la infancia por año."/>
    <s v="Incremento"/>
    <n v="2"/>
    <m/>
    <m/>
    <m/>
    <m/>
    <m/>
    <m/>
    <m/>
    <m/>
    <m/>
    <m/>
    <m/>
    <m/>
    <m/>
    <m/>
    <m/>
    <m/>
    <m/>
    <m/>
    <m/>
    <m/>
    <n v="0"/>
    <m/>
  </r>
  <r>
    <x v="1"/>
    <x v="2"/>
    <s v="Direccionamiento a la Prestación de Servicios de Salud con enfoque de salud familiar y atención primaria en salud"/>
    <s v="55. Mantenida en 182.7 la tasa de mortalidad de niños menores de cinco años x 100.000"/>
    <m/>
    <x v="0"/>
    <m/>
    <m/>
    <m/>
    <s v="Certificadas en el cuatrienio 2 Instituciones Amigas de la mujer y la infancia por año."/>
    <s v="Incremento"/>
    <n v="2"/>
    <m/>
    <m/>
    <m/>
    <m/>
    <m/>
    <m/>
    <m/>
    <m/>
    <m/>
    <m/>
    <m/>
    <m/>
    <m/>
    <m/>
    <m/>
    <m/>
    <m/>
    <m/>
    <m/>
    <m/>
    <n v="0"/>
    <m/>
  </r>
  <r>
    <x v="1"/>
    <x v="2"/>
    <s v="Direccionamiento a la Prestación de Servicios de Salud con enfoque de salud familiar y atención primaria en salud"/>
    <s v="56. Incrementada a 91% en niños y niñas los controles de crecimiento y desarrollo"/>
    <m/>
    <x v="0"/>
    <m/>
    <m/>
    <m/>
    <s v="Atendidos en el cuatrienio 57.502 niños y niñas con  controles de Crecimiento y Desarrollo."/>
    <s v="Incremento"/>
    <n v="14376"/>
    <m/>
    <m/>
    <m/>
    <m/>
    <m/>
    <m/>
    <m/>
    <m/>
    <m/>
    <m/>
    <m/>
    <m/>
    <m/>
    <m/>
    <m/>
    <m/>
    <m/>
    <m/>
    <m/>
    <m/>
    <n v="0"/>
    <m/>
  </r>
  <r>
    <x v="1"/>
    <x v="2"/>
    <s v="Direccionamiento a la Prestación de Servicios de Salud con enfoque de salud familiar y atención primaria en salud"/>
    <s v="57. Disminuida a 7% los partos atendidos a menores de 18 años"/>
    <m/>
    <x v="0"/>
    <m/>
    <m/>
    <m/>
    <s v="Elaborado un registro por año de los  partos atendidos en menores de 18 años, como mecanismo de seguimiento a la aplicabilidad de estrategias de promoción, segumiento y vigilancia."/>
    <s v="Incremento"/>
    <n v="1"/>
    <m/>
    <m/>
    <m/>
    <m/>
    <m/>
    <m/>
    <m/>
    <m/>
    <m/>
    <m/>
    <m/>
    <m/>
    <m/>
    <m/>
    <m/>
    <m/>
    <m/>
    <m/>
    <m/>
    <m/>
    <n v="0"/>
    <m/>
  </r>
  <r>
    <x v="1"/>
    <x v="2"/>
    <s v="Direccionamiento a la Prestación de Servicios de Salud con enfoque de salud familiar y atención primaria en salud"/>
    <s v="58. Mantenida en 0,03 la incidencia de VIH en población de 15 a 49 años de edad"/>
    <m/>
    <x v="0"/>
    <m/>
    <m/>
    <m/>
    <s v="Elaborados en el cuatrienio 4  informes de auditoría por año de VIH. "/>
    <s v="Incremento"/>
    <n v="1"/>
    <m/>
    <m/>
    <m/>
    <m/>
    <m/>
    <m/>
    <m/>
    <m/>
    <m/>
    <m/>
    <m/>
    <m/>
    <m/>
    <m/>
    <m/>
    <m/>
    <m/>
    <m/>
    <m/>
    <m/>
    <n v="0"/>
    <m/>
  </r>
  <r>
    <x v="1"/>
    <x v="2"/>
    <s v="Direccionamiento a la Prestación de Servicios de Salud con enfoque de salud familiar y atención primaria en salud"/>
    <s v="59. Captación del 80% de sintomáticos respiratorios"/>
    <m/>
    <x v="0"/>
    <m/>
    <m/>
    <m/>
    <s v="Elaborados en el cuatrienio 49 registros de sequimiento a IPS, para la elaboración de los informes consolidados de captación de sintomáticos respiratorios."/>
    <s v="Incremento"/>
    <n v="12"/>
    <m/>
    <m/>
    <m/>
    <m/>
    <m/>
    <m/>
    <m/>
    <m/>
    <m/>
    <m/>
    <m/>
    <m/>
    <m/>
    <m/>
    <m/>
    <m/>
    <m/>
    <m/>
    <m/>
    <m/>
    <n v="0"/>
    <m/>
  </r>
  <r>
    <x v="1"/>
    <x v="2"/>
    <s v="Direccionamiento a la Prestación de Servicios de Salud con enfoque de salud familiar y atención primaria en salud"/>
    <s v="60. Incrementado a 92% de los nacidos vivos con cuatro o mas controles prenatales"/>
    <m/>
    <x v="0"/>
    <m/>
    <m/>
    <m/>
    <s v="Elaborados  en el cuatrienio 8  informes  de nacido vivos con cuatro o más controles prenatales."/>
    <s v="Incremento"/>
    <n v="2"/>
    <m/>
    <m/>
    <m/>
    <m/>
    <m/>
    <m/>
    <m/>
    <m/>
    <m/>
    <m/>
    <m/>
    <m/>
    <m/>
    <m/>
    <m/>
    <m/>
    <m/>
    <m/>
    <m/>
    <m/>
    <n v="0"/>
    <m/>
  </r>
  <r>
    <x v="1"/>
    <x v="2"/>
    <s v="Direccionamiento a la Prestación de Servicios de Salud con enfoque de salud familiar y atención primaria en salud"/>
    <s v="61. Atención del 99.6% institucional del parto"/>
    <m/>
    <x v="0"/>
    <m/>
    <m/>
    <m/>
    <s v="Elaborados  en el cuatrienio 8  informes  de atención institucional del parto."/>
    <s v="Incremento"/>
    <n v="2"/>
    <m/>
    <m/>
    <m/>
    <m/>
    <m/>
    <m/>
    <m/>
    <m/>
    <m/>
    <m/>
    <m/>
    <m/>
    <m/>
    <m/>
    <m/>
    <m/>
    <m/>
    <m/>
    <m/>
    <m/>
    <n v="0"/>
    <m/>
  </r>
  <r>
    <x v="1"/>
    <x v="2"/>
    <s v="Direccionamiento a la Prestación de Servicios de Salud con enfoque de salud familiar y atención primaria en salud"/>
    <s v="62. Tasa ajustada al 12,3 por edad de mortalidad asociada a cáncer de cuello uterino por 100.000 mujeres"/>
    <m/>
    <x v="0"/>
    <m/>
    <m/>
    <m/>
    <s v="Elaborados  en el cuatrienio 8  informes de mortalidad asociada a cancer de cuello uterino"/>
    <s v="Incremento"/>
    <n v="2"/>
    <m/>
    <m/>
    <m/>
    <m/>
    <m/>
    <m/>
    <m/>
    <m/>
    <m/>
    <m/>
    <m/>
    <m/>
    <m/>
    <m/>
    <m/>
    <m/>
    <m/>
    <m/>
    <m/>
    <m/>
    <n v="0"/>
    <m/>
  </r>
  <r>
    <x v="1"/>
    <x v="2"/>
    <s v="Direccionamiento a la Prestación de Servicios de Salud con enfoque de salud familiar y atención primaria en salud"/>
    <s v="63. Cobertura del 95% de vacunación  de niños y niñas menores de cinco años por biológico de acuerdo al esquema regular de vacunación."/>
    <m/>
    <x v="0"/>
    <m/>
    <m/>
    <m/>
    <s v="Elaborados en el cuatrienio 8 informes de auditoría consolidados del programa ampliado de inmunizaciones."/>
    <s v="Incremento"/>
    <n v="2"/>
    <m/>
    <m/>
    <m/>
    <m/>
    <m/>
    <m/>
    <m/>
    <m/>
    <m/>
    <m/>
    <m/>
    <m/>
    <m/>
    <m/>
    <m/>
    <m/>
    <m/>
    <m/>
    <m/>
    <m/>
    <n v="0"/>
    <m/>
  </r>
  <r>
    <x v="1"/>
    <x v="2"/>
    <s v="Direccionamiento a la Prestación de Servicios de Salud con enfoque de salud familiar y atención primaria en salud"/>
    <s v="64. 80 % de IPS con adherencia al modelo de atención de pacientes con enfermedades crónicas"/>
    <m/>
    <x v="0"/>
    <m/>
    <m/>
    <m/>
    <s v="Elaborados  en el cuatrienio 8  informes de auditoría de adherencia al modelo de atención de pacientes con enfermedades cronicas."/>
    <s v="Incremento"/>
    <n v="2"/>
    <m/>
    <m/>
    <m/>
    <m/>
    <m/>
    <m/>
    <m/>
    <m/>
    <m/>
    <m/>
    <m/>
    <m/>
    <m/>
    <m/>
    <m/>
    <m/>
    <m/>
    <m/>
    <m/>
    <m/>
    <n v="0"/>
    <m/>
  </r>
  <r>
    <x v="1"/>
    <x v="2"/>
    <s v="Direccionamiento a la Prestación de Servicios de Salud con enfoque de salud familiar y atención primaria en salud"/>
    <s v="65. Mantener en cero la tasa de mortalidad materna evitable x 100.000 nacidos vivos"/>
    <m/>
    <x v="0"/>
    <m/>
    <m/>
    <m/>
    <s v="Elaborados  en el cuatrienio 8  informes de auditoria de mortalidad materna"/>
    <s v="Incremento"/>
    <n v="2"/>
    <m/>
    <m/>
    <m/>
    <m/>
    <m/>
    <m/>
    <m/>
    <m/>
    <m/>
    <m/>
    <m/>
    <m/>
    <m/>
    <m/>
    <m/>
    <m/>
    <m/>
    <m/>
    <m/>
    <m/>
    <n v="0"/>
    <m/>
  </r>
  <r>
    <x v="1"/>
    <x v="2"/>
    <s v="Salud colectiva con participación social y comunitaria"/>
    <s v="66. Prevalencia del 8,7 de consumo de tabaco"/>
    <m/>
    <x v="0"/>
    <m/>
    <m/>
    <m/>
    <s v="Elaborado en el cuatrienio un informe anual de evaluación de la estrategia de hábitos de vida saludable"/>
    <s v="Mantenimiento"/>
    <n v="1"/>
    <m/>
    <m/>
    <m/>
    <m/>
    <m/>
    <m/>
    <m/>
    <m/>
    <m/>
    <m/>
    <m/>
    <m/>
    <m/>
    <m/>
    <m/>
    <m/>
    <m/>
    <m/>
    <m/>
    <m/>
    <n v="0"/>
    <m/>
  </r>
  <r>
    <x v="1"/>
    <x v="2"/>
    <s v="Salud colectiva con participación social y comunitaria"/>
    <s v="67. Cumpliendo el 72.6% de los establecimientos visitados como espacios libre de humo de cigarrillo de acuerdo a la ley 1335 de 2009."/>
    <m/>
    <x v="0"/>
    <m/>
    <m/>
    <m/>
    <s v="Ejecutadas visitas de inspección a establecimientos que cumplen como espacios libres de humo de tabaco."/>
    <s v="Incremento"/>
    <n v="1302"/>
    <m/>
    <m/>
    <m/>
    <m/>
    <m/>
    <m/>
    <m/>
    <m/>
    <m/>
    <m/>
    <m/>
    <m/>
    <m/>
    <m/>
    <m/>
    <m/>
    <m/>
    <m/>
    <m/>
    <m/>
    <n v="0"/>
    <m/>
  </r>
  <r>
    <x v="1"/>
    <x v="2"/>
    <s v="Salud colectiva con participación social y comunitaria"/>
    <s v="68. Consumiendo frutas y verduras el 2.3% de la población."/>
    <m/>
    <x v="0"/>
    <m/>
    <m/>
    <m/>
    <s v="Elaborado en el cuatrienio un informe anual de evaluación de la estrategia tómate la vida."/>
    <s v="Incremento"/>
    <n v="1"/>
    <m/>
    <m/>
    <m/>
    <m/>
    <m/>
    <m/>
    <m/>
    <m/>
    <m/>
    <m/>
    <m/>
    <m/>
    <m/>
    <m/>
    <m/>
    <m/>
    <m/>
    <m/>
    <m/>
    <m/>
    <n v="0"/>
    <m/>
  </r>
  <r>
    <x v="1"/>
    <x v="2"/>
    <s v="Salud colectiva con participación social y comunitaria"/>
    <s v="69. Disminución del 25% de personas lesionadas por uso de pólvora"/>
    <m/>
    <x v="0"/>
    <m/>
    <m/>
    <m/>
    <s v="Realizadas en el cuatrienio 4 campañas de prevención del uso de la pólvora"/>
    <s v="Incremento"/>
    <n v="1"/>
    <m/>
    <m/>
    <m/>
    <m/>
    <m/>
    <m/>
    <m/>
    <m/>
    <m/>
    <m/>
    <m/>
    <m/>
    <m/>
    <m/>
    <m/>
    <m/>
    <m/>
    <m/>
    <m/>
    <m/>
    <n v="0"/>
    <m/>
  </r>
  <r>
    <x v="1"/>
    <x v="2"/>
    <s v="Salud colectiva con participación social y comunitaria"/>
    <s v="70. Cobertura  del 17.3 de citologías cervico uterina en mujeres de 25 a 69 años de primera vez"/>
    <m/>
    <x v="0"/>
    <m/>
    <m/>
    <m/>
    <s v="Implementado en el cuatrienio el 100% de la estrategia para la toma de citologías."/>
    <s v="Mantenimiento"/>
    <n v="1"/>
    <m/>
    <m/>
    <m/>
    <m/>
    <m/>
    <m/>
    <m/>
    <m/>
    <m/>
    <m/>
    <m/>
    <m/>
    <m/>
    <m/>
    <m/>
    <m/>
    <m/>
    <m/>
    <m/>
    <m/>
    <n v="0"/>
    <m/>
  </r>
  <r>
    <x v="1"/>
    <x v="2"/>
    <s v="Salud colectiva con participación social y comunitaria"/>
    <s v="71. Mantener en cero la tasa de mortalidad por EDA en menores de cinco años x 100.000"/>
    <m/>
    <x v="0"/>
    <m/>
    <m/>
    <m/>
    <s v="Elaborados en el cuatrienio 4 informes de seguimiento y vigilancia del evento (EDA) y de las unidades centinelas, asi como tambien las coberturas de rotavirus."/>
    <s v="Incremento"/>
    <n v="1"/>
    <m/>
    <m/>
    <m/>
    <m/>
    <m/>
    <m/>
    <m/>
    <m/>
    <m/>
    <m/>
    <m/>
    <m/>
    <m/>
    <m/>
    <m/>
    <m/>
    <m/>
    <m/>
    <m/>
    <m/>
    <n v="0"/>
    <m/>
  </r>
  <r>
    <x v="1"/>
    <x v="2"/>
    <s v="Salud colectiva con participación social y comunitaria"/>
    <s v="72. Mantener en 3.2 la tasa de mortalidad por IRA en menores de cinco años x 100.000"/>
    <m/>
    <x v="0"/>
    <m/>
    <m/>
    <m/>
    <s v="Elaborados en el cuatrienio 4 informes de seguimiento y vigilancia del evento (IRA) y de las unidades centinelas, asi como tambien las coberturas de haemophilus, influenza y neumococo."/>
    <s v="Incremento"/>
    <n v="1"/>
    <m/>
    <m/>
    <m/>
    <m/>
    <m/>
    <m/>
    <m/>
    <m/>
    <m/>
    <m/>
    <m/>
    <m/>
    <m/>
    <m/>
    <m/>
    <m/>
    <m/>
    <m/>
    <m/>
    <m/>
    <n v="0"/>
    <m/>
  </r>
  <r>
    <x v="1"/>
    <x v="2"/>
    <s v="Salud colectiva con participación social y comunitaria"/>
    <s v="73. Incrementar a 91% los niños menores de seis meses que reciben lactancia materna exclusiva"/>
    <m/>
    <x v="0"/>
    <m/>
    <m/>
    <m/>
    <s v="Elaborados en el cuatrienio 8  informes de seguimiento al programa de lactancia materna exclusiva"/>
    <s v="Incremento"/>
    <n v="2"/>
    <m/>
    <m/>
    <m/>
    <m/>
    <m/>
    <m/>
    <m/>
    <m/>
    <m/>
    <m/>
    <m/>
    <m/>
    <m/>
    <m/>
    <m/>
    <m/>
    <m/>
    <m/>
    <m/>
    <m/>
    <n v="0"/>
    <m/>
  </r>
  <r>
    <x v="1"/>
    <x v="2"/>
    <s v="Salud colectiva con participación social y comunitaria"/>
    <s v="74. Implementación en 70% de atención  por enfoque diferencial para grupos vulnerables: adulto mayor, personas con discapacidad, etnias, niños - niñas y adolescentes, víctimas de conflicto armado, mujer y género."/>
    <m/>
    <x v="0"/>
    <m/>
    <m/>
    <m/>
    <s v="Elaborados en el cuatrienio 4 informes que permitan evidenciar la inclusión de acciones colectivas con enfoque diferencial para poblaciones vulnerables"/>
    <s v="Incremento"/>
    <n v="1"/>
    <m/>
    <m/>
    <m/>
    <m/>
    <m/>
    <m/>
    <m/>
    <m/>
    <m/>
    <m/>
    <m/>
    <m/>
    <m/>
    <m/>
    <m/>
    <m/>
    <m/>
    <m/>
    <m/>
    <m/>
    <n v="0"/>
    <m/>
  </r>
  <r>
    <x v="1"/>
    <x v="2"/>
    <s v="Salud colectiva con participación social y comunitaria"/>
    <s v="75. Población Quillasinga que recibe asistencia técnica para el desarrollo de Modelo de Atención en Salud."/>
    <m/>
    <x v="0"/>
    <m/>
    <m/>
    <m/>
    <s v="Atendidas en el cuatrienio solicitudes de la  población Quillacinga para  asistencia técnica para el desarrollo del modelo de atención en salud."/>
    <s v="Incremento"/>
    <n v="1"/>
    <m/>
    <m/>
    <m/>
    <m/>
    <m/>
    <m/>
    <m/>
    <m/>
    <m/>
    <m/>
    <m/>
    <m/>
    <m/>
    <m/>
    <m/>
    <m/>
    <m/>
    <m/>
    <m/>
    <m/>
    <n v="0"/>
    <m/>
  </r>
  <r>
    <x v="1"/>
    <x v="2"/>
    <s v="Salud colectiva con participación social y comunitaria"/>
    <s v="76. Mantenida en 62.3 la tasa de violencia sexual por 100.000 habitantes"/>
    <m/>
    <x v="0"/>
    <m/>
    <m/>
    <m/>
    <s v="Ejecutadas en el cuatrenio 3 estrategias para la prevención de violencia sexual."/>
    <s v="Incremento"/>
    <n v="1"/>
    <m/>
    <m/>
    <m/>
    <m/>
    <m/>
    <m/>
    <m/>
    <m/>
    <m/>
    <m/>
    <m/>
    <m/>
    <m/>
    <m/>
    <m/>
    <m/>
    <m/>
    <m/>
    <m/>
    <m/>
    <n v="0"/>
    <m/>
  </r>
  <r>
    <x v="1"/>
    <x v="2"/>
    <s v="Salud colectiva con participación social y comunitaria"/>
    <s v="77. Mantenida en 1500 la tasa de violencia contra  niños niñas y adolescentes (0-17años) por 100.000 niños niñas y adolescentes 0-17 años"/>
    <m/>
    <x v="0"/>
    <m/>
    <m/>
    <m/>
    <s v="Ejecutadas en el cuatrenio 3 estrategias para la prevención de violencia contra niños, niñas y adolescentes."/>
    <s v="Incremento"/>
    <n v="1"/>
    <m/>
    <m/>
    <m/>
    <m/>
    <m/>
    <m/>
    <m/>
    <m/>
    <m/>
    <m/>
    <m/>
    <m/>
    <m/>
    <m/>
    <m/>
    <m/>
    <m/>
    <m/>
    <m/>
    <m/>
    <n v="0"/>
    <m/>
  </r>
  <r>
    <x v="1"/>
    <x v="2"/>
    <s v="Salud colectiva con participación social y comunitaria"/>
    <s v="78. Mantenida en 5.8 la tasa de suicidio por 100.000 habitantes"/>
    <m/>
    <x v="0"/>
    <m/>
    <m/>
    <m/>
    <s v="Ejecutadas en el cuatrenio 3 estrategias para la prevención de suicidios. "/>
    <s v="Incremento"/>
    <n v="1"/>
    <m/>
    <m/>
    <m/>
    <m/>
    <m/>
    <m/>
    <m/>
    <m/>
    <m/>
    <m/>
    <m/>
    <m/>
    <m/>
    <m/>
    <m/>
    <m/>
    <m/>
    <m/>
    <m/>
    <m/>
    <n v="0"/>
    <m/>
  </r>
  <r>
    <x v="2"/>
    <x v="3"/>
    <s v="Fortalecimiento del sistema municipal de cultura."/>
    <s v="79. Apropiados del arte y la cultura el 100% de gestores culturales."/>
    <m/>
    <x v="0"/>
    <m/>
    <m/>
    <m/>
    <s v="Convocados en el cuatrienio 2000 gestores, artistas y artesanos a participar de las diferentes actividades artísticas y culturales. "/>
    <s v="Incremento"/>
    <n v="528"/>
    <n v="80"/>
    <d v="2020-01-01T00:00:00"/>
    <d v="2020-12-31T00:00:00"/>
    <s v="Apoyar  Mediante  convocatoria diferentes iniciativas de proyectos en  danza, musica,artes plásticas y escénicas, audiovisuales, cine, gastronomía, artesanías"/>
    <s v="Secretaria de cultura"/>
    <m/>
    <n v="22000000"/>
    <m/>
    <m/>
    <m/>
    <n v="100000000"/>
    <m/>
    <m/>
    <m/>
    <m/>
    <m/>
    <m/>
    <m/>
    <m/>
    <m/>
    <n v="122000000"/>
    <m/>
  </r>
  <r>
    <x v="2"/>
    <x v="3"/>
    <s v="Fortalecimiento del sistema municipal de cultura."/>
    <s v="79. Apropiados del arte y la cultura el 100% de gestores culturales."/>
    <m/>
    <x v="0"/>
    <m/>
    <m/>
    <m/>
    <s v="Realizadas en el cuatrienio 16 convocatorias a artistas, artesanos y gestores culturales para el desarrollo de procesos de formación y divulgación de las expresiones artísticas."/>
    <s v="Incremento"/>
    <n v="6"/>
    <n v="5"/>
    <d v="2020-01-01T00:00:00"/>
    <d v="2020-12-31T00:00:00"/>
    <s v="1. Realizar convocatoria artes plasticas &quot;Salon San Juan de Pasto&quot;_x000a_2. Realizar convocatoria Concurso Municipal de Música Campesina Pasto versión XVII_x000a_3. Realizar convocatoria a mujeres artistas &quot;ARFE 19&quot;_x000a_4. Realizar convocatoria al proyecto de &quot;investigación - creación Imaginarios Solubles&quot;_x000a_5. Realizar convocatoria al Concurso de periodismo &quot;Silvio León España&quot;._x000a_6. Realizar convocatoria Pulep"/>
    <s v="Secretaria de cultura"/>
    <m/>
    <s v=" "/>
    <m/>
    <m/>
    <m/>
    <n v="100000000"/>
    <m/>
    <m/>
    <m/>
    <m/>
    <m/>
    <m/>
    <m/>
    <m/>
    <n v="150000000"/>
    <n v="250000000"/>
    <m/>
  </r>
  <r>
    <x v="2"/>
    <x v="3"/>
    <s v="Fortalecimiento del sistema municipal de cultura."/>
    <s v="79. Apropiados del arte y la cultura el 100% de gestores culturales."/>
    <m/>
    <x v="0"/>
    <m/>
    <m/>
    <m/>
    <s v="En implementación el Plan Decenal de Cultura."/>
    <s v="Incremento"/>
    <n v="0.3"/>
    <n v="0.3"/>
    <d v="2020-01-01T00:00:00"/>
    <d v="2020-12-31T00:00:00"/>
    <s v="1. implementar la línea de emprendimiento cultural del Plan decenal  25%"/>
    <s v="Secretaria de cultura"/>
    <m/>
    <s v=" "/>
    <m/>
    <m/>
    <m/>
    <n v="100000000"/>
    <m/>
    <m/>
    <m/>
    <m/>
    <m/>
    <m/>
    <m/>
    <m/>
    <m/>
    <n v="100000000"/>
    <m/>
  </r>
  <r>
    <x v="2"/>
    <x v="3"/>
    <s v="Fortalecimiento del sistema municipal de cultura."/>
    <s v="80. Apropiados del arte y la cultura el 100% de artistas y artesanos."/>
    <m/>
    <x v="0"/>
    <m/>
    <m/>
    <m/>
    <s v="Funcionado y fortalecido el  Consejo Municipal de Cultura."/>
    <s v="Mantenimiento"/>
    <n v="1"/>
    <n v="1"/>
    <d v="2020-01-01T00:00:00"/>
    <d v="2020-12-31T00:00:00"/>
    <s v="1. Conformar Consejo municipal de cultura consejo municipal de cultura vigencia 2010_x000a_2.  Realizar 1 reunion menual                                                                                              3.  Realizar talleres de capacitación                                                                                                "/>
    <s v="Secretaria de cultura"/>
    <m/>
    <s v=" "/>
    <m/>
    <m/>
    <m/>
    <n v="20000000"/>
    <m/>
    <m/>
    <m/>
    <m/>
    <m/>
    <m/>
    <m/>
    <m/>
    <m/>
    <n v="20000000"/>
    <m/>
  </r>
  <r>
    <x v="2"/>
    <x v="3"/>
    <s v="Fortalecimiento del sistema municipal de cultura."/>
    <s v="80. Apropiados del arte y la cultura el 100% de artistas y artesanos."/>
    <m/>
    <x v="0"/>
    <m/>
    <m/>
    <m/>
    <s v="Conformados en el cuatrienio 4 consejos de área, 1 por año: danza, teatro, música y artes plásticas."/>
    <s v="Incremento"/>
    <n v="1"/>
    <n v="1"/>
    <d v="2020-01-01T00:00:00"/>
    <d v="2020-12-31T00:00:00"/>
    <s v="                                                                               _x000a_1.Ejecutar los proyectos de los comités área conformados (música, cine y audiovisuales, artes plásticas, literatura, danza, artesanía y teatro)"/>
    <s v="Secretaria de cultura"/>
    <m/>
    <m/>
    <m/>
    <m/>
    <m/>
    <n v="60000000"/>
    <m/>
    <m/>
    <m/>
    <m/>
    <m/>
    <m/>
    <m/>
    <m/>
    <m/>
    <n v="60000000"/>
    <m/>
  </r>
  <r>
    <x v="2"/>
    <x v="3"/>
    <s v="Fortalecimiento del sistema municipal de cultura."/>
    <s v="80. Apropiados del arte y la cultura el 100% de artistas y artesanos."/>
    <m/>
    <x v="0"/>
    <m/>
    <m/>
    <m/>
    <s v="Conformada y operando una  veeduría cultural."/>
    <s v="Mantenimiento"/>
    <n v="1"/>
    <n v="1"/>
    <d v="2020-01-01T00:00:00"/>
    <d v="2020-12-31T00:00:00"/>
    <s v="1. Realizar capacitaciones sobre veeduría cultural dirigida a artistas y gestores culturales que conforman los comites de area "/>
    <s v="Secretaria de cultura"/>
    <m/>
    <s v=" "/>
    <m/>
    <m/>
    <m/>
    <n v="10000000"/>
    <m/>
    <m/>
    <m/>
    <m/>
    <m/>
    <m/>
    <m/>
    <m/>
    <m/>
    <n v="10000000"/>
    <m/>
  </r>
  <r>
    <x v="2"/>
    <x v="3"/>
    <s v="Fortalecimiento del sistema municipal de cultura."/>
    <s v="80. Apropiados del arte y la cultura el 100% de artistas y artesanos."/>
    <m/>
    <x v="0"/>
    <m/>
    <m/>
    <m/>
    <s v="Diseñadas e implementadas en el cuatrienio 4 convocatorias, una por año  en el marco del Sistema General Municipal de Estímulos."/>
    <s v="Incremento"/>
    <n v="1"/>
    <n v="1"/>
    <d v="2020-01-01T00:00:00"/>
    <d v="2020-12-31T00:00:00"/>
    <s v="1. Realizar una convocatoria por cada una de las áreas artísticas"/>
    <s v="Secretaria de cultura"/>
    <m/>
    <s v=" "/>
    <m/>
    <m/>
    <m/>
    <n v="136060448"/>
    <m/>
    <m/>
    <m/>
    <m/>
    <m/>
    <m/>
    <m/>
    <m/>
    <n v="180000000"/>
    <n v="316060448"/>
    <m/>
  </r>
  <r>
    <x v="2"/>
    <x v="3"/>
    <s v="Infraestructura Cultural."/>
    <s v="81. Destinados a la práctica y difusión de las actividades artístico-culturales el  100% de espacios."/>
    <m/>
    <x v="0"/>
    <m/>
    <m/>
    <m/>
    <s v="Fortalecidos en el cuatrienio dos museos: Museo del Carnaval y otro que gane en convocatoria. "/>
    <s v="Mantenimiento"/>
    <n v="2"/>
    <n v="1"/>
    <d v="2020-01-01T00:00:00"/>
    <d v="2020-12-31T00:00:00"/>
    <s v="1. Fortalecer la red municipal de museos._x000a_2. Fortalecer un museo del municipio_x000a_3. Realizar talleres de formación de público"/>
    <s v="Secretaria de cultura"/>
    <m/>
    <n v="22000000"/>
    <m/>
    <m/>
    <m/>
    <n v="40000000"/>
    <m/>
    <m/>
    <m/>
    <m/>
    <m/>
    <m/>
    <m/>
    <m/>
    <m/>
    <n v="62000000"/>
    <m/>
  </r>
  <r>
    <x v="2"/>
    <x v="3"/>
    <s v="Infraestructura Cultural."/>
    <s v="81. Destinados a la práctica y difusión de las actividades artístico-culturales el  100% de espacios."/>
    <m/>
    <x v="0"/>
    <m/>
    <m/>
    <m/>
    <s v="Fortalecidas 3 bibliotecas municipales: Carlos Cesar Puyana, Arturo de la Rosa (surorientales) y de Aranda."/>
    <s v="Mantenimiento"/>
    <n v="3"/>
    <n v="3"/>
    <d v="2020-01-01T00:00:00"/>
    <d v="2020-12-31T00:00:00"/>
    <s v="1. Invertir en la Biblioteca Pública Municipal de los Barrios Surorientales para mejorar los servicios con calidad.- _x000a_2 Invertir de la Biblioteca Pública Municipal de Aranda para mejorar los servicios con calidad. - _x000a_3Invertir de la Biblioteca Pública Intercultural &quot;GuasguasQuilla&quot; (Resguardo Indígena Quillasinga Refugio del Sol)para mejorar los servicios con calidad. - _x000a_4 invertir de la Biblioteca Pública Municipal &quot;Carlos César Puyana&quot; para mejorar los servicios con calidad."/>
    <s v="Secretaria de cultura"/>
    <m/>
    <n v="22000000"/>
    <m/>
    <m/>
    <m/>
    <n v="220000000"/>
    <m/>
    <m/>
    <m/>
    <m/>
    <m/>
    <m/>
    <m/>
    <m/>
    <n v="150000000"/>
    <n v="392000000"/>
    <m/>
  </r>
  <r>
    <x v="2"/>
    <x v="3"/>
    <s v="Infraestructura Cultural."/>
    <s v="81. Destinados a la práctica y difusión de las actividades artístico-culturales el  100% de espacios."/>
    <m/>
    <x v="0"/>
    <m/>
    <m/>
    <m/>
    <s v="Utilizados en el cuatrienio  8 espacios comunales para actividades culturales en concertación con las JAL y JAC"/>
    <s v="Incremento"/>
    <n v="2"/>
    <n v="2"/>
    <d v="2020-01-01T00:00:00"/>
    <d v="2020-12-31T00:00:00"/>
    <s v="1. Promover la circulacion de artistas de las diferentes areas en los salones comunales de comunas y corregimientos."/>
    <s v="Secretaria de cultura"/>
    <m/>
    <m/>
    <m/>
    <m/>
    <m/>
    <n v="20000000"/>
    <m/>
    <m/>
    <m/>
    <m/>
    <m/>
    <m/>
    <m/>
    <m/>
    <m/>
    <n v="20000000"/>
    <m/>
  </r>
  <r>
    <x v="2"/>
    <x v="3"/>
    <s v="Infraestructura Cultural."/>
    <s v="81. Destinados a la práctica y difusión de las actividades artístico-culturales el  100% de espacios."/>
    <m/>
    <x v="0"/>
    <m/>
    <m/>
    <m/>
    <s v="Utilizados en el cuatrienio culturalmente 10 espacios públicos para las expresiones artísticas y culturales."/>
    <s v="Incremento"/>
    <n v="4"/>
    <n v="4"/>
    <d v="2020-01-01T00:00:00"/>
    <d v="2020-12-31T00:00:00"/>
    <s v="1.  Realizar exposiciones en espacios públicos_x000a_2. Elaborar murales en corregimientos y sitios estrategicos de la ciudad._x000a_3. Arte al parque, mi barrio un espacio de encuentro: musica, danza, teatro, "/>
    <s v="Secretaria de cultura"/>
    <m/>
    <m/>
    <m/>
    <m/>
    <m/>
    <n v="60000000"/>
    <m/>
    <m/>
    <m/>
    <m/>
    <m/>
    <m/>
    <m/>
    <m/>
    <m/>
    <n v="60000000"/>
    <m/>
  </r>
  <r>
    <x v="2"/>
    <x v="3"/>
    <s v="Infraestructura Cultural."/>
    <s v="81. Destinados a la práctica y difusión de las actividades artístico-culturales el  100% de espacios."/>
    <m/>
    <x v="0"/>
    <m/>
    <m/>
    <m/>
    <s v="Gestionado un (1) proyecto para construcción y/o adecuación del complejo cultural."/>
    <s v="Mantenimiento"/>
    <n v="1"/>
    <n v="1"/>
    <d v="2020-01-01T00:00:00"/>
    <d v="2020-12-31T00:00:00"/>
    <s v="Construir y adeacuar el estudio de grabación, (área física y equipos técnicos)"/>
    <s v="Secretaria de cultura"/>
    <m/>
    <s v=" "/>
    <m/>
    <m/>
    <m/>
    <n v="200000000"/>
    <m/>
    <m/>
    <m/>
    <m/>
    <m/>
    <m/>
    <m/>
    <m/>
    <m/>
    <n v="200000000"/>
    <m/>
  </r>
  <r>
    <x v="3"/>
    <x v="3"/>
    <s v="Infraestructura Cultural."/>
    <s v="81. Destinados a la práctica y difusión de las actividades artístico-culturales el  100% de espacios."/>
    <m/>
    <x v="0"/>
    <m/>
    <m/>
    <m/>
    <s v="Construidos, mejorados o con mantenimiento en el cuatrienio, en los sectores urbano y rural 1500 metros cuadrados de escenarios culturales."/>
    <s v="Incremento"/>
    <n v="490"/>
    <m/>
    <m/>
    <m/>
    <s v="1. Gestionar la investigacion para el tomo XX del Manual de Historia de Pasto_x000a_2.Gestionar investigación del libro sobre la ciudad de Pasto. _x000a_3.  Publicar el  libro sobre la Ciudad de Pasto._x000a_4.Gestionar investigación sobre el movimiento cultural de los año"/>
    <m/>
    <m/>
    <s v=" "/>
    <m/>
    <m/>
    <m/>
    <n v="80000000"/>
    <m/>
    <m/>
    <m/>
    <m/>
    <m/>
    <m/>
    <m/>
    <m/>
    <m/>
    <n v="8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Ejecutados en el cuatrienio 4 proyectos de investigación para las artes y la cultura, una por año."/>
    <s v="Incremento"/>
    <n v="1"/>
    <n v="1"/>
    <d v="2020-01-01T00:00:00"/>
    <d v="2020-12-31T00:00:00"/>
    <s v="1. Realizar el proyecto de investigación &quot;manual de Historia de Pasto tomo 21&quot;."/>
    <s v="Secretaria de cultura"/>
    <m/>
    <m/>
    <m/>
    <m/>
    <m/>
    <n v="15000000"/>
    <m/>
    <m/>
    <m/>
    <m/>
    <m/>
    <m/>
    <m/>
    <m/>
    <m/>
    <n v="15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Ejecutados en el cuatrienio 4 proyectos de creación y producción  para las artes y el fortalecimiento del sector productivo artesanal."/>
    <s v="Incremento"/>
    <n v="4"/>
    <n v="1"/>
    <d v="2020-01-01T00:00:00"/>
    <d v="2020-12-31T00:00:00"/>
    <s v="1. Realizar la feria internacional artesanal y de diseño."/>
    <s v="Secretaria de cultura"/>
    <m/>
    <m/>
    <m/>
    <m/>
    <m/>
    <n v="40000000"/>
    <m/>
    <m/>
    <m/>
    <m/>
    <m/>
    <m/>
    <m/>
    <m/>
    <m/>
    <n v="4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Desarrolladas en el cuatrienio 16 Iniciativas de formación  artística y cultural."/>
    <s v="Incremento"/>
    <n v="1"/>
    <n v="4"/>
    <d v="2020-01-01T00:00:00"/>
    <d v="2020-12-31T00:00:00"/>
    <s v="1. Realizar talleres de formacion artistica y artesanal para creadores y gestores culturales"/>
    <s v="Secretaria de cultura"/>
    <s v=" "/>
    <m/>
    <m/>
    <m/>
    <m/>
    <n v="50000000"/>
    <m/>
    <m/>
    <m/>
    <m/>
    <m/>
    <m/>
    <m/>
    <m/>
    <m/>
    <n v="5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Ejecutados en el cuatrienio 4 proyectos artísticos en circulación."/>
    <s v="Incremento"/>
    <n v="1"/>
    <n v="1"/>
    <d v="2020-01-01T00:00:00"/>
    <d v="2020-12-31T00:00:00"/>
    <s v="1. Realzar intercambios culturales y artisticos con otras ciudadaes."/>
    <s v="Secretaria de cultura"/>
    <m/>
    <m/>
    <m/>
    <m/>
    <m/>
    <n v="20000000"/>
    <m/>
    <m/>
    <m/>
    <m/>
    <m/>
    <m/>
    <m/>
    <m/>
    <m/>
    <n v="2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Creada y en funcionamiento 1 plataforma de información y comunicación."/>
    <s v="Mantenimiento"/>
    <n v="17"/>
    <n v="1"/>
    <d v="2020-01-01T00:00:00"/>
    <d v="2020-12-31T00:00:00"/>
    <s v="1.Mantenimiento y actualizacion de la plataforma de informacion y comunicación."/>
    <s v="Secretaria de cultura"/>
    <m/>
    <m/>
    <m/>
    <m/>
    <m/>
    <n v="10000000"/>
    <m/>
    <m/>
    <m/>
    <m/>
    <m/>
    <m/>
    <m/>
    <m/>
    <m/>
    <n v="10000000"/>
    <s v="Solo es una plataforma, no 17"/>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Implementados en el cuatrienio 64 talleres de formación."/>
    <s v="Incremento"/>
    <n v="2"/>
    <n v="17"/>
    <d v="2020-01-01T00:00:00"/>
    <d v="2020-12-31T00:00:00"/>
    <s v="1. Realizar talleres de formacion artistica y artesanal en el area de danzas tradicionales, pintura para niños, teatro, material reciclable, pintura en ceramica, lanigrafia, saberes tradicionales. 2. Realizar talleres de formación artistica y artesanal en el area de danzas tradicionales, pintura para niños, teatro, material reciclable, pintura en ceramica, lanigrafia y saberes tradicionales."/>
    <s v="Secretaria de cultura"/>
    <m/>
    <n v="246000000"/>
    <m/>
    <m/>
    <m/>
    <m/>
    <m/>
    <m/>
    <m/>
    <m/>
    <m/>
    <m/>
    <m/>
    <m/>
    <m/>
    <n v="246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Desarrollados en el cuatrienio 7 eventos culturales con niños, niñas y adolescentes del sector urbano, rural y población indígena,  de manera articulada con  las demás dependencias."/>
    <s v="Incremento"/>
    <n v="1"/>
    <n v="3"/>
    <d v="2020-01-01T00:00:00"/>
    <d v="2020-12-31T00:00:00"/>
    <s v="1. Realizar 2 eventos culturales con niños, niñas y adolescentes del sector urbano y rural y población indígena._x000a_"/>
    <s v="Secretaria de cultura"/>
    <m/>
    <n v="50000000"/>
    <m/>
    <m/>
    <m/>
    <m/>
    <m/>
    <m/>
    <m/>
    <m/>
    <m/>
    <m/>
    <m/>
    <m/>
    <m/>
    <n v="5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Realizados en el cuatrienio 2 talleres de formación para formulación, gestión y ejecución de proyectos con artistas jóvenes."/>
    <s v="Incremento"/>
    <n v="1"/>
    <n v="1"/>
    <d v="2020-01-01T00:00:00"/>
    <d v="2020-12-31T00:00:00"/>
    <s v="1. Realizar un taller (diplomado) en formulación de proyectos y gestión cultural ante el Ministerio de Cultura y otras fuentes de financiación."/>
    <s v="Secretaria de cultura"/>
    <m/>
    <n v="30000000"/>
    <m/>
    <m/>
    <m/>
    <m/>
    <m/>
    <m/>
    <m/>
    <m/>
    <m/>
    <m/>
    <m/>
    <m/>
    <m/>
    <n v="3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Realizados en el cuatrienio 4  talleres de formación en la formulación de proyectos y gestión ante el Ministerio de Cultura y otras fuentes de financiación"/>
    <s v="Incremento"/>
    <n v="14"/>
    <n v="1"/>
    <d v="2020-01-01T00:00:00"/>
    <d v="2020-12-31T00:00:00"/>
    <s v="1. Realizar convenios de cofinanciación con el ministerio de Cultura u otra entidad internacional."/>
    <s v="Secretaria de cultura"/>
    <m/>
    <m/>
    <m/>
    <m/>
    <m/>
    <n v="30000000"/>
    <m/>
    <m/>
    <m/>
    <m/>
    <m/>
    <m/>
    <m/>
    <m/>
    <m/>
    <n v="30000000"/>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Apoyados 50 eventos culturales masivos."/>
    <s v="Incremento"/>
    <n v="1"/>
    <n v="15"/>
    <d v="2020-01-01T00:00:00"/>
    <d v="2020-12-31T00:00:00"/>
    <s v="1. Apoyar  eventos masivos en los sectores de danza, música, teatro y artes plásticas(Onomastico,Fiestas corregimentales,acuerdos)"/>
    <s v="Secretaria de cultura"/>
    <s v=" "/>
    <n v="68000000"/>
    <m/>
    <m/>
    <m/>
    <n v="682609776"/>
    <m/>
    <m/>
    <m/>
    <m/>
    <m/>
    <m/>
    <m/>
    <m/>
    <m/>
    <n v="750609776"/>
    <m/>
  </r>
  <r>
    <x v="2"/>
    <x v="3"/>
    <s v="Fomento a la creación, formación y promoción de las artes, las artesanías y la cultura."/>
    <s v="82. Ejecutado en el 100% el plan de mejoramiento de las diferentes manifestaciones culturales en sus distintos componentes  de investigación, formación, creación y difusión, en espacios adecuados para estos procesos culturales."/>
    <m/>
    <x v="0"/>
    <m/>
    <m/>
    <m/>
    <s v="Ejecutados en el cuatrienio 4 proyectos de lectura, escritura, bibliotecas y oralidad."/>
    <s v="Incremento"/>
    <n v="1"/>
    <n v="1"/>
    <d v="2020-01-01T00:00:00"/>
    <d v="2020-12-31T00:00:00"/>
    <s v="1. Realizar Talleres de Fomento y promoción de la Lectura, Escritura y Oralidad en Rincones de lectura. - 3 Realizar de la Feria Internacional del Libro de Pasto. - 3 Realizar de conversatorios y recitales de poesía. - 4 Publicar de &quot;Colección de Autores Nariñenses&quot;. - 5 Publicar del Manual de Historia de Pasto. -  6 Implementar  Política Pública Municipla de Lectura, Escritura, Oralidad y Bibliotecas Públicas de Pasto. - 7 realizar Festiencuentro con la Infancia. - 8 realizar Talleres de lectura y escritura para el Pueblo Indígena Quillasinga Refugio del Sol."/>
    <s v="Secretaria de cultura"/>
    <m/>
    <m/>
    <m/>
    <m/>
    <m/>
    <n v="217769776"/>
    <m/>
    <m/>
    <m/>
    <m/>
    <m/>
    <m/>
    <m/>
    <m/>
    <m/>
    <n v="217769776"/>
    <m/>
  </r>
  <r>
    <x v="2"/>
    <x v="3"/>
    <s v="Cultura para la Vida y la Paz."/>
    <s v="83. Implementada en el 100% la estrategia para generar comportamientos responsables de cultura ciudadana"/>
    <m/>
    <x v="0"/>
    <m/>
    <m/>
    <m/>
    <s v="Implementado en el cuatrienio 1 Plan de Cultura Ciudadana, con amplia articulación de las distintas dependencias de la administración municipal."/>
    <s v="Mantenimiento"/>
    <n v="1"/>
    <n v="1"/>
    <d v="2020-01-01T00:00:00"/>
    <d v="2020-12-31T00:00:00"/>
    <s v="Implementar Plan de cultura ciudadana, con amplia articulación de das distintas dependencias de la administración municipal implementado    ,Documento del Pacto de convivencia y cultura ciudadana ,implementacion un 20 % de las lineas de accion de la Politica Publica Municipal de Cultura Ciudadana 2..(Semana de la Participacion y la cultura ciudadana del 22 al 28 de Octubre)"/>
    <s v="Secretaria de cultura"/>
    <n v="100000000"/>
    <m/>
    <m/>
    <m/>
    <m/>
    <m/>
    <m/>
    <m/>
    <m/>
    <m/>
    <m/>
    <m/>
    <m/>
    <m/>
    <m/>
    <n v="100000000"/>
    <m/>
  </r>
  <r>
    <x v="2"/>
    <x v="3"/>
    <s v="Cultura para la Vida y la Paz."/>
    <s v="83. Implementada en el 100% la estrategia para generar comportamientos responsables de cultura ciudadana"/>
    <m/>
    <x v="0"/>
    <m/>
    <m/>
    <m/>
    <s v="Apoyado el Comité de Cultura Ciudadana."/>
    <s v="Mantenimiento"/>
    <n v="1"/>
    <m/>
    <d v="2020-01-01T00:00:00"/>
    <d v="2020-12-31T00:00:00"/>
    <s v="1.Fortalecer el Comité de cultura ciudadana, apoyado (implementación de redes sociales y ciudadanas y comunitarias) 2.Fortalecimeinto de las redes de cultura ciudadana en 10 IEM y 5 Comunas a traves de las JAC. 3."/>
    <s v="Secretaria de cultura"/>
    <n v="50000000"/>
    <m/>
    <m/>
    <m/>
    <m/>
    <m/>
    <m/>
    <m/>
    <m/>
    <m/>
    <m/>
    <m/>
    <m/>
    <m/>
    <m/>
    <n v="50000000"/>
    <m/>
  </r>
  <r>
    <x v="2"/>
    <x v="3"/>
    <s v="Cultura para la Vida y la Paz."/>
    <s v="83. Implementada en el 100% la estrategia para generar comportamientos responsables de cultura ciudadana"/>
    <m/>
    <x v="0"/>
    <m/>
    <m/>
    <m/>
    <s v="Realizadas en el cuatrienio 16 convocatorias para encuentros ciudadanos."/>
    <s v="Incremento"/>
    <n v="4"/>
    <n v="4"/>
    <d v="2020-01-01T00:00:00"/>
    <d v="2020-12-31T00:00:00"/>
    <s v="1.Desarrollar  campañas pedagogicas y 10 tomas ciudadanas en el sector urbano y rural del Muicipio de pasto en areas publicas(Parques, plazoletas, espacio publico e Instituciones educativas municipales.2.(abrazaton, vacunaton, pedagogia urbana, en espacios publicos,IEM del sector urbano y rura y 4 encuentros ciudadanos) 3. Fomentar las pedagogias sociales activas en espacio publico, parques, coelgios, escenarios deportivos.(teatro, musica, da,za, clauw, campaña pastuso buea papa."/>
    <s v="Secretaria de cultura"/>
    <n v="200000000"/>
    <m/>
    <m/>
    <m/>
    <m/>
    <m/>
    <m/>
    <m/>
    <m/>
    <m/>
    <m/>
    <m/>
    <m/>
    <m/>
    <m/>
    <n v="200000000"/>
    <m/>
  </r>
  <r>
    <x v="2"/>
    <x v="3"/>
    <s v="Cultura para la Vida y la Paz."/>
    <s v="83. Implementada en el 100% la estrategia para generar comportamientos responsables de cultura ciudadana"/>
    <m/>
    <x v="0"/>
    <m/>
    <m/>
    <m/>
    <s v="Realizados en el cuatrienio 4 foros de cultura ciudadana."/>
    <s v="Incremento"/>
    <n v="1"/>
    <n v="1"/>
    <d v="2020-01-01T00:00:00"/>
    <d v="2020-12-31T00:00:00"/>
    <s v="Realizar foros (Fortalecimiento de la escuela de gestores de paz y cultura ciudadana. Foros, Talleres, Seminarios Diplomados, Conversatorios).2.Equipo profesional cultura ciudadana (3 profesionales en las areas sociales o afines)"/>
    <s v="Secretaria de cultura"/>
    <n v="200000000"/>
    <m/>
    <m/>
    <m/>
    <m/>
    <m/>
    <m/>
    <m/>
    <m/>
    <m/>
    <m/>
    <m/>
    <m/>
    <m/>
    <m/>
    <n v="200000000"/>
    <m/>
  </r>
  <r>
    <x v="2"/>
    <x v="3"/>
    <s v="Cultura para la Vida y la Paz."/>
    <s v="83. Implementada en el 100% la estrategia para generar comportamientos responsables de cultura ciudadana"/>
    <m/>
    <x v="0"/>
    <m/>
    <m/>
    <m/>
    <s v="Apoyados en el cuatrienio 9 espacios de celebraciones propias del pueblo Quillasinga y demás grupos étnicos que habitan en el municipio de Pasto."/>
    <s v="Incremento"/>
    <n v="2"/>
    <n v="4"/>
    <d v="2020-01-01T00:00:00"/>
    <d v="2020-12-31T00:00:00"/>
    <s v="1. Apoyar al pueblo quillasinga y demás grupos etinicos que habitan en el municipio de Pasto para las celebraciones propias de cada uno de los pueblos."/>
    <s v="Secretaria de cultura"/>
    <n v="100000000"/>
    <m/>
    <m/>
    <m/>
    <m/>
    <m/>
    <m/>
    <m/>
    <m/>
    <m/>
    <m/>
    <m/>
    <m/>
    <m/>
    <m/>
    <n v="100000000"/>
    <m/>
  </r>
  <r>
    <x v="2"/>
    <x v="3"/>
    <s v="Cultura para la Vida y la Paz."/>
    <s v="83. Implementada en el 100% la estrategia para generar comportamientos responsables de cultura ciudadana"/>
    <m/>
    <x v="0"/>
    <m/>
    <m/>
    <m/>
    <s v="Apoyado e implementado 1 estudio para identificar sitios y lugares sagrados del pueblo Quillasinga, en el marco de memoria histórica."/>
    <s v="Mantenimiento"/>
    <s v="NP"/>
    <n v="1"/>
    <d v="2020-01-01T00:00:00"/>
    <d v="2020-12-31T00:00:00"/>
    <s v="1. Realizar un proyecto de investigación sobre la cultura quillasinga en el municipio de Pasto"/>
    <s v="Secretaria de cultura"/>
    <n v="50000000"/>
    <m/>
    <m/>
    <m/>
    <m/>
    <m/>
    <m/>
    <m/>
    <m/>
    <m/>
    <m/>
    <m/>
    <m/>
    <m/>
    <m/>
    <n v="50000000"/>
    <m/>
  </r>
  <r>
    <x v="2"/>
    <x v="3"/>
    <s v="Cultura para la Vida y la Paz."/>
    <s v="83. Implementada en el 100% la estrategia para generar comportamientos responsables de cultura ciudadana"/>
    <m/>
    <x v="0"/>
    <m/>
    <m/>
    <m/>
    <s v="Apoyadas  en el cuatrienio 9 escuelas de formación artística para el pueblo Quillasinga y  demás grupos étnicos que habitan en el municipio de Pasto."/>
    <s v="Incremento"/>
    <n v="2"/>
    <n v="2"/>
    <d v="2020-01-01T00:00:00"/>
    <d v="2020-12-31T00:00:00"/>
    <s v="1. Realizar actividades para fortalecer las escuelas de formación artistica del pueblo quillasinga y pueblo rom"/>
    <s v="Secretaria de cultura"/>
    <m/>
    <m/>
    <m/>
    <m/>
    <m/>
    <m/>
    <m/>
    <m/>
    <m/>
    <m/>
    <m/>
    <m/>
    <m/>
    <m/>
    <m/>
    <n v="0"/>
    <m/>
  </r>
  <r>
    <x v="2"/>
    <x v="3"/>
    <s v="Bienestar integral para artesanos artistas y gestores culturales."/>
    <s v="84. Identificados el 100% de agentes culturales  para incluirse en procesos de mejoramiento de bienestar integral."/>
    <m/>
    <x v="0"/>
    <m/>
    <m/>
    <m/>
    <s v="En implementación  un (1) sistema de información y caracterización de artistas, artesanos y gestores culturales del municipio, de los sectores urbano y rural, visibilizando  población joven y de diferentes grupos étnicos. "/>
    <s v="Mantenimiento"/>
    <n v="1"/>
    <n v="1"/>
    <d v="2020-01-01T00:00:00"/>
    <d v="2020-12-31T00:00:00"/>
    <s v="1. Continuar el censo de artistas y artesanos                                                                           2. Realizar campañas de socializacion del proceso &quot;censo de artistas&quot; para tener mayor cobertura de los creadores y gestores culturales del municipio"/>
    <s v="Secretaria de cultura"/>
    <m/>
    <m/>
    <m/>
    <m/>
    <m/>
    <n v="30000000"/>
    <m/>
    <m/>
    <m/>
    <m/>
    <m/>
    <m/>
    <m/>
    <m/>
    <m/>
    <n v="30000000"/>
    <m/>
  </r>
  <r>
    <x v="2"/>
    <x v="3"/>
    <s v="Bienestar integral para artesanos artistas y gestores culturales."/>
    <s v="84. Identificados el 100% de agentes culturales  para incluirse en procesos de mejoramiento de bienestar integral."/>
    <m/>
    <x v="0"/>
    <m/>
    <m/>
    <m/>
    <s v="Gestionado un  programa para el bienestar integral para los artistas, artesanos y gestores culturales."/>
    <s v="Incremento"/>
    <n v="1"/>
    <n v="1"/>
    <d v="2020-01-01T00:00:00"/>
    <d v="2020-12-31T00:00:00"/>
    <s v="1. Seguir el proceso de ejecución del decreto 2012 de 2017                                                             2. Caracterizar y priorizacion de artistas y artesanos en la plataforma SIFO                                                                                                               3. Realizar seguimiento de los  beneficiarios de los BEPS                 "/>
    <s v="Secretaria de cultura"/>
    <m/>
    <m/>
    <m/>
    <m/>
    <m/>
    <n v="240160000"/>
    <m/>
    <m/>
    <m/>
    <m/>
    <m/>
    <m/>
    <m/>
    <m/>
    <m/>
    <n v="240160000"/>
    <m/>
  </r>
  <r>
    <x v="2"/>
    <x v="4"/>
    <s v="Patrimonio, memoria, apropiación e identidad cultural."/>
    <s v="85. Implementada en el 100%  la estrategia para promover la apropiación  del patrimonio cultural del municipio"/>
    <m/>
    <x v="0"/>
    <m/>
    <m/>
    <m/>
    <s v="Elaborado un (1) inventario de expresiones y bienes patrimoniales materiales e inmateriales."/>
    <s v="Incremento"/>
    <n v="1"/>
    <n v="1"/>
    <d v="2020-01-01T00:00:00"/>
    <d v="2020-12-31T00:00:00"/>
    <s v="1. Actualizar el inventario de expresiones y bienes patrimoniales materiales e inmateriales.         "/>
    <s v="Secretaria de cultura"/>
    <m/>
    <m/>
    <m/>
    <m/>
    <m/>
    <m/>
    <m/>
    <m/>
    <m/>
    <m/>
    <m/>
    <m/>
    <m/>
    <m/>
    <m/>
    <n v="0"/>
    <m/>
  </r>
  <r>
    <x v="2"/>
    <x v="4"/>
    <s v="Patrimonio, memoria, apropiación e identidad cultural."/>
    <s v="85. Implementada en el 100%  la estrategia para promover la apropiación  del patrimonio cultural del municipio"/>
    <m/>
    <x v="0"/>
    <m/>
    <m/>
    <m/>
    <s v="En implementación un (1) plan de protección y apropiación de expresiones y bienes patrimoniales (PEM)."/>
    <s v="Mantenimiento"/>
    <n v="1"/>
    <n v="1"/>
    <d v="2020-01-01T00:00:00"/>
    <d v="2020-12-31T00:00:00"/>
    <s v="1. Implementar un plan de protección y apropiación de expresiones y bienes patrimoniales (PEM)"/>
    <s v="Secretaria de cultura"/>
    <m/>
    <n v="20000000"/>
    <m/>
    <m/>
    <m/>
    <m/>
    <m/>
    <m/>
    <m/>
    <m/>
    <m/>
    <m/>
    <m/>
    <m/>
    <m/>
    <n v="20000000"/>
    <m/>
  </r>
  <r>
    <x v="2"/>
    <x v="4"/>
    <s v="Patrimonio, memoria, apropiación e identidad cultural."/>
    <s v="85. Implementada en el 100%  la estrategia para promover la apropiación  del patrimonio cultural del municipio"/>
    <m/>
    <x v="0"/>
    <m/>
    <m/>
    <m/>
    <s v="Apoyado y divulgado un  proyecto de investigación."/>
    <s v="Incremento"/>
    <s v="NP"/>
    <n v="1"/>
    <d v="2020-01-01T00:00:00"/>
    <d v="2020-12-31T00:00:00"/>
    <s v="1. Apoyar un proyecto de investigación en las diferencias expresiones patrimoniales"/>
    <s v="Secretaria de cultura"/>
    <m/>
    <n v="30000000"/>
    <m/>
    <m/>
    <m/>
    <m/>
    <m/>
    <m/>
    <m/>
    <m/>
    <m/>
    <m/>
    <m/>
    <m/>
    <m/>
    <n v="30000000"/>
    <m/>
  </r>
  <r>
    <x v="2"/>
    <x v="4"/>
    <s v="Patrimonio, memoria, apropiación e identidad cultural."/>
    <s v="85. Implementada en el 100%  la estrategia para promover la apropiación  del patrimonio cultural del municipio"/>
    <m/>
    <x v="0"/>
    <m/>
    <m/>
    <m/>
    <s v="Formulado y en implementación un (1) proyecto para  rescatar, reconocer, fortalecer y difundir las  memorias de las poblaciones que habitan en el municipio, "/>
    <s v="Incremento"/>
    <s v="NP"/>
    <n v="1"/>
    <d v="2020-01-01T00:00:00"/>
    <d v="2020-12-31T00:00:00"/>
    <s v="Realizar un proyecto de investigación que nos permita rescatar, reconocer, fortalecer y difundir las memorias de las poblaiones que habitan en el municipio"/>
    <s v="Secretaria de cultura"/>
    <m/>
    <n v="20000000"/>
    <m/>
    <m/>
    <m/>
    <m/>
    <m/>
    <m/>
    <m/>
    <m/>
    <m/>
    <m/>
    <m/>
    <m/>
    <m/>
    <n v="20000000"/>
    <m/>
  </r>
  <r>
    <x v="2"/>
    <x v="4"/>
    <s v="Patrimonio, memoria, apropiación e identidad cultural."/>
    <s v="85. Implementada en el 100%  la estrategia para promover la apropiación  del patrimonio cultural del municipio"/>
    <m/>
    <x v="0"/>
    <m/>
    <m/>
    <m/>
    <s v="Fortalecido un 1 Consejo de Salvaguarda de Carnaval."/>
    <s v="Mantenimiento"/>
    <n v="1"/>
    <n v="1"/>
    <d v="2020-01-01T00:00:00"/>
    <d v="2020-12-31T00:00:00"/>
    <s v="1. Continuar con el fortalecimiento del consejo especial de salvaguardia del carnaval de negros y blancos"/>
    <s v="Secretaria de cultura"/>
    <m/>
    <n v="20000000"/>
    <m/>
    <m/>
    <m/>
    <m/>
    <m/>
    <m/>
    <m/>
    <m/>
    <m/>
    <m/>
    <m/>
    <m/>
    <m/>
    <n v="20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R6" firstHeaderRow="0" firstDataRow="1" firstDataCol="1" rowPageCount="1" colPageCount="1"/>
  <pivotFields count="34">
    <pivotField axis="axisPage" multipleItemSelectionAllowed="1" showAll="0">
      <items count="5">
        <item x="2"/>
        <item x="0"/>
        <item x="3"/>
        <item x="1"/>
        <item t="default"/>
      </items>
    </pivotField>
    <pivotField showAll="0">
      <items count="6">
        <item x="0"/>
        <item x="1"/>
        <item x="3"/>
        <item x="4"/>
        <item x="2"/>
        <item t="default"/>
      </items>
    </pivotField>
    <pivotField showAll="0"/>
    <pivotField showAll="0"/>
    <pivotField showAll="0"/>
    <pivotField axis="axisRow" showAll="0">
      <items count="3">
        <item x="1"/>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3" showAll="0"/>
    <pivotField showAll="0"/>
  </pivotFields>
  <rowFields count="1">
    <field x="5"/>
  </rowFields>
  <rowItems count="3">
    <i>
      <x/>
    </i>
    <i>
      <x v="1"/>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0" hier="-1"/>
  </pageFields>
  <dataFields count="17">
    <dataField name="Cuenta de Meta de producto" fld="9" subtotal="count" baseField="0" baseItem="0"/>
    <dataField name="Suma de Sistema General De Participaciones" fld="17" baseField="5" baseItem="0"/>
    <dataField name="Suma de Recursos Propios" fld="18" baseField="5" baseItem="0"/>
    <dataField name="Suma de Sobretasa A La Gasolina" fld="19" baseField="5" baseItem="0"/>
    <dataField name="Suma de Recursos Propios- Destinacion Especifica Y Fondos Especiales" fld="20" baseField="5" baseItem="0"/>
    <dataField name="Suma de Rendimientos Financieros Y Otros (Excedentes Y Utilidades)" fld="21" baseField="5" baseItem="0"/>
    <dataField name="Suma de Estampilla Procultura" fld="22" baseField="5" baseItem="0"/>
    <dataField name="Suma de Estampilla Adulto" fld="23" baseField="5" baseItem="0"/>
    <dataField name="Suma de Estampilla Electrificación" fld="24" baseField="5" baseItem="0"/>
    <dataField name="Suma de Recursos Fondo Cuenta Transito Y Transporte" fld="25" baseField="5" baseItem="0"/>
    <dataField name="Suma de Contribuciones Subsidios  Ss Pp" fld="26" baseField="5" baseItem="0"/>
    <dataField name="Suma de Cofinanciacion Y Otras Transferencias" fld="27" baseField="5" baseItem="0"/>
    <dataField name="Suma de Institutos Descentralizados Y Unidad Especial" fld="28" baseField="5" baseItem="0"/>
    <dataField name="Suma de Recursos De Credito" fld="29" baseField="5" baseItem="0"/>
    <dataField name="Suma de Venta De Activos" fld="30" baseField="5" baseItem="0"/>
    <dataField name="Suma de Vigencias Anteriores" fld="31" baseField="5" baseItem="0"/>
    <dataField name="Suma de Costo Total " fld="32" baseField="5" baseItem="0"/>
  </dataFields>
  <formats count="2">
    <format dxfId="7">
      <pivotArea collapsedLevelsAreSubtotals="1" fieldPosition="0">
        <references count="1">
          <reference field="5" count="1">
            <x v="1"/>
          </reference>
        </references>
      </pivotArea>
    </format>
    <format dxfId="6">
      <pivotArea grandRow="1" outline="0" collapsedLevelsAreSubtotals="1"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32" sqref="Q32"/>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B13" sqref="B13"/>
    </sheetView>
  </sheetViews>
  <sheetFormatPr baseColWidth="10" defaultRowHeight="15.75" x14ac:dyDescent="0.25"/>
  <cols>
    <col min="1" max="1" width="60" customWidth="1"/>
    <col min="2" max="18" width="10.625" customWidth="1"/>
  </cols>
  <sheetData>
    <row r="1" spans="1:18" x14ac:dyDescent="0.25">
      <c r="A1" s="75" t="s">
        <v>2662</v>
      </c>
      <c r="B1" t="s">
        <v>2740</v>
      </c>
    </row>
    <row r="3" spans="1:18" x14ac:dyDescent="0.25">
      <c r="A3" s="75" t="s">
        <v>2741</v>
      </c>
      <c r="B3" t="s">
        <v>2760</v>
      </c>
      <c r="C3" t="s">
        <v>2744</v>
      </c>
      <c r="D3" t="s">
        <v>2745</v>
      </c>
      <c r="E3" t="s">
        <v>2747</v>
      </c>
      <c r="F3" t="s">
        <v>2746</v>
      </c>
      <c r="G3" t="s">
        <v>2748</v>
      </c>
      <c r="H3" t="s">
        <v>2749</v>
      </c>
      <c r="I3" t="s">
        <v>2750</v>
      </c>
      <c r="J3" t="s">
        <v>2751</v>
      </c>
      <c r="K3" t="s">
        <v>2752</v>
      </c>
      <c r="L3" t="s">
        <v>2753</v>
      </c>
      <c r="M3" t="s">
        <v>2754</v>
      </c>
      <c r="N3" t="s">
        <v>2755</v>
      </c>
      <c r="O3" t="s">
        <v>2756</v>
      </c>
      <c r="P3" t="s">
        <v>2757</v>
      </c>
      <c r="Q3" t="s">
        <v>2758</v>
      </c>
      <c r="R3" t="s">
        <v>2759</v>
      </c>
    </row>
    <row r="4" spans="1:18" x14ac:dyDescent="0.25">
      <c r="A4" s="76" t="s">
        <v>2677</v>
      </c>
      <c r="B4">
        <v>3</v>
      </c>
      <c r="R4">
        <v>0</v>
      </c>
    </row>
    <row r="5" spans="1:18" x14ac:dyDescent="0.25">
      <c r="A5" s="76" t="s">
        <v>2742</v>
      </c>
      <c r="B5" s="77">
        <v>185</v>
      </c>
      <c r="C5" s="77">
        <v>700000000</v>
      </c>
      <c r="D5" s="77">
        <v>550000000</v>
      </c>
      <c r="E5" s="77"/>
      <c r="F5" s="77"/>
      <c r="G5" s="77"/>
      <c r="H5" s="77">
        <v>2481600000</v>
      </c>
      <c r="I5" s="77"/>
      <c r="J5" s="77"/>
      <c r="K5" s="77"/>
      <c r="L5" s="77"/>
      <c r="M5" s="77"/>
      <c r="N5" s="77"/>
      <c r="O5" s="77"/>
      <c r="P5" s="77"/>
      <c r="Q5" s="77">
        <v>480000000</v>
      </c>
      <c r="R5" s="77">
        <v>4211600000</v>
      </c>
    </row>
    <row r="6" spans="1:18" x14ac:dyDescent="0.25">
      <c r="A6" s="76" t="s">
        <v>2743</v>
      </c>
      <c r="B6" s="77">
        <v>188</v>
      </c>
      <c r="C6" s="77">
        <v>700000000</v>
      </c>
      <c r="D6" s="77">
        <v>550000000</v>
      </c>
      <c r="E6" s="77"/>
      <c r="F6" s="77"/>
      <c r="G6" s="77"/>
      <c r="H6" s="77">
        <v>2481600000</v>
      </c>
      <c r="I6" s="77"/>
      <c r="J6" s="77"/>
      <c r="K6" s="77"/>
      <c r="L6" s="77"/>
      <c r="M6" s="77"/>
      <c r="N6" s="77"/>
      <c r="O6" s="77"/>
      <c r="P6" s="77"/>
      <c r="Q6" s="77">
        <v>480000000</v>
      </c>
      <c r="R6" s="77">
        <v>4211600000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6"/>
  <sheetViews>
    <sheetView tabSelected="1" topLeftCell="N1" zoomScaleNormal="100" workbookViewId="0">
      <selection activeCell="Y172" sqref="Y172"/>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44.625" customWidth="1"/>
    <col min="20" max="20" width="17.1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2" max="32" width="13.625" bestFit="1" customWidth="1"/>
    <col min="33" max="33" width="12.375" bestFit="1" customWidth="1"/>
    <col min="34" max="34" width="18.625" customWidth="1"/>
  </cols>
  <sheetData>
    <row r="2" spans="1:34" ht="18.75" x14ac:dyDescent="0.25">
      <c r="A2" s="26"/>
      <c r="B2" s="130" t="s">
        <v>2663</v>
      </c>
      <c r="C2" s="130"/>
      <c r="D2" s="130"/>
      <c r="E2" s="130"/>
      <c r="F2" s="130"/>
      <c r="G2" s="131"/>
      <c r="H2" s="57"/>
      <c r="I2" s="57"/>
      <c r="J2" s="132" t="s">
        <v>2664</v>
      </c>
      <c r="K2" s="133"/>
      <c r="L2" s="133"/>
      <c r="M2" s="133"/>
      <c r="N2" s="56"/>
      <c r="O2" s="56"/>
      <c r="P2" s="56"/>
      <c r="Q2" s="56"/>
      <c r="R2" s="134" t="s">
        <v>2682</v>
      </c>
      <c r="S2" s="134"/>
      <c r="T2" s="134"/>
      <c r="U2" s="134"/>
      <c r="V2" s="134"/>
      <c r="W2" s="134"/>
      <c r="X2" s="134"/>
      <c r="Y2" s="134"/>
      <c r="Z2" s="134"/>
      <c r="AA2" s="134"/>
      <c r="AB2" s="134"/>
      <c r="AC2" s="134"/>
      <c r="AD2" s="134"/>
      <c r="AE2" s="134"/>
      <c r="AF2" s="134"/>
      <c r="AG2" s="134"/>
      <c r="AH2" s="134"/>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9.5" hidden="1" x14ac:dyDescent="0.3">
      <c r="A154" s="24" t="s">
        <v>2425</v>
      </c>
      <c r="B154" s="22" t="s">
        <v>2488</v>
      </c>
      <c r="C154" s="24" t="s">
        <v>2489</v>
      </c>
      <c r="D154" s="24" t="s">
        <v>623</v>
      </c>
      <c r="E154" s="31"/>
      <c r="F154" s="84" t="s">
        <v>2775</v>
      </c>
      <c r="G154" s="78" t="s">
        <v>2777</v>
      </c>
      <c r="H154" s="79" t="s">
        <v>2778</v>
      </c>
      <c r="I154" s="79"/>
      <c r="J154" s="40" t="s">
        <v>625</v>
      </c>
      <c r="K154" s="41" t="s">
        <v>224</v>
      </c>
      <c r="L154" s="42">
        <v>528</v>
      </c>
      <c r="M154" s="64">
        <v>80</v>
      </c>
      <c r="N154" s="66">
        <v>43831</v>
      </c>
      <c r="O154" s="66">
        <v>44196</v>
      </c>
      <c r="P154" s="67" t="s">
        <v>2699</v>
      </c>
      <c r="Q154" s="49" t="s">
        <v>2738</v>
      </c>
      <c r="R154" s="68">
        <v>80000000</v>
      </c>
      <c r="S154" s="68"/>
      <c r="T154" s="68">
        <v>22000000</v>
      </c>
      <c r="U154" s="55"/>
      <c r="V154" s="55"/>
      <c r="W154" s="68">
        <v>76020448</v>
      </c>
      <c r="X154" s="55"/>
      <c r="Y154" s="55"/>
      <c r="Z154" s="55"/>
      <c r="AA154" s="55"/>
      <c r="AB154" s="55"/>
      <c r="AC154" s="55"/>
      <c r="AD154" s="55"/>
      <c r="AE154" s="55"/>
      <c r="AF154" s="68"/>
      <c r="AG154" s="48">
        <f t="shared" si="2"/>
        <v>178020448</v>
      </c>
      <c r="AH154" s="31"/>
    </row>
    <row r="155" spans="1:34" ht="135" hidden="1" x14ac:dyDescent="0.3">
      <c r="A155" s="24" t="s">
        <v>2425</v>
      </c>
      <c r="B155" s="22" t="s">
        <v>2488</v>
      </c>
      <c r="C155" s="24" t="s">
        <v>2489</v>
      </c>
      <c r="D155" s="24" t="s">
        <v>623</v>
      </c>
      <c r="E155" s="31"/>
      <c r="F155" s="85" t="s">
        <v>2776</v>
      </c>
      <c r="G155" s="78" t="s">
        <v>2777</v>
      </c>
      <c r="H155" s="79" t="s">
        <v>2778</v>
      </c>
      <c r="I155" s="79"/>
      <c r="J155" s="40" t="s">
        <v>631</v>
      </c>
      <c r="K155" s="41" t="s">
        <v>224</v>
      </c>
      <c r="L155" s="42">
        <v>6</v>
      </c>
      <c r="M155" s="64">
        <v>5</v>
      </c>
      <c r="N155" s="66">
        <v>43831</v>
      </c>
      <c r="O155" s="66">
        <v>44196</v>
      </c>
      <c r="P155" s="69" t="s">
        <v>2739</v>
      </c>
      <c r="Q155" s="49" t="s">
        <v>2738</v>
      </c>
      <c r="R155" s="68"/>
      <c r="S155" s="68"/>
      <c r="T155" s="68" t="s">
        <v>2700</v>
      </c>
      <c r="U155" s="55"/>
      <c r="V155" s="55"/>
      <c r="W155" s="68">
        <v>30000000</v>
      </c>
      <c r="X155" s="55"/>
      <c r="Y155" s="55"/>
      <c r="Z155" s="55"/>
      <c r="AA155" s="55"/>
      <c r="AB155" s="55">
        <v>30000000</v>
      </c>
      <c r="AC155" s="55"/>
      <c r="AD155" s="55"/>
      <c r="AE155" s="55"/>
      <c r="AF155" s="68">
        <v>100000000</v>
      </c>
      <c r="AG155" s="48">
        <f t="shared" si="2"/>
        <v>160000000</v>
      </c>
      <c r="AH155" s="31"/>
    </row>
    <row r="156" spans="1:34" ht="63.75" hidden="1" x14ac:dyDescent="0.3">
      <c r="A156" s="24" t="s">
        <v>2425</v>
      </c>
      <c r="B156" s="22" t="s">
        <v>2488</v>
      </c>
      <c r="C156" s="24" t="s">
        <v>2489</v>
      </c>
      <c r="D156" s="24" t="s">
        <v>623</v>
      </c>
      <c r="E156" s="31"/>
      <c r="F156" s="85" t="s">
        <v>2776</v>
      </c>
      <c r="G156" s="78" t="s">
        <v>2777</v>
      </c>
      <c r="H156" s="79" t="s">
        <v>2778</v>
      </c>
      <c r="I156" s="79"/>
      <c r="J156" s="40" t="s">
        <v>633</v>
      </c>
      <c r="K156" s="41" t="s">
        <v>224</v>
      </c>
      <c r="L156" s="42">
        <v>0.3</v>
      </c>
      <c r="M156" s="64">
        <v>0.3</v>
      </c>
      <c r="N156" s="66">
        <v>43831</v>
      </c>
      <c r="O156" s="66">
        <v>44196</v>
      </c>
      <c r="P156" s="69" t="s">
        <v>2716</v>
      </c>
      <c r="Q156" s="49" t="s">
        <v>2738</v>
      </c>
      <c r="R156" s="68"/>
      <c r="S156" s="68"/>
      <c r="T156" s="68" t="s">
        <v>2700</v>
      </c>
      <c r="U156" s="55"/>
      <c r="V156" s="55"/>
      <c r="W156" s="68">
        <v>85000000</v>
      </c>
      <c r="X156" s="55"/>
      <c r="Y156" s="55"/>
      <c r="Z156" s="55"/>
      <c r="AA156" s="55"/>
      <c r="AB156" s="55"/>
      <c r="AC156" s="55"/>
      <c r="AD156" s="55"/>
      <c r="AE156" s="55"/>
      <c r="AF156" s="68"/>
      <c r="AG156" s="48">
        <f t="shared" si="2"/>
        <v>85000000</v>
      </c>
      <c r="AH156" s="31"/>
    </row>
    <row r="157" spans="1:34" ht="63.75" hidden="1" x14ac:dyDescent="0.3">
      <c r="A157" s="24" t="s">
        <v>2425</v>
      </c>
      <c r="B157" s="22" t="s">
        <v>2488</v>
      </c>
      <c r="C157" s="24" t="s">
        <v>2489</v>
      </c>
      <c r="D157" s="24" t="s">
        <v>635</v>
      </c>
      <c r="E157" s="31"/>
      <c r="F157" s="85" t="s">
        <v>2776</v>
      </c>
      <c r="G157" s="78" t="s">
        <v>2777</v>
      </c>
      <c r="H157" s="79" t="s">
        <v>2778</v>
      </c>
      <c r="I157" s="79"/>
      <c r="J157" s="40" t="s">
        <v>637</v>
      </c>
      <c r="K157" s="41" t="s">
        <v>187</v>
      </c>
      <c r="L157" s="42">
        <v>1</v>
      </c>
      <c r="M157" s="64">
        <v>1</v>
      </c>
      <c r="N157" s="66">
        <v>43831</v>
      </c>
      <c r="O157" s="66">
        <v>44196</v>
      </c>
      <c r="P157" s="69" t="s">
        <v>2717</v>
      </c>
      <c r="Q157" s="49" t="s">
        <v>2738</v>
      </c>
      <c r="R157" s="68"/>
      <c r="S157" s="68"/>
      <c r="T157" s="68" t="s">
        <v>2700</v>
      </c>
      <c r="U157" s="55"/>
      <c r="V157" s="55"/>
      <c r="W157" s="68">
        <v>20000000</v>
      </c>
      <c r="X157" s="55"/>
      <c r="Y157" s="55"/>
      <c r="Z157" s="55"/>
      <c r="AA157" s="55"/>
      <c r="AB157" s="55"/>
      <c r="AC157" s="55"/>
      <c r="AD157" s="55"/>
      <c r="AE157" s="55"/>
      <c r="AF157" s="68"/>
      <c r="AG157" s="48">
        <f t="shared" si="2"/>
        <v>20000000</v>
      </c>
      <c r="AH157" s="31"/>
    </row>
    <row r="158" spans="1:34" ht="63.75" hidden="1" x14ac:dyDescent="0.3">
      <c r="A158" s="24" t="s">
        <v>2425</v>
      </c>
      <c r="B158" s="22" t="s">
        <v>2488</v>
      </c>
      <c r="C158" s="24" t="s">
        <v>2489</v>
      </c>
      <c r="D158" s="24" t="s">
        <v>635</v>
      </c>
      <c r="E158" s="31"/>
      <c r="F158" s="85" t="s">
        <v>2776</v>
      </c>
      <c r="G158" s="78" t="s">
        <v>2777</v>
      </c>
      <c r="H158" s="79" t="s">
        <v>2778</v>
      </c>
      <c r="I158" s="79"/>
      <c r="J158" s="40" t="s">
        <v>639</v>
      </c>
      <c r="K158" s="41" t="s">
        <v>224</v>
      </c>
      <c r="L158" s="42">
        <v>1</v>
      </c>
      <c r="M158" s="64">
        <v>1</v>
      </c>
      <c r="N158" s="66">
        <v>43831</v>
      </c>
      <c r="O158" s="66">
        <v>44196</v>
      </c>
      <c r="P158" s="69" t="s">
        <v>2718</v>
      </c>
      <c r="Q158" s="49" t="s">
        <v>2738</v>
      </c>
      <c r="R158" s="68"/>
      <c r="S158" s="68"/>
      <c r="T158" s="68"/>
      <c r="U158" s="55"/>
      <c r="V158" s="55"/>
      <c r="W158" s="68">
        <v>20000000</v>
      </c>
      <c r="X158" s="55"/>
      <c r="Y158" s="55"/>
      <c r="Z158" s="55"/>
      <c r="AA158" s="55"/>
      <c r="AB158" s="55"/>
      <c r="AC158" s="55"/>
      <c r="AD158" s="55"/>
      <c r="AE158" s="55"/>
      <c r="AF158" s="68"/>
      <c r="AG158" s="48">
        <f t="shared" si="2"/>
        <v>20000000</v>
      </c>
      <c r="AH158" s="31"/>
    </row>
    <row r="159" spans="1:34" ht="63.75" hidden="1" x14ac:dyDescent="0.3">
      <c r="A159" s="24" t="s">
        <v>2425</v>
      </c>
      <c r="B159" s="22" t="s">
        <v>2488</v>
      </c>
      <c r="C159" s="24" t="s">
        <v>2489</v>
      </c>
      <c r="D159" s="24" t="s">
        <v>635</v>
      </c>
      <c r="E159" s="31"/>
      <c r="F159" s="85" t="s">
        <v>2776</v>
      </c>
      <c r="G159" s="78" t="s">
        <v>2777</v>
      </c>
      <c r="H159" s="79" t="s">
        <v>2778</v>
      </c>
      <c r="I159" s="79" t="s">
        <v>2762</v>
      </c>
      <c r="J159" s="40" t="s">
        <v>641</v>
      </c>
      <c r="K159" s="41" t="s">
        <v>187</v>
      </c>
      <c r="L159" s="42">
        <v>1</v>
      </c>
      <c r="M159" s="64">
        <v>1</v>
      </c>
      <c r="N159" s="66">
        <v>43831</v>
      </c>
      <c r="O159" s="66">
        <v>44196</v>
      </c>
      <c r="P159" s="69" t="s">
        <v>2701</v>
      </c>
      <c r="Q159" s="49" t="s">
        <v>2738</v>
      </c>
      <c r="R159" s="68"/>
      <c r="S159" s="68"/>
      <c r="T159" s="68" t="s">
        <v>2700</v>
      </c>
      <c r="U159" s="55"/>
      <c r="V159" s="55"/>
      <c r="W159" s="68">
        <v>10000000</v>
      </c>
      <c r="X159" s="55"/>
      <c r="Y159" s="55"/>
      <c r="Z159" s="55"/>
      <c r="AA159" s="55"/>
      <c r="AB159" s="55"/>
      <c r="AC159" s="55"/>
      <c r="AD159" s="55"/>
      <c r="AE159" s="55"/>
      <c r="AF159" s="68"/>
      <c r="AG159" s="48">
        <f t="shared" si="2"/>
        <v>10000000</v>
      </c>
      <c r="AH159" s="31"/>
    </row>
    <row r="160" spans="1:34" ht="79.5" hidden="1" x14ac:dyDescent="0.3">
      <c r="A160" s="24" t="s">
        <v>2425</v>
      </c>
      <c r="B160" s="22" t="s">
        <v>2488</v>
      </c>
      <c r="C160" s="24" t="s">
        <v>2489</v>
      </c>
      <c r="D160" s="24" t="s">
        <v>635</v>
      </c>
      <c r="E160" s="31"/>
      <c r="F160" s="85" t="s">
        <v>2776</v>
      </c>
      <c r="G160" s="78" t="s">
        <v>2777</v>
      </c>
      <c r="H160" s="79" t="s">
        <v>2778</v>
      </c>
      <c r="I160" s="79"/>
      <c r="J160" s="40" t="s">
        <v>642</v>
      </c>
      <c r="K160" s="41" t="s">
        <v>224</v>
      </c>
      <c r="L160" s="42">
        <v>1</v>
      </c>
      <c r="M160" s="64">
        <v>1</v>
      </c>
      <c r="N160" s="66">
        <v>43831</v>
      </c>
      <c r="O160" s="66">
        <v>44196</v>
      </c>
      <c r="P160" s="69" t="s">
        <v>2702</v>
      </c>
      <c r="Q160" s="49" t="s">
        <v>2738</v>
      </c>
      <c r="R160" s="68">
        <v>50000000</v>
      </c>
      <c r="S160" s="68"/>
      <c r="T160" s="68">
        <v>22000000</v>
      </c>
      <c r="U160" s="55"/>
      <c r="V160" s="55"/>
      <c r="W160" s="68">
        <v>100000000</v>
      </c>
      <c r="X160" s="55"/>
      <c r="Y160" s="55"/>
      <c r="Z160" s="55"/>
      <c r="AA160" s="55"/>
      <c r="AB160" s="55"/>
      <c r="AC160" s="55"/>
      <c r="AD160" s="55"/>
      <c r="AE160" s="55"/>
      <c r="AF160" s="68"/>
      <c r="AG160" s="48">
        <f t="shared" si="2"/>
        <v>172000000</v>
      </c>
      <c r="AH160" s="31"/>
    </row>
    <row r="161" spans="1:34" ht="95.25" hidden="1" x14ac:dyDescent="0.3">
      <c r="A161" s="24" t="s">
        <v>2425</v>
      </c>
      <c r="B161" s="22" t="s">
        <v>2488</v>
      </c>
      <c r="C161" s="24" t="s">
        <v>2490</v>
      </c>
      <c r="D161" s="24" t="s">
        <v>643</v>
      </c>
      <c r="E161" s="31"/>
      <c r="F161" s="85" t="s">
        <v>2776</v>
      </c>
      <c r="G161" s="78" t="s">
        <v>2777</v>
      </c>
      <c r="H161" s="79" t="s">
        <v>2778</v>
      </c>
      <c r="I161" s="79"/>
      <c r="J161" s="40" t="s">
        <v>645</v>
      </c>
      <c r="K161" s="41" t="s">
        <v>187</v>
      </c>
      <c r="L161" s="42">
        <v>2</v>
      </c>
      <c r="M161" s="64">
        <v>1</v>
      </c>
      <c r="N161" s="66">
        <v>43831</v>
      </c>
      <c r="O161" s="66">
        <v>44196</v>
      </c>
      <c r="P161" s="69" t="s">
        <v>2719</v>
      </c>
      <c r="Q161" s="49" t="s">
        <v>2738</v>
      </c>
      <c r="R161" s="68"/>
      <c r="S161" s="68"/>
      <c r="T161" s="68">
        <v>22000000</v>
      </c>
      <c r="U161" s="55"/>
      <c r="V161" s="55"/>
      <c r="W161" s="68">
        <v>40000000</v>
      </c>
      <c r="X161" s="55"/>
      <c r="Y161" s="55"/>
      <c r="Z161" s="55"/>
      <c r="AA161" s="55"/>
      <c r="AB161" s="55"/>
      <c r="AC161" s="55"/>
      <c r="AD161" s="55"/>
      <c r="AE161" s="55"/>
      <c r="AF161" s="68"/>
      <c r="AG161" s="48">
        <f t="shared" si="2"/>
        <v>62000000</v>
      </c>
      <c r="AH161" s="31"/>
    </row>
    <row r="162" spans="1:34" ht="120" hidden="1" x14ac:dyDescent="0.3">
      <c r="A162" s="24" t="s">
        <v>2425</v>
      </c>
      <c r="B162" s="22" t="s">
        <v>2488</v>
      </c>
      <c r="C162" s="24" t="s">
        <v>2490</v>
      </c>
      <c r="D162" s="24" t="s">
        <v>643</v>
      </c>
      <c r="E162" s="31"/>
      <c r="F162" s="85" t="s">
        <v>2776</v>
      </c>
      <c r="G162" s="78" t="s">
        <v>2777</v>
      </c>
      <c r="H162" s="79" t="s">
        <v>2778</v>
      </c>
      <c r="I162" s="79"/>
      <c r="J162" s="40" t="s">
        <v>647</v>
      </c>
      <c r="K162" s="41" t="s">
        <v>187</v>
      </c>
      <c r="L162" s="42">
        <v>3</v>
      </c>
      <c r="M162" s="64">
        <v>3</v>
      </c>
      <c r="N162" s="66">
        <v>43831</v>
      </c>
      <c r="O162" s="66">
        <v>44196</v>
      </c>
      <c r="P162" s="16" t="s">
        <v>2720</v>
      </c>
      <c r="Q162" s="49" t="s">
        <v>2738</v>
      </c>
      <c r="R162" s="68"/>
      <c r="S162" s="68"/>
      <c r="T162" s="68"/>
      <c r="U162" s="55"/>
      <c r="V162" s="55"/>
      <c r="W162" s="68">
        <v>200000000</v>
      </c>
      <c r="X162" s="55"/>
      <c r="Y162" s="55"/>
      <c r="Z162" s="55"/>
      <c r="AA162" s="55"/>
      <c r="AB162" s="55"/>
      <c r="AC162" s="55"/>
      <c r="AD162" s="55"/>
      <c r="AE162" s="55"/>
      <c r="AF162" s="68"/>
      <c r="AG162" s="48">
        <f t="shared" si="2"/>
        <v>200000000</v>
      </c>
      <c r="AH162" s="31"/>
    </row>
    <row r="163" spans="1:34" ht="95.25" hidden="1" x14ac:dyDescent="0.3">
      <c r="A163" s="24" t="s">
        <v>2425</v>
      </c>
      <c r="B163" s="22" t="s">
        <v>2488</v>
      </c>
      <c r="C163" s="24" t="s">
        <v>2490</v>
      </c>
      <c r="D163" s="24" t="s">
        <v>643</v>
      </c>
      <c r="E163" s="31"/>
      <c r="F163" s="85" t="s">
        <v>2776</v>
      </c>
      <c r="G163" s="78" t="s">
        <v>2777</v>
      </c>
      <c r="H163" s="79" t="s">
        <v>2778</v>
      </c>
      <c r="I163" s="79"/>
      <c r="J163" s="40" t="s">
        <v>650</v>
      </c>
      <c r="K163" s="41" t="s">
        <v>224</v>
      </c>
      <c r="L163" s="42">
        <v>2</v>
      </c>
      <c r="M163" s="64">
        <v>2</v>
      </c>
      <c r="N163" s="66">
        <v>43831</v>
      </c>
      <c r="O163" s="66">
        <v>44196</v>
      </c>
      <c r="P163" s="69" t="s">
        <v>2703</v>
      </c>
      <c r="Q163" s="49" t="s">
        <v>2738</v>
      </c>
      <c r="R163" s="68"/>
      <c r="S163" s="68"/>
      <c r="T163" s="68"/>
      <c r="U163" s="55"/>
      <c r="V163" s="55"/>
      <c r="W163" s="68">
        <v>20000000</v>
      </c>
      <c r="X163" s="55"/>
      <c r="Y163" s="55"/>
      <c r="Z163" s="55"/>
      <c r="AA163" s="55"/>
      <c r="AB163" s="55"/>
      <c r="AC163" s="55"/>
      <c r="AD163" s="55"/>
      <c r="AE163" s="55"/>
      <c r="AF163" s="68"/>
      <c r="AG163" s="48">
        <f t="shared" si="2"/>
        <v>20000000</v>
      </c>
      <c r="AH163" s="31"/>
    </row>
    <row r="164" spans="1:34" ht="95.25" hidden="1" x14ac:dyDescent="0.3">
      <c r="A164" s="24" t="s">
        <v>2425</v>
      </c>
      <c r="B164" s="22" t="s">
        <v>2488</v>
      </c>
      <c r="C164" s="24" t="s">
        <v>2490</v>
      </c>
      <c r="D164" s="24" t="s">
        <v>643</v>
      </c>
      <c r="E164" s="31"/>
      <c r="F164" s="85" t="s">
        <v>2776</v>
      </c>
      <c r="G164" s="78" t="s">
        <v>2777</v>
      </c>
      <c r="H164" s="79" t="s">
        <v>2778</v>
      </c>
      <c r="I164" s="79" t="s">
        <v>2762</v>
      </c>
      <c r="J164" s="40" t="s">
        <v>652</v>
      </c>
      <c r="K164" s="41" t="s">
        <v>224</v>
      </c>
      <c r="L164" s="42">
        <v>4</v>
      </c>
      <c r="M164" s="64">
        <v>4</v>
      </c>
      <c r="N164" s="66">
        <v>43831</v>
      </c>
      <c r="O164" s="66">
        <v>44196</v>
      </c>
      <c r="P164" s="69" t="s">
        <v>2721</v>
      </c>
      <c r="Q164" s="49" t="s">
        <v>2738</v>
      </c>
      <c r="R164" s="68"/>
      <c r="S164" s="68"/>
      <c r="T164" s="68"/>
      <c r="U164" s="55"/>
      <c r="V164" s="55"/>
      <c r="W164" s="68">
        <v>40000000</v>
      </c>
      <c r="X164" s="55"/>
      <c r="Y164" s="55"/>
      <c r="Z164" s="55"/>
      <c r="AA164" s="55"/>
      <c r="AB164" s="55"/>
      <c r="AC164" s="55"/>
      <c r="AD164" s="55"/>
      <c r="AE164" s="55"/>
      <c r="AF164" s="68"/>
      <c r="AG164" s="48">
        <f t="shared" si="2"/>
        <v>40000000</v>
      </c>
      <c r="AH164" s="31"/>
    </row>
    <row r="165" spans="1:34" ht="95.25" hidden="1" x14ac:dyDescent="0.3">
      <c r="A165" s="24" t="s">
        <v>2425</v>
      </c>
      <c r="B165" s="22" t="s">
        <v>2488</v>
      </c>
      <c r="C165" s="24" t="s">
        <v>2490</v>
      </c>
      <c r="D165" s="24" t="s">
        <v>643</v>
      </c>
      <c r="E165" s="31"/>
      <c r="F165" s="85" t="s">
        <v>2776</v>
      </c>
      <c r="G165" s="78" t="s">
        <v>2777</v>
      </c>
      <c r="H165" s="79" t="s">
        <v>2778</v>
      </c>
      <c r="I165" s="79" t="s">
        <v>2762</v>
      </c>
      <c r="J165" s="40" t="s">
        <v>653</v>
      </c>
      <c r="K165" s="41" t="s">
        <v>187</v>
      </c>
      <c r="L165" s="42">
        <v>1</v>
      </c>
      <c r="M165" s="64">
        <v>1</v>
      </c>
      <c r="N165" s="66">
        <v>43831</v>
      </c>
      <c r="O165" s="66">
        <v>44196</v>
      </c>
      <c r="P165" s="69" t="s">
        <v>2722</v>
      </c>
      <c r="Q165" s="49" t="s">
        <v>2738</v>
      </c>
      <c r="R165" s="68"/>
      <c r="S165" s="68"/>
      <c r="T165" s="68" t="s">
        <v>2700</v>
      </c>
      <c r="U165" s="55"/>
      <c r="V165" s="55"/>
      <c r="W165" s="68">
        <v>200000000</v>
      </c>
      <c r="X165" s="55"/>
      <c r="Y165" s="55"/>
      <c r="Z165" s="55"/>
      <c r="AA165" s="55"/>
      <c r="AB165" s="55"/>
      <c r="AC165" s="55"/>
      <c r="AD165" s="55"/>
      <c r="AE165" s="55"/>
      <c r="AF165" s="68"/>
      <c r="AG165" s="48">
        <f t="shared" si="2"/>
        <v>200000000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69" t="s">
        <v>2704</v>
      </c>
      <c r="Q166" s="49"/>
      <c r="R166" s="68"/>
      <c r="S166" s="68" t="s">
        <v>2700</v>
      </c>
      <c r="T166" s="68"/>
      <c r="U166" s="55"/>
      <c r="V166" s="55"/>
      <c r="W166" s="68">
        <v>80000000</v>
      </c>
      <c r="X166" s="55"/>
      <c r="Y166" s="55"/>
      <c r="Z166" s="55"/>
      <c r="AA166" s="55"/>
      <c r="AB166" s="55"/>
      <c r="AC166" s="55"/>
      <c r="AD166" s="55"/>
      <c r="AE166" s="55"/>
      <c r="AF166" s="68"/>
      <c r="AG166" s="48">
        <f t="shared" si="2"/>
        <v>80000000</v>
      </c>
      <c r="AH166" s="31"/>
    </row>
    <row r="167" spans="1:34" ht="237" hidden="1" x14ac:dyDescent="0.3">
      <c r="A167" s="24" t="s">
        <v>2425</v>
      </c>
      <c r="B167" s="22" t="s">
        <v>2488</v>
      </c>
      <c r="C167" s="24" t="s">
        <v>2491</v>
      </c>
      <c r="D167" s="24" t="s">
        <v>659</v>
      </c>
      <c r="E167" s="31"/>
      <c r="F167" s="78" t="s">
        <v>2761</v>
      </c>
      <c r="G167" s="78" t="s">
        <v>2777</v>
      </c>
      <c r="H167" s="79" t="s">
        <v>2778</v>
      </c>
      <c r="I167" s="79"/>
      <c r="J167" s="40" t="s">
        <v>661</v>
      </c>
      <c r="K167" s="41" t="s">
        <v>224</v>
      </c>
      <c r="L167" s="42">
        <v>1</v>
      </c>
      <c r="M167" s="64">
        <v>1</v>
      </c>
      <c r="N167" s="66">
        <v>43831</v>
      </c>
      <c r="O167" s="66">
        <v>44196</v>
      </c>
      <c r="P167" s="71" t="s">
        <v>2723</v>
      </c>
      <c r="Q167" s="49" t="s">
        <v>2738</v>
      </c>
      <c r="R167" s="68"/>
      <c r="S167" s="68"/>
      <c r="T167" s="68"/>
      <c r="U167" s="55"/>
      <c r="V167" s="55"/>
      <c r="W167" s="68">
        <v>15000000</v>
      </c>
      <c r="X167" s="55"/>
      <c r="Y167" s="55"/>
      <c r="Z167" s="55"/>
      <c r="AA167" s="55"/>
      <c r="AB167" s="55"/>
      <c r="AC167" s="55"/>
      <c r="AD167" s="55"/>
      <c r="AE167" s="55"/>
      <c r="AF167" s="68"/>
      <c r="AG167" s="48">
        <f t="shared" si="2"/>
        <v>15000000</v>
      </c>
      <c r="AH167" s="31"/>
    </row>
    <row r="168" spans="1:34" ht="237" hidden="1" x14ac:dyDescent="0.3">
      <c r="A168" s="24" t="s">
        <v>2425</v>
      </c>
      <c r="B168" s="22" t="s">
        <v>2488</v>
      </c>
      <c r="C168" s="24" t="s">
        <v>2491</v>
      </c>
      <c r="D168" s="24" t="s">
        <v>659</v>
      </c>
      <c r="E168" s="31"/>
      <c r="F168" s="78" t="s">
        <v>2761</v>
      </c>
      <c r="G168" s="78" t="s">
        <v>2777</v>
      </c>
      <c r="H168" s="79" t="s">
        <v>2778</v>
      </c>
      <c r="I168" s="79"/>
      <c r="J168" s="40" t="s">
        <v>663</v>
      </c>
      <c r="K168" s="41" t="s">
        <v>224</v>
      </c>
      <c r="L168" s="42">
        <v>4</v>
      </c>
      <c r="M168" s="64">
        <v>1</v>
      </c>
      <c r="N168" s="66">
        <v>43831</v>
      </c>
      <c r="O168" s="66">
        <v>44196</v>
      </c>
      <c r="P168" s="69" t="s">
        <v>2724</v>
      </c>
      <c r="Q168" s="49" t="s">
        <v>2738</v>
      </c>
      <c r="R168" s="68"/>
      <c r="S168" s="68"/>
      <c r="T168" s="68"/>
      <c r="U168" s="55"/>
      <c r="V168" s="55"/>
      <c r="W168" s="68">
        <v>65000000</v>
      </c>
      <c r="X168" s="55"/>
      <c r="Y168" s="55"/>
      <c r="Z168" s="55"/>
      <c r="AA168" s="55"/>
      <c r="AB168" s="55"/>
      <c r="AC168" s="55"/>
      <c r="AD168" s="55"/>
      <c r="AE168" s="55"/>
      <c r="AF168" s="68"/>
      <c r="AG168" s="48">
        <f t="shared" si="2"/>
        <v>65000000</v>
      </c>
      <c r="AH168" s="31"/>
    </row>
    <row r="169" spans="1:34" ht="237" hidden="1" x14ac:dyDescent="0.3">
      <c r="A169" s="24" t="s">
        <v>2425</v>
      </c>
      <c r="B169" s="22" t="s">
        <v>2488</v>
      </c>
      <c r="C169" s="24" t="s">
        <v>2491</v>
      </c>
      <c r="D169" s="24" t="s">
        <v>659</v>
      </c>
      <c r="E169" s="31"/>
      <c r="F169" s="78" t="s">
        <v>2761</v>
      </c>
      <c r="G169" s="78" t="s">
        <v>2777</v>
      </c>
      <c r="H169" s="79" t="s">
        <v>2778</v>
      </c>
      <c r="I169" s="79"/>
      <c r="J169" s="40" t="s">
        <v>665</v>
      </c>
      <c r="K169" s="41" t="s">
        <v>224</v>
      </c>
      <c r="L169" s="42">
        <v>1</v>
      </c>
      <c r="M169" s="64">
        <v>4</v>
      </c>
      <c r="N169" s="66">
        <v>43831</v>
      </c>
      <c r="O169" s="66">
        <v>44196</v>
      </c>
      <c r="P169" s="70" t="s">
        <v>2725</v>
      </c>
      <c r="Q169" s="49" t="s">
        <v>2738</v>
      </c>
      <c r="R169" s="68" t="s">
        <v>2700</v>
      </c>
      <c r="S169" s="68"/>
      <c r="T169" s="68"/>
      <c r="U169" s="55"/>
      <c r="V169" s="55"/>
      <c r="W169" s="68">
        <v>20000000</v>
      </c>
      <c r="X169" s="55"/>
      <c r="Y169" s="55"/>
      <c r="Z169" s="55"/>
      <c r="AA169" s="55"/>
      <c r="AB169" s="55"/>
      <c r="AC169" s="55"/>
      <c r="AD169" s="55"/>
      <c r="AE169" s="55"/>
      <c r="AF169" s="68"/>
      <c r="AG169" s="48">
        <f t="shared" si="2"/>
        <v>20000000</v>
      </c>
      <c r="AH169" s="31"/>
    </row>
    <row r="170" spans="1:34" ht="237" hidden="1" x14ac:dyDescent="0.3">
      <c r="A170" s="24" t="s">
        <v>2425</v>
      </c>
      <c r="B170" s="22" t="s">
        <v>2488</v>
      </c>
      <c r="C170" s="24" t="s">
        <v>2491</v>
      </c>
      <c r="D170" s="24" t="s">
        <v>659</v>
      </c>
      <c r="E170" s="31"/>
      <c r="F170" s="85" t="s">
        <v>2776</v>
      </c>
      <c r="G170" s="78" t="s">
        <v>2777</v>
      </c>
      <c r="H170" s="79" t="s">
        <v>2778</v>
      </c>
      <c r="I170" s="79"/>
      <c r="J170" s="40" t="s">
        <v>667</v>
      </c>
      <c r="K170" s="41" t="s">
        <v>224</v>
      </c>
      <c r="L170" s="42">
        <v>1</v>
      </c>
      <c r="M170" s="64">
        <v>1</v>
      </c>
      <c r="N170" s="66">
        <v>43831</v>
      </c>
      <c r="O170" s="66">
        <v>44196</v>
      </c>
      <c r="P170" s="69" t="s">
        <v>2726</v>
      </c>
      <c r="Q170" s="49" t="s">
        <v>2738</v>
      </c>
      <c r="R170" s="68"/>
      <c r="S170" s="68"/>
      <c r="T170" s="70"/>
      <c r="U170" s="55"/>
      <c r="V170" s="55"/>
      <c r="W170" s="68">
        <v>70000000</v>
      </c>
      <c r="X170" s="55"/>
      <c r="Y170" s="55"/>
      <c r="Z170" s="55"/>
      <c r="AA170" s="55"/>
      <c r="AB170" s="55"/>
      <c r="AC170" s="55"/>
      <c r="AD170" s="55"/>
      <c r="AE170" s="55"/>
      <c r="AF170" s="68"/>
      <c r="AG170" s="48">
        <f t="shared" si="2"/>
        <v>70000000</v>
      </c>
      <c r="AH170" s="31"/>
    </row>
    <row r="171" spans="1:34" ht="237" hidden="1" x14ac:dyDescent="0.3">
      <c r="A171" s="24" t="s">
        <v>2425</v>
      </c>
      <c r="B171" s="22" t="s">
        <v>2488</v>
      </c>
      <c r="C171" s="24" t="s">
        <v>2491</v>
      </c>
      <c r="D171" s="24" t="s">
        <v>659</v>
      </c>
      <c r="E171" s="31"/>
      <c r="F171" s="86" t="s">
        <v>2776</v>
      </c>
      <c r="G171" s="78" t="s">
        <v>2777</v>
      </c>
      <c r="H171" s="79" t="s">
        <v>2778</v>
      </c>
      <c r="I171" s="79" t="s">
        <v>2762</v>
      </c>
      <c r="J171" s="40" t="s">
        <v>668</v>
      </c>
      <c r="K171" s="41" t="s">
        <v>187</v>
      </c>
      <c r="L171" s="42">
        <v>17</v>
      </c>
      <c r="M171" s="64">
        <v>1</v>
      </c>
      <c r="N171" s="66">
        <v>43831</v>
      </c>
      <c r="O171" s="66">
        <v>44196</v>
      </c>
      <c r="P171" s="16" t="s">
        <v>2727</v>
      </c>
      <c r="Q171" s="49" t="s">
        <v>2738</v>
      </c>
      <c r="R171" s="68"/>
      <c r="S171" s="70"/>
      <c r="T171" s="55"/>
      <c r="U171" s="55"/>
      <c r="V171" s="55"/>
      <c r="W171" s="68">
        <v>10000000</v>
      </c>
      <c r="X171" s="55"/>
      <c r="Y171" s="55"/>
      <c r="Z171" s="55"/>
      <c r="AA171" s="55"/>
      <c r="AB171" s="55"/>
      <c r="AC171" s="55"/>
      <c r="AD171" s="55"/>
      <c r="AE171" s="55"/>
      <c r="AF171" s="68"/>
      <c r="AG171" s="48">
        <f t="shared" si="2"/>
        <v>10000000</v>
      </c>
      <c r="AH171" s="31" t="s">
        <v>2728</v>
      </c>
    </row>
    <row r="172" spans="1:34" ht="237" x14ac:dyDescent="0.3">
      <c r="A172" s="24" t="s">
        <v>2425</v>
      </c>
      <c r="B172" s="22" t="s">
        <v>2488</v>
      </c>
      <c r="C172" s="24" t="s">
        <v>2491</v>
      </c>
      <c r="D172" s="24" t="s">
        <v>659</v>
      </c>
      <c r="E172" s="31"/>
      <c r="F172" s="86" t="s">
        <v>2776</v>
      </c>
      <c r="G172" s="78" t="s">
        <v>2777</v>
      </c>
      <c r="H172" s="79" t="s">
        <v>2778</v>
      </c>
      <c r="I172" s="79"/>
      <c r="J172" s="40" t="s">
        <v>670</v>
      </c>
      <c r="K172" s="41" t="s">
        <v>224</v>
      </c>
      <c r="L172" s="42">
        <v>2</v>
      </c>
      <c r="M172" s="64">
        <v>17</v>
      </c>
      <c r="N172" s="66">
        <v>43831</v>
      </c>
      <c r="O172" s="66">
        <v>44196</v>
      </c>
      <c r="P172" s="69" t="s">
        <v>2705</v>
      </c>
      <c r="Q172" s="49" t="s">
        <v>2738</v>
      </c>
      <c r="R172" s="68"/>
      <c r="S172" s="68">
        <v>250000000</v>
      </c>
      <c r="T172" s="55"/>
      <c r="U172" s="55"/>
      <c r="V172" s="55"/>
      <c r="W172" s="68"/>
      <c r="X172" s="55"/>
      <c r="Y172" s="55"/>
      <c r="Z172" s="55"/>
      <c r="AA172" s="55"/>
      <c r="AB172" s="55"/>
      <c r="AC172" s="55"/>
      <c r="AD172" s="55"/>
      <c r="AE172" s="55"/>
      <c r="AF172" s="68"/>
      <c r="AG172" s="48">
        <f t="shared" si="2"/>
        <v>250000000</v>
      </c>
      <c r="AH172" s="31"/>
    </row>
    <row r="173" spans="1:34" ht="237" hidden="1" x14ac:dyDescent="0.3">
      <c r="A173" s="24" t="s">
        <v>2425</v>
      </c>
      <c r="B173" s="22" t="s">
        <v>2488</v>
      </c>
      <c r="C173" s="24" t="s">
        <v>2491</v>
      </c>
      <c r="D173" s="24" t="s">
        <v>659</v>
      </c>
      <c r="E173" s="31"/>
      <c r="F173" s="86" t="s">
        <v>2776</v>
      </c>
      <c r="G173" s="78" t="s">
        <v>2777</v>
      </c>
      <c r="H173" s="79" t="s">
        <v>2778</v>
      </c>
      <c r="I173" s="79"/>
      <c r="J173" s="40" t="s">
        <v>673</v>
      </c>
      <c r="K173" s="41" t="s">
        <v>224</v>
      </c>
      <c r="L173" s="42">
        <v>1</v>
      </c>
      <c r="M173" s="64">
        <v>3</v>
      </c>
      <c r="N173" s="66">
        <v>43831</v>
      </c>
      <c r="O173" s="66">
        <v>44196</v>
      </c>
      <c r="P173" s="69" t="s">
        <v>2729</v>
      </c>
      <c r="Q173" s="49" t="s">
        <v>2738</v>
      </c>
      <c r="R173" s="68"/>
      <c r="S173" s="70"/>
      <c r="T173" s="68">
        <v>30000000</v>
      </c>
      <c r="U173" s="55"/>
      <c r="V173" s="55"/>
      <c r="W173" s="68"/>
      <c r="X173" s="55"/>
      <c r="Y173" s="55"/>
      <c r="Z173" s="55"/>
      <c r="AA173" s="55"/>
      <c r="AB173" s="55"/>
      <c r="AC173" s="55"/>
      <c r="AD173" s="55"/>
      <c r="AE173" s="55"/>
      <c r="AF173" s="68"/>
      <c r="AG173" s="48">
        <f t="shared" si="2"/>
        <v>30000000</v>
      </c>
      <c r="AH173" s="31"/>
    </row>
    <row r="174" spans="1:34" ht="237" x14ac:dyDescent="0.3">
      <c r="A174" s="24" t="s">
        <v>2425</v>
      </c>
      <c r="B174" s="22" t="s">
        <v>2488</v>
      </c>
      <c r="C174" s="24" t="s">
        <v>2491</v>
      </c>
      <c r="D174" s="24" t="s">
        <v>659</v>
      </c>
      <c r="E174" s="31"/>
      <c r="F174" s="86" t="s">
        <v>2776</v>
      </c>
      <c r="G174" s="78" t="s">
        <v>2777</v>
      </c>
      <c r="H174" s="79" t="s">
        <v>2778</v>
      </c>
      <c r="I174" s="79" t="s">
        <v>2762</v>
      </c>
      <c r="J174" s="40" t="s">
        <v>675</v>
      </c>
      <c r="K174" s="41" t="s">
        <v>224</v>
      </c>
      <c r="L174" s="42">
        <v>1</v>
      </c>
      <c r="M174" s="64">
        <v>1</v>
      </c>
      <c r="N174" s="66">
        <v>43831</v>
      </c>
      <c r="O174" s="66">
        <v>44196</v>
      </c>
      <c r="P174" s="69" t="s">
        <v>2706</v>
      </c>
      <c r="Q174" s="49" t="s">
        <v>2738</v>
      </c>
      <c r="R174" s="68"/>
      <c r="S174" s="70"/>
      <c r="T174" s="68">
        <v>20000000</v>
      </c>
      <c r="U174" s="55"/>
      <c r="V174" s="55"/>
      <c r="W174" s="68"/>
      <c r="X174" s="55"/>
      <c r="Y174" s="55"/>
      <c r="Z174" s="55"/>
      <c r="AA174" s="55"/>
      <c r="AB174" s="55"/>
      <c r="AC174" s="55"/>
      <c r="AD174" s="55"/>
      <c r="AE174" s="55"/>
      <c r="AF174" s="68"/>
      <c r="AG174" s="48">
        <f t="shared" si="2"/>
        <v>20000000</v>
      </c>
      <c r="AH174" s="31"/>
    </row>
    <row r="175" spans="1:34" ht="237" x14ac:dyDescent="0.3">
      <c r="A175" s="24" t="s">
        <v>2425</v>
      </c>
      <c r="B175" s="22" t="s">
        <v>2488</v>
      </c>
      <c r="C175" s="24" t="s">
        <v>2491</v>
      </c>
      <c r="D175" s="24" t="s">
        <v>659</v>
      </c>
      <c r="E175" s="31"/>
      <c r="F175" s="86" t="s">
        <v>2776</v>
      </c>
      <c r="G175" s="78" t="s">
        <v>2777</v>
      </c>
      <c r="H175" s="79" t="s">
        <v>2778</v>
      </c>
      <c r="I175" s="79" t="s">
        <v>2762</v>
      </c>
      <c r="J175" s="40" t="s">
        <v>676</v>
      </c>
      <c r="K175" s="41" t="s">
        <v>224</v>
      </c>
      <c r="L175" s="42">
        <v>14</v>
      </c>
      <c r="M175" s="64">
        <v>1</v>
      </c>
      <c r="N175" s="66">
        <v>43831</v>
      </c>
      <c r="O175" s="66">
        <v>44196</v>
      </c>
      <c r="P175" s="70" t="s">
        <v>2730</v>
      </c>
      <c r="Q175" s="49" t="s">
        <v>2738</v>
      </c>
      <c r="R175" s="68"/>
      <c r="S175" s="70"/>
      <c r="T175" s="68"/>
      <c r="U175" s="55"/>
      <c r="V175" s="55"/>
      <c r="W175" s="68">
        <v>30000000</v>
      </c>
      <c r="X175" s="55"/>
      <c r="Y175" s="55"/>
      <c r="Z175" s="55"/>
      <c r="AA175" s="55"/>
      <c r="AB175" s="55"/>
      <c r="AC175" s="55"/>
      <c r="AD175" s="55"/>
      <c r="AE175" s="55"/>
      <c r="AF175" s="68"/>
      <c r="AG175" s="48">
        <f t="shared" si="2"/>
        <v>30000000</v>
      </c>
      <c r="AH175" s="31"/>
    </row>
    <row r="176" spans="1:34" ht="237" hidden="1" x14ac:dyDescent="0.3">
      <c r="A176" s="24" t="s">
        <v>2425</v>
      </c>
      <c r="B176" s="22" t="s">
        <v>2488</v>
      </c>
      <c r="C176" s="24" t="s">
        <v>2491</v>
      </c>
      <c r="D176" s="24" t="s">
        <v>659</v>
      </c>
      <c r="E176" s="31"/>
      <c r="F176" s="86" t="s">
        <v>2776</v>
      </c>
      <c r="G176" s="78" t="s">
        <v>2777</v>
      </c>
      <c r="H176" s="79" t="s">
        <v>2778</v>
      </c>
      <c r="I176" s="79"/>
      <c r="J176" s="40" t="s">
        <v>677</v>
      </c>
      <c r="K176" s="41" t="s">
        <v>224</v>
      </c>
      <c r="L176" s="42">
        <v>1</v>
      </c>
      <c r="M176" s="64">
        <v>15</v>
      </c>
      <c r="N176" s="66">
        <v>43831</v>
      </c>
      <c r="O176" s="66">
        <v>44196</v>
      </c>
      <c r="P176" s="69" t="s">
        <v>2707</v>
      </c>
      <c r="Q176" s="49" t="s">
        <v>2738</v>
      </c>
      <c r="R176" s="68" t="s">
        <v>2700</v>
      </c>
      <c r="S176" s="70"/>
      <c r="T176" s="68">
        <v>74000000</v>
      </c>
      <c r="U176" s="55"/>
      <c r="V176" s="55"/>
      <c r="W176" s="68">
        <v>620179552</v>
      </c>
      <c r="X176" s="55"/>
      <c r="Y176" s="55"/>
      <c r="Z176" s="55"/>
      <c r="AA176" s="55"/>
      <c r="AB176" s="55"/>
      <c r="AC176" s="55"/>
      <c r="AD176" s="55"/>
      <c r="AE176" s="55"/>
      <c r="AF176" s="68"/>
      <c r="AG176" s="48">
        <f t="shared" si="2"/>
        <v>694179552</v>
      </c>
      <c r="AH176" s="31"/>
    </row>
    <row r="177" spans="1:34" ht="237" hidden="1" x14ac:dyDescent="0.3">
      <c r="A177" s="24" t="s">
        <v>2425</v>
      </c>
      <c r="B177" s="22" t="s">
        <v>2488</v>
      </c>
      <c r="C177" s="24" t="s">
        <v>2491</v>
      </c>
      <c r="D177" s="24" t="s">
        <v>659</v>
      </c>
      <c r="E177" s="31"/>
      <c r="F177" s="86" t="s">
        <v>2776</v>
      </c>
      <c r="G177" s="78" t="s">
        <v>2777</v>
      </c>
      <c r="H177" s="79" t="s">
        <v>2778</v>
      </c>
      <c r="I177" s="79" t="s">
        <v>2762</v>
      </c>
      <c r="J177" s="40" t="s">
        <v>679</v>
      </c>
      <c r="K177" s="41" t="s">
        <v>224</v>
      </c>
      <c r="L177" s="42">
        <v>1</v>
      </c>
      <c r="M177" s="64">
        <v>1</v>
      </c>
      <c r="N177" s="66">
        <v>43831</v>
      </c>
      <c r="O177" s="66">
        <v>44196</v>
      </c>
      <c r="P177" s="70" t="s">
        <v>2731</v>
      </c>
      <c r="Q177" s="49" t="s">
        <v>2738</v>
      </c>
      <c r="R177" s="68"/>
      <c r="S177" s="70"/>
      <c r="T177" s="68"/>
      <c r="U177" s="55"/>
      <c r="V177" s="55"/>
      <c r="W177" s="68">
        <v>250200000</v>
      </c>
      <c r="X177" s="55"/>
      <c r="Y177" s="55"/>
      <c r="Z177" s="55"/>
      <c r="AA177" s="55"/>
      <c r="AB177" s="55"/>
      <c r="AC177" s="55"/>
      <c r="AD177" s="55"/>
      <c r="AE177" s="55"/>
      <c r="AF177" s="68"/>
      <c r="AG177" s="48">
        <f t="shared" si="2"/>
        <v>250200000</v>
      </c>
      <c r="AH177" s="31"/>
    </row>
    <row r="178" spans="1:34" ht="111" hidden="1" x14ac:dyDescent="0.3">
      <c r="A178" s="24" t="s">
        <v>2425</v>
      </c>
      <c r="B178" s="22" t="s">
        <v>2488</v>
      </c>
      <c r="C178" s="24" t="s">
        <v>2492</v>
      </c>
      <c r="D178" s="24" t="s">
        <v>681</v>
      </c>
      <c r="E178" s="31"/>
      <c r="F178" s="86" t="s">
        <v>2776</v>
      </c>
      <c r="G178" s="78" t="s">
        <v>2777</v>
      </c>
      <c r="H178" s="79" t="s">
        <v>2778</v>
      </c>
      <c r="I178" s="79" t="s">
        <v>2762</v>
      </c>
      <c r="J178" s="40" t="s">
        <v>683</v>
      </c>
      <c r="K178" s="41" t="s">
        <v>187</v>
      </c>
      <c r="L178" s="42">
        <v>1</v>
      </c>
      <c r="M178" s="64">
        <v>1</v>
      </c>
      <c r="N178" s="66">
        <v>43831</v>
      </c>
      <c r="O178" s="66">
        <v>44196</v>
      </c>
      <c r="P178" s="16" t="s">
        <v>2732</v>
      </c>
      <c r="Q178" s="49" t="s">
        <v>2738</v>
      </c>
      <c r="R178" s="70">
        <v>100000000</v>
      </c>
      <c r="S178" s="70"/>
      <c r="T178" s="68"/>
      <c r="U178" s="55"/>
      <c r="V178" s="55"/>
      <c r="W178" s="68"/>
      <c r="X178" s="55"/>
      <c r="Y178" s="55"/>
      <c r="Z178" s="55"/>
      <c r="AA178" s="55"/>
      <c r="AB178" s="55"/>
      <c r="AC178" s="55"/>
      <c r="AD178" s="55"/>
      <c r="AE178" s="55"/>
      <c r="AF178" s="68"/>
      <c r="AG178" s="48">
        <f t="shared" si="2"/>
        <v>100000000</v>
      </c>
      <c r="AH178" s="31"/>
    </row>
    <row r="179" spans="1:34" ht="111" hidden="1" x14ac:dyDescent="0.3">
      <c r="A179" s="24" t="s">
        <v>2425</v>
      </c>
      <c r="B179" s="22" t="s">
        <v>2488</v>
      </c>
      <c r="C179" s="24" t="s">
        <v>2492</v>
      </c>
      <c r="D179" s="24" t="s">
        <v>681</v>
      </c>
      <c r="E179" s="31"/>
      <c r="F179" s="86" t="s">
        <v>2776</v>
      </c>
      <c r="G179" s="78" t="s">
        <v>2777</v>
      </c>
      <c r="H179" s="79" t="s">
        <v>2778</v>
      </c>
      <c r="I179" s="79" t="s">
        <v>2762</v>
      </c>
      <c r="J179" s="40" t="s">
        <v>685</v>
      </c>
      <c r="K179" s="41" t="s">
        <v>187</v>
      </c>
      <c r="L179" s="42">
        <v>1</v>
      </c>
      <c r="M179" s="64"/>
      <c r="N179" s="66">
        <v>43831</v>
      </c>
      <c r="O179" s="66">
        <v>44196</v>
      </c>
      <c r="P179" s="72" t="s">
        <v>2733</v>
      </c>
      <c r="Q179" s="49" t="s">
        <v>2738</v>
      </c>
      <c r="R179" s="70">
        <v>100000000</v>
      </c>
      <c r="S179" s="70"/>
      <c r="T179" s="68"/>
      <c r="U179" s="55"/>
      <c r="V179" s="55"/>
      <c r="W179" s="68"/>
      <c r="X179" s="55"/>
      <c r="Y179" s="55"/>
      <c r="Z179" s="55"/>
      <c r="AA179" s="55"/>
      <c r="AB179" s="55"/>
      <c r="AC179" s="55"/>
      <c r="AD179" s="55"/>
      <c r="AE179" s="55"/>
      <c r="AF179" s="68"/>
      <c r="AG179" s="48">
        <f t="shared" si="2"/>
        <v>100000000</v>
      </c>
      <c r="AH179" s="31"/>
    </row>
    <row r="180" spans="1:34" ht="120" hidden="1" x14ac:dyDescent="0.3">
      <c r="A180" s="24" t="s">
        <v>2425</v>
      </c>
      <c r="B180" s="22" t="s">
        <v>2488</v>
      </c>
      <c r="C180" s="24" t="s">
        <v>2492</v>
      </c>
      <c r="D180" s="24" t="s">
        <v>681</v>
      </c>
      <c r="E180" s="31"/>
      <c r="F180" s="86" t="s">
        <v>2776</v>
      </c>
      <c r="G180" s="78" t="s">
        <v>2777</v>
      </c>
      <c r="H180" s="79" t="s">
        <v>2778</v>
      </c>
      <c r="I180" s="79" t="s">
        <v>2762</v>
      </c>
      <c r="J180" s="40" t="s">
        <v>687</v>
      </c>
      <c r="K180" s="41" t="s">
        <v>224</v>
      </c>
      <c r="L180" s="42">
        <v>4</v>
      </c>
      <c r="M180" s="64">
        <v>4</v>
      </c>
      <c r="N180" s="66">
        <v>43831</v>
      </c>
      <c r="O180" s="66">
        <v>44196</v>
      </c>
      <c r="P180" s="16" t="s">
        <v>2708</v>
      </c>
      <c r="Q180" s="49" t="s">
        <v>2738</v>
      </c>
      <c r="R180" s="68">
        <v>100000000</v>
      </c>
      <c r="S180" s="70"/>
      <c r="T180" s="68"/>
      <c r="U180" s="55"/>
      <c r="V180" s="55"/>
      <c r="W180" s="68"/>
      <c r="X180" s="55"/>
      <c r="Y180" s="55"/>
      <c r="Z180" s="55"/>
      <c r="AA180" s="55"/>
      <c r="AB180" s="55"/>
      <c r="AC180" s="55"/>
      <c r="AD180" s="55"/>
      <c r="AE180" s="55"/>
      <c r="AF180" s="68"/>
      <c r="AG180" s="48">
        <f t="shared" si="2"/>
        <v>100000000</v>
      </c>
      <c r="AH180" s="31"/>
    </row>
    <row r="181" spans="1:34" ht="111" hidden="1" x14ac:dyDescent="0.3">
      <c r="A181" s="24" t="s">
        <v>2425</v>
      </c>
      <c r="B181" s="22" t="s">
        <v>2488</v>
      </c>
      <c r="C181" s="24" t="s">
        <v>2492</v>
      </c>
      <c r="D181" s="24" t="s">
        <v>681</v>
      </c>
      <c r="E181" s="31"/>
      <c r="F181" s="86" t="s">
        <v>2776</v>
      </c>
      <c r="G181" s="78" t="s">
        <v>2777</v>
      </c>
      <c r="H181" s="79" t="s">
        <v>2778</v>
      </c>
      <c r="I181" s="79" t="s">
        <v>2762</v>
      </c>
      <c r="J181" s="40" t="s">
        <v>688</v>
      </c>
      <c r="K181" s="41" t="s">
        <v>224</v>
      </c>
      <c r="L181" s="42">
        <v>1</v>
      </c>
      <c r="M181" s="64">
        <v>1</v>
      </c>
      <c r="N181" s="66">
        <v>43831</v>
      </c>
      <c r="O181" s="66">
        <v>44196</v>
      </c>
      <c r="P181" s="16" t="s">
        <v>2734</v>
      </c>
      <c r="Q181" s="49" t="s">
        <v>2738</v>
      </c>
      <c r="R181" s="68">
        <v>150000000</v>
      </c>
      <c r="S181" s="70"/>
      <c r="T181" s="68"/>
      <c r="U181" s="55"/>
      <c r="V181" s="55"/>
      <c r="W181" s="68"/>
      <c r="X181" s="55"/>
      <c r="Y181" s="55"/>
      <c r="Z181" s="55"/>
      <c r="AA181" s="55"/>
      <c r="AB181" s="55"/>
      <c r="AC181" s="55"/>
      <c r="AD181" s="55"/>
      <c r="AE181" s="55"/>
      <c r="AF181" s="68"/>
      <c r="AG181" s="48">
        <f t="shared" si="2"/>
        <v>150000000</v>
      </c>
      <c r="AH181" s="31"/>
    </row>
    <row r="182" spans="1:34" ht="111" hidden="1" x14ac:dyDescent="0.3">
      <c r="A182" s="24" t="s">
        <v>2425</v>
      </c>
      <c r="B182" s="22" t="s">
        <v>2488</v>
      </c>
      <c r="C182" s="24" t="s">
        <v>2492</v>
      </c>
      <c r="D182" s="24" t="s">
        <v>681</v>
      </c>
      <c r="E182" s="31"/>
      <c r="F182" s="86" t="s">
        <v>2776</v>
      </c>
      <c r="G182" s="78" t="s">
        <v>2777</v>
      </c>
      <c r="H182" s="79" t="s">
        <v>2778</v>
      </c>
      <c r="I182" s="79" t="s">
        <v>2762</v>
      </c>
      <c r="J182" s="40" t="s">
        <v>690</v>
      </c>
      <c r="K182" s="41" t="s">
        <v>224</v>
      </c>
      <c r="L182" s="42">
        <v>2</v>
      </c>
      <c r="M182" s="64">
        <v>4</v>
      </c>
      <c r="N182" s="66">
        <v>43831</v>
      </c>
      <c r="O182" s="66">
        <v>44196</v>
      </c>
      <c r="P182" s="69" t="s">
        <v>2709</v>
      </c>
      <c r="Q182" s="49" t="s">
        <v>2738</v>
      </c>
      <c r="R182" s="68">
        <v>50000000</v>
      </c>
      <c r="S182" s="70"/>
      <c r="T182" s="68"/>
      <c r="U182" s="55"/>
      <c r="V182" s="55"/>
      <c r="W182" s="70"/>
      <c r="X182" s="55"/>
      <c r="Y182" s="55"/>
      <c r="Z182" s="55"/>
      <c r="AA182" s="55"/>
      <c r="AB182" s="55"/>
      <c r="AC182" s="55"/>
      <c r="AD182" s="55"/>
      <c r="AE182" s="55"/>
      <c r="AF182" s="68"/>
      <c r="AG182" s="48">
        <f t="shared" si="2"/>
        <v>50000000</v>
      </c>
      <c r="AH182" s="31"/>
    </row>
    <row r="183" spans="1:34" ht="111" hidden="1" x14ac:dyDescent="0.3">
      <c r="A183" s="24" t="s">
        <v>2425</v>
      </c>
      <c r="B183" s="22" t="s">
        <v>2488</v>
      </c>
      <c r="C183" s="24" t="s">
        <v>2492</v>
      </c>
      <c r="D183" s="24" t="s">
        <v>681</v>
      </c>
      <c r="E183" s="31"/>
      <c r="F183" s="86" t="s">
        <v>2776</v>
      </c>
      <c r="G183" s="78" t="s">
        <v>2777</v>
      </c>
      <c r="H183" s="79" t="s">
        <v>2778</v>
      </c>
      <c r="I183" s="79" t="s">
        <v>2762</v>
      </c>
      <c r="J183" s="40" t="s">
        <v>692</v>
      </c>
      <c r="K183" s="41" t="s">
        <v>187</v>
      </c>
      <c r="L183" s="42" t="s">
        <v>261</v>
      </c>
      <c r="M183" s="64">
        <v>1</v>
      </c>
      <c r="N183" s="66">
        <v>43831</v>
      </c>
      <c r="O183" s="66">
        <v>44196</v>
      </c>
      <c r="P183" s="70" t="s">
        <v>2710</v>
      </c>
      <c r="Q183" s="49" t="s">
        <v>2738</v>
      </c>
      <c r="R183" s="68">
        <v>50000000</v>
      </c>
      <c r="S183" s="70"/>
      <c r="T183" s="68"/>
      <c r="U183" s="55"/>
      <c r="V183" s="55"/>
      <c r="W183" s="70"/>
      <c r="X183" s="55"/>
      <c r="Y183" s="55"/>
      <c r="Z183" s="55"/>
      <c r="AA183" s="55"/>
      <c r="AB183" s="55"/>
      <c r="AC183" s="55"/>
      <c r="AD183" s="55"/>
      <c r="AE183" s="55"/>
      <c r="AF183" s="68"/>
      <c r="AG183" s="48">
        <f t="shared" si="2"/>
        <v>50000000</v>
      </c>
      <c r="AH183" s="31"/>
    </row>
    <row r="184" spans="1:34" ht="111" hidden="1" x14ac:dyDescent="0.3">
      <c r="A184" s="24" t="s">
        <v>2425</v>
      </c>
      <c r="B184" s="22" t="s">
        <v>2488</v>
      </c>
      <c r="C184" s="24" t="s">
        <v>2492</v>
      </c>
      <c r="D184" s="24" t="s">
        <v>681</v>
      </c>
      <c r="E184" s="31"/>
      <c r="F184" s="86" t="s">
        <v>2776</v>
      </c>
      <c r="G184" s="78" t="s">
        <v>2777</v>
      </c>
      <c r="H184" s="79" t="s">
        <v>2778</v>
      </c>
      <c r="I184" s="79" t="s">
        <v>2762</v>
      </c>
      <c r="J184" s="40" t="s">
        <v>693</v>
      </c>
      <c r="K184" s="41" t="s">
        <v>224</v>
      </c>
      <c r="L184" s="42">
        <v>2</v>
      </c>
      <c r="M184" s="64">
        <v>2</v>
      </c>
      <c r="N184" s="66">
        <v>43831</v>
      </c>
      <c r="O184" s="66">
        <v>44196</v>
      </c>
      <c r="P184" s="73" t="s">
        <v>2735</v>
      </c>
      <c r="Q184" s="49" t="s">
        <v>2738</v>
      </c>
      <c r="R184" s="68">
        <v>20000000</v>
      </c>
      <c r="S184" s="70"/>
      <c r="T184" s="68"/>
      <c r="U184" s="55"/>
      <c r="V184" s="55"/>
      <c r="W184" s="68"/>
      <c r="X184" s="55"/>
      <c r="Y184" s="55"/>
      <c r="Z184" s="55"/>
      <c r="AA184" s="55"/>
      <c r="AB184" s="55"/>
      <c r="AC184" s="55"/>
      <c r="AD184" s="55"/>
      <c r="AE184" s="55"/>
      <c r="AF184" s="68"/>
      <c r="AG184" s="48">
        <f t="shared" si="2"/>
        <v>20000000</v>
      </c>
      <c r="AH184" s="31"/>
    </row>
    <row r="185" spans="1:34" ht="126.75" hidden="1" x14ac:dyDescent="0.3">
      <c r="A185" s="24" t="s">
        <v>2425</v>
      </c>
      <c r="B185" s="22" t="s">
        <v>2488</v>
      </c>
      <c r="C185" s="24" t="s">
        <v>2493</v>
      </c>
      <c r="D185" s="24" t="s">
        <v>695</v>
      </c>
      <c r="E185" s="31"/>
      <c r="F185" s="86" t="s">
        <v>2776</v>
      </c>
      <c r="G185" s="78" t="s">
        <v>2777</v>
      </c>
      <c r="H185" s="79" t="s">
        <v>2778</v>
      </c>
      <c r="I185" s="79"/>
      <c r="J185" s="40" t="s">
        <v>697</v>
      </c>
      <c r="K185" s="41" t="s">
        <v>187</v>
      </c>
      <c r="L185" s="42">
        <v>1</v>
      </c>
      <c r="M185" s="64">
        <v>1</v>
      </c>
      <c r="N185" s="66">
        <v>43831</v>
      </c>
      <c r="O185" s="66">
        <v>44196</v>
      </c>
      <c r="P185" s="69" t="s">
        <v>2711</v>
      </c>
      <c r="Q185" s="49" t="s">
        <v>2738</v>
      </c>
      <c r="R185" s="70"/>
      <c r="S185" s="70"/>
      <c r="T185" s="68"/>
      <c r="U185" s="55"/>
      <c r="V185" s="55"/>
      <c r="W185" s="68">
        <v>30000000</v>
      </c>
      <c r="X185" s="55"/>
      <c r="Y185" s="55"/>
      <c r="Z185" s="55"/>
      <c r="AA185" s="55"/>
      <c r="AB185" s="55"/>
      <c r="AC185" s="55"/>
      <c r="AD185" s="55"/>
      <c r="AE185" s="55"/>
      <c r="AF185" s="68"/>
      <c r="AG185" s="48">
        <f t="shared" si="2"/>
        <v>30000000</v>
      </c>
      <c r="AH185" s="31"/>
    </row>
    <row r="186" spans="1:34" ht="111" hidden="1" x14ac:dyDescent="0.3">
      <c r="A186" s="24" t="s">
        <v>2425</v>
      </c>
      <c r="B186" s="22" t="s">
        <v>2488</v>
      </c>
      <c r="C186" s="24" t="s">
        <v>2493</v>
      </c>
      <c r="D186" s="24" t="s">
        <v>695</v>
      </c>
      <c r="E186" s="31"/>
      <c r="F186" s="86" t="s">
        <v>2776</v>
      </c>
      <c r="G186" s="78" t="s">
        <v>2777</v>
      </c>
      <c r="H186" s="79" t="s">
        <v>2778</v>
      </c>
      <c r="I186" s="79"/>
      <c r="J186" s="40" t="s">
        <v>699</v>
      </c>
      <c r="K186" s="41" t="s">
        <v>224</v>
      </c>
      <c r="L186" s="42">
        <v>1</v>
      </c>
      <c r="M186" s="64">
        <v>1</v>
      </c>
      <c r="N186" s="66">
        <v>43831</v>
      </c>
      <c r="O186" s="66">
        <v>44196</v>
      </c>
      <c r="P186" s="69" t="s">
        <v>2736</v>
      </c>
      <c r="Q186" s="49" t="s">
        <v>2738</v>
      </c>
      <c r="R186" s="68"/>
      <c r="S186" s="70"/>
      <c r="T186" s="68"/>
      <c r="U186" s="55"/>
      <c r="V186" s="55"/>
      <c r="W186" s="68">
        <v>450200000</v>
      </c>
      <c r="X186" s="55"/>
      <c r="Y186" s="55"/>
      <c r="Z186" s="55"/>
      <c r="AA186" s="55"/>
      <c r="AB186" s="55"/>
      <c r="AC186" s="55"/>
      <c r="AD186" s="55"/>
      <c r="AE186" s="55"/>
      <c r="AF186" s="68">
        <v>200000000</v>
      </c>
      <c r="AG186" s="48">
        <f t="shared" si="2"/>
        <v>650200000</v>
      </c>
      <c r="AH186" s="31"/>
    </row>
    <row r="187" spans="1:34" ht="111" hidden="1" x14ac:dyDescent="0.3">
      <c r="A187" s="24" t="s">
        <v>2425</v>
      </c>
      <c r="B187" s="22" t="s">
        <v>2494</v>
      </c>
      <c r="C187" s="24" t="s">
        <v>2495</v>
      </c>
      <c r="D187" s="24" t="s">
        <v>701</v>
      </c>
      <c r="E187" s="31"/>
      <c r="F187" s="86" t="s">
        <v>2776</v>
      </c>
      <c r="G187" s="78" t="s">
        <v>2777</v>
      </c>
      <c r="H187" s="79" t="s">
        <v>2778</v>
      </c>
      <c r="I187" s="79"/>
      <c r="J187" s="40" t="s">
        <v>703</v>
      </c>
      <c r="K187" s="41" t="s">
        <v>224</v>
      </c>
      <c r="L187" s="42">
        <v>1</v>
      </c>
      <c r="M187" s="64">
        <v>1</v>
      </c>
      <c r="N187" s="66">
        <v>43831</v>
      </c>
      <c r="O187" s="66">
        <v>44196</v>
      </c>
      <c r="P187" s="69" t="s">
        <v>2712</v>
      </c>
      <c r="Q187" s="49" t="s">
        <v>2738</v>
      </c>
      <c r="R187" s="68"/>
      <c r="S187" s="70"/>
      <c r="T187" s="68">
        <v>20000000</v>
      </c>
      <c r="U187" s="55"/>
      <c r="V187" s="55"/>
      <c r="W187" s="68"/>
      <c r="X187" s="55"/>
      <c r="Y187" s="55"/>
      <c r="Z187" s="55"/>
      <c r="AA187" s="55"/>
      <c r="AB187" s="55"/>
      <c r="AC187" s="55"/>
      <c r="AD187" s="55"/>
      <c r="AE187" s="55"/>
      <c r="AF187" s="68"/>
      <c r="AG187" s="48">
        <f t="shared" si="2"/>
        <v>20000000</v>
      </c>
      <c r="AH187" s="31"/>
    </row>
    <row r="188" spans="1:34" ht="111" hidden="1" x14ac:dyDescent="0.3">
      <c r="A188" s="24" t="s">
        <v>2425</v>
      </c>
      <c r="B188" s="22" t="s">
        <v>2494</v>
      </c>
      <c r="C188" s="24" t="s">
        <v>2495</v>
      </c>
      <c r="D188" s="24" t="s">
        <v>701</v>
      </c>
      <c r="E188" s="31"/>
      <c r="F188" s="86" t="s">
        <v>2776</v>
      </c>
      <c r="G188" s="78" t="s">
        <v>2777</v>
      </c>
      <c r="H188" s="79" t="s">
        <v>2778</v>
      </c>
      <c r="I188" s="79"/>
      <c r="J188" s="40" t="s">
        <v>705</v>
      </c>
      <c r="K188" s="41" t="s">
        <v>187</v>
      </c>
      <c r="L188" s="42">
        <v>1</v>
      </c>
      <c r="M188" s="64">
        <v>1</v>
      </c>
      <c r="N188" s="66">
        <v>43831</v>
      </c>
      <c r="O188" s="66">
        <v>44196</v>
      </c>
      <c r="P188" s="69" t="s">
        <v>2713</v>
      </c>
      <c r="Q188" s="49" t="s">
        <v>2738</v>
      </c>
      <c r="R188" s="68"/>
      <c r="S188" s="70"/>
      <c r="T188" s="68">
        <v>20000000</v>
      </c>
      <c r="U188" s="55"/>
      <c r="V188" s="55"/>
      <c r="W188" s="68"/>
      <c r="X188" s="55"/>
      <c r="Y188" s="55"/>
      <c r="Z188" s="55"/>
      <c r="AA188" s="55"/>
      <c r="AB188" s="55"/>
      <c r="AC188" s="55"/>
      <c r="AD188" s="55"/>
      <c r="AE188" s="55"/>
      <c r="AF188" s="68"/>
      <c r="AG188" s="48">
        <f t="shared" si="2"/>
        <v>20000000</v>
      </c>
      <c r="AH188" s="31"/>
    </row>
    <row r="189" spans="1:34" ht="111" hidden="1" x14ac:dyDescent="0.3">
      <c r="A189" s="24" t="s">
        <v>2425</v>
      </c>
      <c r="B189" s="22" t="s">
        <v>2494</v>
      </c>
      <c r="C189" s="24" t="s">
        <v>2495</v>
      </c>
      <c r="D189" s="24" t="s">
        <v>701</v>
      </c>
      <c r="E189" s="31"/>
      <c r="F189" s="86" t="s">
        <v>2776</v>
      </c>
      <c r="G189" s="78" t="s">
        <v>2777</v>
      </c>
      <c r="H189" s="79" t="s">
        <v>2778</v>
      </c>
      <c r="I189" s="79"/>
      <c r="J189" s="40" t="s">
        <v>707</v>
      </c>
      <c r="K189" s="41" t="s">
        <v>224</v>
      </c>
      <c r="L189" s="42" t="s">
        <v>261</v>
      </c>
      <c r="M189" s="64">
        <v>1</v>
      </c>
      <c r="N189" s="66">
        <v>43831</v>
      </c>
      <c r="O189" s="66">
        <v>44196</v>
      </c>
      <c r="P189" s="74" t="s">
        <v>2737</v>
      </c>
      <c r="Q189" s="49" t="s">
        <v>2738</v>
      </c>
      <c r="R189" s="68"/>
      <c r="S189" s="70"/>
      <c r="T189" s="68">
        <v>30000000</v>
      </c>
      <c r="U189" s="55"/>
      <c r="V189" s="55"/>
      <c r="W189" s="68"/>
      <c r="X189" s="55"/>
      <c r="Y189" s="55"/>
      <c r="Z189" s="55"/>
      <c r="AA189" s="55"/>
      <c r="AB189" s="55"/>
      <c r="AC189" s="55"/>
      <c r="AD189" s="55"/>
      <c r="AE189" s="55"/>
      <c r="AF189" s="68"/>
      <c r="AG189" s="48">
        <f t="shared" si="2"/>
        <v>30000000</v>
      </c>
      <c r="AH189" s="31"/>
    </row>
    <row r="190" spans="1:34" ht="111" hidden="1" x14ac:dyDescent="0.3">
      <c r="A190" s="24" t="s">
        <v>2425</v>
      </c>
      <c r="B190" s="22" t="s">
        <v>2494</v>
      </c>
      <c r="C190" s="24" t="s">
        <v>2495</v>
      </c>
      <c r="D190" s="24" t="s">
        <v>701</v>
      </c>
      <c r="E190" s="31"/>
      <c r="F190" s="86" t="s">
        <v>2776</v>
      </c>
      <c r="G190" s="78" t="s">
        <v>2777</v>
      </c>
      <c r="H190" s="79" t="s">
        <v>2778</v>
      </c>
      <c r="I190" s="79"/>
      <c r="J190" s="40" t="s">
        <v>708</v>
      </c>
      <c r="K190" s="41" t="s">
        <v>224</v>
      </c>
      <c r="L190" s="42" t="s">
        <v>261</v>
      </c>
      <c r="M190" s="64">
        <v>1</v>
      </c>
      <c r="N190" s="66">
        <v>43831</v>
      </c>
      <c r="O190" s="66">
        <v>44196</v>
      </c>
      <c r="P190" s="70" t="s">
        <v>2714</v>
      </c>
      <c r="Q190" s="49" t="s">
        <v>2738</v>
      </c>
      <c r="R190" s="68"/>
      <c r="S190" s="70"/>
      <c r="T190" s="68">
        <v>20000000</v>
      </c>
      <c r="U190" s="55"/>
      <c r="V190" s="55"/>
      <c r="W190" s="68"/>
      <c r="X190" s="55"/>
      <c r="Y190" s="55"/>
      <c r="Z190" s="55"/>
      <c r="AA190" s="55"/>
      <c r="AB190" s="55"/>
      <c r="AC190" s="55"/>
      <c r="AD190" s="55"/>
      <c r="AE190" s="55"/>
      <c r="AF190" s="68"/>
      <c r="AG190" s="48">
        <f t="shared" si="2"/>
        <v>20000000</v>
      </c>
      <c r="AH190" s="31"/>
    </row>
    <row r="191" spans="1:34" ht="111" hidden="1" x14ac:dyDescent="0.3">
      <c r="A191" s="24" t="s">
        <v>2425</v>
      </c>
      <c r="B191" s="22" t="s">
        <v>2494</v>
      </c>
      <c r="C191" s="24" t="s">
        <v>2495</v>
      </c>
      <c r="D191" s="24" t="s">
        <v>701</v>
      </c>
      <c r="E191" s="31"/>
      <c r="F191" s="86" t="s">
        <v>2776</v>
      </c>
      <c r="G191" s="78" t="s">
        <v>2777</v>
      </c>
      <c r="H191" s="79" t="s">
        <v>2778</v>
      </c>
      <c r="I191" s="79"/>
      <c r="J191" s="40" t="s">
        <v>709</v>
      </c>
      <c r="K191" s="41" t="s">
        <v>187</v>
      </c>
      <c r="L191" s="42">
        <v>1</v>
      </c>
      <c r="M191" s="64">
        <v>1</v>
      </c>
      <c r="N191" s="66">
        <v>43831</v>
      </c>
      <c r="O191" s="66">
        <v>44196</v>
      </c>
      <c r="P191" s="16" t="s">
        <v>2715</v>
      </c>
      <c r="Q191" s="49" t="s">
        <v>2738</v>
      </c>
      <c r="R191" s="68"/>
      <c r="S191" s="70"/>
      <c r="T191" s="68">
        <v>20000000</v>
      </c>
      <c r="U191" s="55"/>
      <c r="V191" s="55"/>
      <c r="W191" s="68"/>
      <c r="X191" s="55"/>
      <c r="Y191" s="55"/>
      <c r="Z191" s="55"/>
      <c r="AA191" s="55"/>
      <c r="AB191" s="55"/>
      <c r="AC191" s="55"/>
      <c r="AD191" s="55"/>
      <c r="AE191" s="55"/>
      <c r="AF191" s="55"/>
      <c r="AG191" s="48">
        <f t="shared" si="2"/>
        <v>20000000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SUM(R192:AF192)</f>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09" spans="1:34" ht="19.5" hidden="1" x14ac:dyDescent="0.3">
      <c r="S809" s="80" t="s">
        <v>2764</v>
      </c>
      <c r="T809" s="80" t="s">
        <v>2763</v>
      </c>
      <c r="AG809" s="82">
        <f>SUM(AG191+AG190+AG189+AG188+AG187+AG186+AG185+AG184+AG183+AG182+AG181+AG180+AG179++AG178+AG177+AG176+AG175+AG174+AG173+AG172+AG171+AG170+AG169+AG168+AG167+AG165+AG164+AG163+AG162+AG161+AG160+AG159+AG158+AG157+AG156+AG155+AG154)</f>
        <v>3981600000</v>
      </c>
    </row>
    <row r="810" spans="1:34" ht="19.5" hidden="1" x14ac:dyDescent="0.3">
      <c r="S810" s="80" t="s">
        <v>2769</v>
      </c>
      <c r="T810" s="80" t="s">
        <v>2765</v>
      </c>
    </row>
    <row r="811" spans="1:34" ht="39" hidden="1" x14ac:dyDescent="0.3">
      <c r="S811" s="81" t="s">
        <v>2770</v>
      </c>
      <c r="T811" s="80" t="s">
        <v>2766</v>
      </c>
    </row>
    <row r="812" spans="1:34" ht="39" hidden="1" x14ac:dyDescent="0.3">
      <c r="S812" s="81" t="s">
        <v>2767</v>
      </c>
      <c r="T812" s="80" t="s">
        <v>2768</v>
      </c>
    </row>
    <row r="813" spans="1:34" ht="39" hidden="1" x14ac:dyDescent="0.3">
      <c r="S813" s="81" t="s">
        <v>2771</v>
      </c>
      <c r="T813" s="80" t="s">
        <v>2766</v>
      </c>
    </row>
    <row r="814" spans="1:34" ht="78" hidden="1" x14ac:dyDescent="0.3">
      <c r="S814" s="81" t="s">
        <v>2772</v>
      </c>
      <c r="T814" s="80"/>
    </row>
    <row r="815" spans="1:34" ht="19.5" hidden="1" x14ac:dyDescent="0.3">
      <c r="S815" s="81" t="s">
        <v>2773</v>
      </c>
      <c r="T815" s="83">
        <v>4131600000</v>
      </c>
    </row>
    <row r="816" spans="1:34" ht="19.5" hidden="1" x14ac:dyDescent="0.3">
      <c r="S816" s="81" t="s">
        <v>2774</v>
      </c>
      <c r="T816" s="83">
        <v>3981600000</v>
      </c>
    </row>
  </sheetData>
  <sheetProtection algorithmName="SHA-512" hashValue="TaS10mLlwVAN2+hITOI90gGAPfNcOCfxYV7a4+L6ck+9oct/2jb79uM4tn764/ToaO8xrvQTstEadFNptAFRlw==" saltValue="9WGF+RRjOn+mdnwYip+fZg==" spinCount="100000" sheet="1" autoFilter="0"/>
  <autoFilter ref="A3:AH816">
    <filterColumn colId="0">
      <filters>
        <filter val="Secretaría de Cultura"/>
      </filters>
    </filterColumn>
    <filterColumn colId="9">
      <filters>
        <filter val="Implementados en el cuatrienio 64 talleres de formación."/>
        <filter val="Realizados en el cuatrienio 2 talleres de formación para formulación, gestión y ejecución de proyectos con artistas jóvenes."/>
        <filter val="Realizados en el cuatrienio 4  talleres de formación en la formulación de proyectos y gestión ante el Ministerio de Cultura y otras fuentes de financiación"/>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0866141732283472" right="0.70866141732283472" top="0.74803149606299213" bottom="0.74803149606299213" header="0.31496062992125984" footer="0.31496062992125984"/>
  <pageSetup paperSize="5" scale="3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48"/>
  <sheetViews>
    <sheetView topLeftCell="A33" zoomScale="84" zoomScaleNormal="84" workbookViewId="0">
      <selection activeCell="A4" sqref="A4:A40"/>
    </sheetView>
  </sheetViews>
  <sheetFormatPr baseColWidth="10" defaultRowHeight="15.75" x14ac:dyDescent="0.25"/>
  <cols>
    <col min="1" max="1" width="24.625" customWidth="1"/>
    <col min="5" max="5" width="12.625" customWidth="1"/>
    <col min="6" max="6" width="11" customWidth="1"/>
    <col min="8" max="8" width="17.125" customWidth="1"/>
    <col min="17" max="17" width="15.625" customWidth="1"/>
    <col min="18" max="18" width="14.375" customWidth="1"/>
  </cols>
  <sheetData>
    <row r="2" spans="1:19" ht="18.75" x14ac:dyDescent="0.25">
      <c r="A2" s="87" t="s">
        <v>2664</v>
      </c>
      <c r="B2" s="56"/>
      <c r="C2" s="134" t="s">
        <v>2682</v>
      </c>
      <c r="D2" s="134"/>
      <c r="E2" s="134"/>
      <c r="F2" s="134"/>
      <c r="G2" s="134"/>
      <c r="H2" s="134"/>
      <c r="I2" s="134"/>
      <c r="J2" s="134"/>
      <c r="K2" s="134"/>
      <c r="L2" s="134"/>
      <c r="M2" s="134"/>
      <c r="N2" s="134"/>
      <c r="O2" s="134"/>
      <c r="P2" s="134"/>
      <c r="Q2" s="134"/>
      <c r="R2" s="134"/>
      <c r="S2" s="134"/>
    </row>
    <row r="3" spans="1:19" ht="72" x14ac:dyDescent="0.25">
      <c r="A3" s="9" t="s">
        <v>2670</v>
      </c>
      <c r="B3" s="9" t="s">
        <v>2662</v>
      </c>
      <c r="C3" s="8" t="s">
        <v>2683</v>
      </c>
      <c r="D3" s="8" t="s">
        <v>2674</v>
      </c>
      <c r="E3" s="8" t="s">
        <v>2684</v>
      </c>
      <c r="F3" s="8" t="s">
        <v>2685</v>
      </c>
      <c r="G3" s="8" t="s">
        <v>2686</v>
      </c>
      <c r="H3" s="8" t="s">
        <v>2687</v>
      </c>
      <c r="I3" s="8" t="s">
        <v>2688</v>
      </c>
      <c r="J3" s="8" t="s">
        <v>2689</v>
      </c>
      <c r="K3" s="8" t="s">
        <v>2690</v>
      </c>
      <c r="L3" s="8" t="s">
        <v>2691</v>
      </c>
      <c r="M3" s="8" t="s">
        <v>2692</v>
      </c>
      <c r="N3" s="8" t="s">
        <v>2693</v>
      </c>
      <c r="O3" s="8" t="s">
        <v>2694</v>
      </c>
      <c r="P3" s="8" t="s">
        <v>2695</v>
      </c>
      <c r="Q3" s="8" t="s">
        <v>2696</v>
      </c>
      <c r="R3" s="8" t="s">
        <v>2675</v>
      </c>
      <c r="S3" s="12" t="s">
        <v>2676</v>
      </c>
    </row>
    <row r="4" spans="1:19" ht="78.75" x14ac:dyDescent="0.25">
      <c r="A4" s="40" t="s">
        <v>625</v>
      </c>
      <c r="B4" s="49" t="s">
        <v>2738</v>
      </c>
      <c r="C4" s="68"/>
      <c r="D4" s="68"/>
      <c r="E4" s="68">
        <v>22000000</v>
      </c>
      <c r="F4" s="55"/>
      <c r="G4" s="55"/>
      <c r="H4" s="68">
        <v>100000000</v>
      </c>
      <c r="I4" s="55"/>
      <c r="J4" s="55"/>
      <c r="K4" s="55"/>
      <c r="L4" s="55"/>
      <c r="M4" s="55"/>
      <c r="N4" s="55"/>
      <c r="O4" s="55"/>
      <c r="P4" s="55"/>
      <c r="Q4" s="68"/>
      <c r="R4" s="48">
        <v>122000000</v>
      </c>
      <c r="S4" s="31"/>
    </row>
    <row r="5" spans="1:19" ht="110.25" x14ac:dyDescent="0.25">
      <c r="A5" s="40" t="s">
        <v>631</v>
      </c>
      <c r="B5" s="49" t="s">
        <v>2738</v>
      </c>
      <c r="C5" s="68"/>
      <c r="D5" s="68"/>
      <c r="E5" s="68" t="s">
        <v>2700</v>
      </c>
      <c r="F5" s="55"/>
      <c r="G5" s="55"/>
      <c r="H5" s="68">
        <v>70000000</v>
      </c>
      <c r="I5" s="55"/>
      <c r="J5" s="55"/>
      <c r="K5" s="55"/>
      <c r="L5" s="55"/>
      <c r="M5" s="55">
        <v>30000000</v>
      </c>
      <c r="N5" s="55"/>
      <c r="O5" s="55"/>
      <c r="P5" s="55"/>
      <c r="Q5" s="68">
        <v>150000000</v>
      </c>
      <c r="R5" s="48">
        <v>250000000</v>
      </c>
      <c r="S5" s="31"/>
    </row>
    <row r="6" spans="1:19" ht="31.5" x14ac:dyDescent="0.25">
      <c r="A6" s="40" t="s">
        <v>633</v>
      </c>
      <c r="B6" s="49" t="s">
        <v>2738</v>
      </c>
      <c r="C6" s="68"/>
      <c r="D6" s="68"/>
      <c r="E6" s="68" t="s">
        <v>2700</v>
      </c>
      <c r="F6" s="55"/>
      <c r="G6" s="55"/>
      <c r="H6" s="68">
        <v>100000000</v>
      </c>
      <c r="I6" s="55"/>
      <c r="J6" s="55"/>
      <c r="K6" s="55"/>
      <c r="L6" s="55"/>
      <c r="M6" s="55"/>
      <c r="N6" s="55"/>
      <c r="O6" s="55"/>
      <c r="P6" s="55"/>
      <c r="Q6" s="68"/>
      <c r="R6" s="48">
        <v>100000000</v>
      </c>
      <c r="S6" s="31"/>
    </row>
    <row r="7" spans="1:19" ht="47.25" x14ac:dyDescent="0.25">
      <c r="A7" s="40" t="s">
        <v>637</v>
      </c>
      <c r="B7" s="49" t="s">
        <v>2738</v>
      </c>
      <c r="C7" s="68"/>
      <c r="D7" s="68"/>
      <c r="E7" s="68" t="s">
        <v>2700</v>
      </c>
      <c r="F7" s="55"/>
      <c r="G7" s="55"/>
      <c r="H7" s="68">
        <v>20000000</v>
      </c>
      <c r="I7" s="55"/>
      <c r="J7" s="55"/>
      <c r="K7" s="55"/>
      <c r="L7" s="55"/>
      <c r="M7" s="55"/>
      <c r="N7" s="55"/>
      <c r="O7" s="55"/>
      <c r="P7" s="55"/>
      <c r="Q7" s="68"/>
      <c r="R7" s="48">
        <v>20000000</v>
      </c>
      <c r="S7" s="31"/>
    </row>
    <row r="8" spans="1:19" ht="78.75" x14ac:dyDescent="0.25">
      <c r="A8" s="40" t="s">
        <v>639</v>
      </c>
      <c r="B8" s="49" t="s">
        <v>2738</v>
      </c>
      <c r="C8" s="68"/>
      <c r="D8" s="68"/>
      <c r="E8" s="68"/>
      <c r="F8" s="55"/>
      <c r="G8" s="55"/>
      <c r="H8" s="68">
        <v>60000000</v>
      </c>
      <c r="I8" s="55"/>
      <c r="J8" s="55"/>
      <c r="K8" s="55"/>
      <c r="L8" s="55"/>
      <c r="M8" s="55"/>
      <c r="N8" s="55"/>
      <c r="O8" s="55"/>
      <c r="P8" s="55"/>
      <c r="Q8" s="68"/>
      <c r="R8" s="48">
        <v>60000000</v>
      </c>
      <c r="S8" s="31"/>
    </row>
    <row r="9" spans="1:19" ht="31.5" x14ac:dyDescent="0.25">
      <c r="A9" s="40" t="s">
        <v>641</v>
      </c>
      <c r="B9" s="49" t="s">
        <v>2738</v>
      </c>
      <c r="C9" s="68"/>
      <c r="D9" s="68"/>
      <c r="E9" s="68" t="s">
        <v>2700</v>
      </c>
      <c r="F9" s="55"/>
      <c r="G9" s="55"/>
      <c r="H9" s="68">
        <v>10000000</v>
      </c>
      <c r="I9" s="55"/>
      <c r="J9" s="55"/>
      <c r="K9" s="55"/>
      <c r="L9" s="55"/>
      <c r="M9" s="55"/>
      <c r="N9" s="55"/>
      <c r="O9" s="55"/>
      <c r="P9" s="55"/>
      <c r="Q9" s="68"/>
      <c r="R9" s="48">
        <v>10000000</v>
      </c>
      <c r="S9" s="31"/>
    </row>
    <row r="10" spans="1:19" ht="94.5" x14ac:dyDescent="0.25">
      <c r="A10" s="40" t="s">
        <v>642</v>
      </c>
      <c r="B10" s="49" t="s">
        <v>2738</v>
      </c>
      <c r="C10" s="68"/>
      <c r="D10" s="68"/>
      <c r="E10" s="68">
        <v>22000000</v>
      </c>
      <c r="F10" s="55"/>
      <c r="G10" s="55"/>
      <c r="H10" s="68">
        <v>166060448</v>
      </c>
      <c r="I10" s="55"/>
      <c r="J10" s="55"/>
      <c r="K10" s="55"/>
      <c r="L10" s="55"/>
      <c r="M10" s="55"/>
      <c r="N10" s="55"/>
      <c r="O10" s="55"/>
      <c r="P10" s="55"/>
      <c r="Q10" s="68">
        <v>150000000</v>
      </c>
      <c r="R10" s="48">
        <v>338060448</v>
      </c>
      <c r="S10" s="31"/>
    </row>
    <row r="11" spans="1:19" ht="63" x14ac:dyDescent="0.25">
      <c r="A11" s="40" t="s">
        <v>645</v>
      </c>
      <c r="B11" s="49" t="s">
        <v>2738</v>
      </c>
      <c r="C11" s="68"/>
      <c r="D11" s="68"/>
      <c r="E11" s="68">
        <v>22000000</v>
      </c>
      <c r="F11" s="55"/>
      <c r="G11" s="55"/>
      <c r="H11" s="68">
        <v>40000000</v>
      </c>
      <c r="I11" s="55"/>
      <c r="J11" s="55"/>
      <c r="K11" s="55"/>
      <c r="L11" s="55"/>
      <c r="M11" s="55"/>
      <c r="N11" s="55"/>
      <c r="O11" s="55"/>
      <c r="P11" s="55"/>
      <c r="Q11" s="68"/>
      <c r="R11" s="48">
        <v>62000000</v>
      </c>
      <c r="S11" s="31"/>
    </row>
    <row r="12" spans="1:19" ht="63" x14ac:dyDescent="0.25">
      <c r="A12" s="40" t="s">
        <v>647</v>
      </c>
      <c r="B12" s="49" t="s">
        <v>2738</v>
      </c>
      <c r="C12" s="68"/>
      <c r="D12" s="68"/>
      <c r="E12" s="68"/>
      <c r="F12" s="55"/>
      <c r="G12" s="55"/>
      <c r="H12" s="70">
        <v>220000000</v>
      </c>
      <c r="I12" s="55"/>
      <c r="J12" s="55"/>
      <c r="K12" s="55"/>
      <c r="L12" s="55"/>
      <c r="M12" s="55"/>
      <c r="N12" s="55"/>
      <c r="O12" s="55"/>
      <c r="P12" s="55"/>
      <c r="Q12" s="68"/>
      <c r="R12" s="48">
        <v>220000000</v>
      </c>
      <c r="S12" s="31"/>
    </row>
    <row r="13" spans="1:19" ht="78.75" x14ac:dyDescent="0.25">
      <c r="A13" s="40" t="s">
        <v>650</v>
      </c>
      <c r="B13" s="49" t="s">
        <v>2738</v>
      </c>
      <c r="C13" s="68"/>
      <c r="D13" s="68"/>
      <c r="E13" s="68"/>
      <c r="F13" s="55"/>
      <c r="G13" s="55"/>
      <c r="H13" s="68">
        <v>20000000</v>
      </c>
      <c r="I13" s="55"/>
      <c r="J13" s="55"/>
      <c r="K13" s="55"/>
      <c r="L13" s="55"/>
      <c r="M13" s="55"/>
      <c r="N13" s="55"/>
      <c r="O13" s="55"/>
      <c r="P13" s="55"/>
      <c r="Q13" s="68"/>
      <c r="R13" s="48">
        <v>20000000</v>
      </c>
      <c r="S13" s="31"/>
    </row>
    <row r="14" spans="1:19" ht="78.75" x14ac:dyDescent="0.25">
      <c r="A14" s="40" t="s">
        <v>652</v>
      </c>
      <c r="B14" s="49" t="s">
        <v>2738</v>
      </c>
      <c r="C14" s="68"/>
      <c r="D14" s="68"/>
      <c r="E14" s="68"/>
      <c r="F14" s="55"/>
      <c r="G14" s="55"/>
      <c r="H14" s="68">
        <v>60000000</v>
      </c>
      <c r="I14" s="55"/>
      <c r="J14" s="55"/>
      <c r="K14" s="55"/>
      <c r="L14" s="55"/>
      <c r="M14" s="55"/>
      <c r="N14" s="55"/>
      <c r="O14" s="55"/>
      <c r="P14" s="55"/>
      <c r="Q14" s="68"/>
      <c r="R14" s="48">
        <v>60000000</v>
      </c>
      <c r="S14" s="31"/>
    </row>
    <row r="15" spans="1:19" ht="63" x14ac:dyDescent="0.25">
      <c r="A15" s="40" t="s">
        <v>653</v>
      </c>
      <c r="B15" s="49" t="s">
        <v>2738</v>
      </c>
      <c r="C15" s="68"/>
      <c r="D15" s="68"/>
      <c r="E15" s="68" t="s">
        <v>2700</v>
      </c>
      <c r="F15" s="55"/>
      <c r="G15" s="55"/>
      <c r="H15" s="68">
        <v>200000000</v>
      </c>
      <c r="I15" s="55"/>
      <c r="J15" s="55"/>
      <c r="K15" s="55"/>
      <c r="L15" s="55"/>
      <c r="M15" s="55"/>
      <c r="N15" s="55"/>
      <c r="O15" s="55"/>
      <c r="P15" s="55"/>
      <c r="Q15" s="68"/>
      <c r="R15" s="48">
        <v>200000000</v>
      </c>
      <c r="S15" s="31"/>
    </row>
    <row r="16" spans="1:19" ht="63" x14ac:dyDescent="0.25">
      <c r="A16" s="40" t="s">
        <v>661</v>
      </c>
      <c r="B16" s="49" t="s">
        <v>2738</v>
      </c>
      <c r="C16" s="68"/>
      <c r="D16" s="68"/>
      <c r="E16" s="68"/>
      <c r="F16" s="55"/>
      <c r="G16" s="55"/>
      <c r="H16" s="68">
        <v>15000000</v>
      </c>
      <c r="I16" s="55"/>
      <c r="J16" s="55"/>
      <c r="K16" s="55"/>
      <c r="L16" s="55"/>
      <c r="M16" s="55"/>
      <c r="N16" s="55"/>
      <c r="O16" s="55"/>
      <c r="P16" s="55"/>
      <c r="Q16" s="68"/>
      <c r="R16" s="48">
        <v>15000000</v>
      </c>
      <c r="S16" s="31"/>
    </row>
    <row r="17" spans="1:19" ht="78.75" x14ac:dyDescent="0.25">
      <c r="A17" s="40" t="s">
        <v>663</v>
      </c>
      <c r="B17" s="49" t="s">
        <v>2738</v>
      </c>
      <c r="C17" s="68"/>
      <c r="D17" s="68"/>
      <c r="E17" s="68"/>
      <c r="F17" s="55"/>
      <c r="G17" s="55"/>
      <c r="H17" s="68">
        <v>40000000</v>
      </c>
      <c r="I17" s="55"/>
      <c r="J17" s="55"/>
      <c r="K17" s="55"/>
      <c r="L17" s="55"/>
      <c r="M17" s="55"/>
      <c r="N17" s="55"/>
      <c r="O17" s="55"/>
      <c r="P17" s="55"/>
      <c r="Q17" s="68"/>
      <c r="R17" s="48">
        <v>40000000</v>
      </c>
      <c r="S17" s="31"/>
    </row>
    <row r="18" spans="1:19" ht="63" x14ac:dyDescent="0.25">
      <c r="A18" s="40" t="s">
        <v>665</v>
      </c>
      <c r="B18" s="49" t="s">
        <v>2738</v>
      </c>
      <c r="C18" s="68" t="s">
        <v>2700</v>
      </c>
      <c r="D18" s="68"/>
      <c r="E18" s="68"/>
      <c r="F18" s="55"/>
      <c r="G18" s="55"/>
      <c r="H18" s="68">
        <v>50000000</v>
      </c>
      <c r="I18" s="55"/>
      <c r="J18" s="55"/>
      <c r="K18" s="55"/>
      <c r="L18" s="55"/>
      <c r="M18" s="55"/>
      <c r="N18" s="55"/>
      <c r="O18" s="55"/>
      <c r="P18" s="55"/>
      <c r="Q18" s="68"/>
      <c r="R18" s="48">
        <v>50000000</v>
      </c>
      <c r="S18" s="31"/>
    </row>
    <row r="19" spans="1:19" ht="47.25" x14ac:dyDescent="0.25">
      <c r="A19" s="40" t="s">
        <v>667</v>
      </c>
      <c r="B19" s="49" t="s">
        <v>2738</v>
      </c>
      <c r="C19" s="68"/>
      <c r="D19" s="68"/>
      <c r="E19" s="70"/>
      <c r="F19" s="55"/>
      <c r="G19" s="55"/>
      <c r="H19" s="68">
        <v>20000000</v>
      </c>
      <c r="I19" s="55"/>
      <c r="J19" s="55"/>
      <c r="K19" s="55"/>
      <c r="L19" s="55"/>
      <c r="M19" s="55"/>
      <c r="N19" s="55"/>
      <c r="O19" s="55"/>
      <c r="P19" s="55"/>
      <c r="Q19" s="68"/>
      <c r="R19" s="48">
        <v>20000000</v>
      </c>
      <c r="S19" s="31"/>
    </row>
    <row r="20" spans="1:19" ht="47.25" x14ac:dyDescent="0.25">
      <c r="A20" s="40" t="s">
        <v>668</v>
      </c>
      <c r="B20" s="49" t="s">
        <v>2738</v>
      </c>
      <c r="C20" s="68"/>
      <c r="D20" s="70"/>
      <c r="E20" s="55"/>
      <c r="F20" s="55"/>
      <c r="G20" s="55"/>
      <c r="H20" s="68">
        <v>10000000</v>
      </c>
      <c r="I20" s="55"/>
      <c r="J20" s="55"/>
      <c r="K20" s="55"/>
      <c r="L20" s="55"/>
      <c r="M20" s="55"/>
      <c r="N20" s="55"/>
      <c r="O20" s="55"/>
      <c r="P20" s="55"/>
      <c r="Q20" s="68"/>
      <c r="R20" s="48">
        <v>10000000</v>
      </c>
      <c r="S20" s="31" t="s">
        <v>2728</v>
      </c>
    </row>
    <row r="21" spans="1:19" ht="47.25" x14ac:dyDescent="0.25">
      <c r="A21" s="40" t="s">
        <v>670</v>
      </c>
      <c r="B21" s="49" t="s">
        <v>2738</v>
      </c>
      <c r="C21" s="68"/>
      <c r="D21" s="68">
        <v>246600000</v>
      </c>
      <c r="E21" s="55"/>
      <c r="F21" s="55"/>
      <c r="G21" s="55"/>
      <c r="H21" s="68"/>
      <c r="I21" s="55"/>
      <c r="J21" s="55"/>
      <c r="K21" s="55"/>
      <c r="L21" s="55"/>
      <c r="M21" s="55"/>
      <c r="N21" s="55"/>
      <c r="O21" s="55"/>
      <c r="P21" s="55"/>
      <c r="Q21" s="68"/>
      <c r="R21" s="48">
        <v>246600000</v>
      </c>
      <c r="S21" s="31"/>
    </row>
    <row r="22" spans="1:19" ht="126" x14ac:dyDescent="0.25">
      <c r="A22" s="40" t="s">
        <v>673</v>
      </c>
      <c r="B22" s="49" t="s">
        <v>2738</v>
      </c>
      <c r="C22" s="68"/>
      <c r="D22" s="70"/>
      <c r="E22" s="68">
        <v>50000000</v>
      </c>
      <c r="F22" s="55"/>
      <c r="G22" s="55"/>
      <c r="H22" s="68"/>
      <c r="I22" s="55"/>
      <c r="J22" s="55"/>
      <c r="K22" s="55"/>
      <c r="L22" s="55"/>
      <c r="M22" s="55"/>
      <c r="N22" s="55"/>
      <c r="O22" s="55"/>
      <c r="P22" s="55"/>
      <c r="Q22" s="68"/>
      <c r="R22" s="48">
        <v>50000000</v>
      </c>
      <c r="S22" s="31"/>
    </row>
    <row r="23" spans="1:19" ht="78.75" x14ac:dyDescent="0.25">
      <c r="A23" s="40" t="s">
        <v>675</v>
      </c>
      <c r="B23" s="49" t="s">
        <v>2738</v>
      </c>
      <c r="C23" s="68"/>
      <c r="D23" s="70"/>
      <c r="E23" s="68">
        <v>30000000</v>
      </c>
      <c r="F23" s="55"/>
      <c r="G23" s="55"/>
      <c r="H23" s="68"/>
      <c r="I23" s="55"/>
      <c r="J23" s="55"/>
      <c r="K23" s="55"/>
      <c r="L23" s="55"/>
      <c r="M23" s="55"/>
      <c r="N23" s="55"/>
      <c r="O23" s="55"/>
      <c r="P23" s="55"/>
      <c r="Q23" s="68"/>
      <c r="R23" s="48">
        <v>30000000</v>
      </c>
      <c r="S23" s="31"/>
    </row>
    <row r="24" spans="1:19" ht="94.5" x14ac:dyDescent="0.25">
      <c r="A24" s="40" t="s">
        <v>676</v>
      </c>
      <c r="B24" s="49" t="s">
        <v>2738</v>
      </c>
      <c r="C24" s="68"/>
      <c r="D24" s="70"/>
      <c r="E24" s="68"/>
      <c r="F24" s="55"/>
      <c r="G24" s="55"/>
      <c r="H24" s="68">
        <v>30000000</v>
      </c>
      <c r="I24" s="55"/>
      <c r="J24" s="55"/>
      <c r="K24" s="55"/>
      <c r="L24" s="55"/>
      <c r="M24" s="55"/>
      <c r="N24" s="55"/>
      <c r="O24" s="55"/>
      <c r="P24" s="55"/>
      <c r="Q24" s="68"/>
      <c r="R24" s="48">
        <v>30000000</v>
      </c>
      <c r="S24" s="31"/>
    </row>
    <row r="25" spans="1:19" s="93" customFormat="1" ht="31.5" x14ac:dyDescent="0.25">
      <c r="A25" s="43" t="s">
        <v>677</v>
      </c>
      <c r="B25" s="88" t="s">
        <v>2738</v>
      </c>
      <c r="C25" s="89" t="s">
        <v>2700</v>
      </c>
      <c r="D25" s="90">
        <v>3400000</v>
      </c>
      <c r="E25" s="89">
        <v>64000000</v>
      </c>
      <c r="F25" s="91"/>
      <c r="G25" s="91"/>
      <c r="H25" s="90">
        <v>682609776</v>
      </c>
      <c r="I25" s="91"/>
      <c r="J25" s="91"/>
      <c r="K25" s="91"/>
      <c r="L25" s="91"/>
      <c r="M25" s="91"/>
      <c r="N25" s="91"/>
      <c r="O25" s="91"/>
      <c r="P25" s="91"/>
      <c r="Q25" s="89"/>
      <c r="R25" s="92">
        <v>750009776</v>
      </c>
      <c r="S25" s="32"/>
    </row>
    <row r="26" spans="1:19" ht="63" x14ac:dyDescent="0.25">
      <c r="A26" s="40" t="s">
        <v>679</v>
      </c>
      <c r="B26" s="49" t="s">
        <v>2738</v>
      </c>
      <c r="C26" s="68"/>
      <c r="D26" s="70"/>
      <c r="E26" s="68"/>
      <c r="F26" s="55"/>
      <c r="G26" s="55"/>
      <c r="H26" s="68">
        <v>217769776</v>
      </c>
      <c r="I26" s="55"/>
      <c r="J26" s="55"/>
      <c r="K26" s="55"/>
      <c r="L26" s="55"/>
      <c r="M26" s="55"/>
      <c r="N26" s="55"/>
      <c r="O26" s="55"/>
      <c r="P26" s="55"/>
      <c r="Q26" s="68"/>
      <c r="R26" s="48">
        <v>217769776</v>
      </c>
      <c r="S26" s="31"/>
    </row>
    <row r="27" spans="1:19" ht="94.5" x14ac:dyDescent="0.25">
      <c r="A27" s="40" t="s">
        <v>683</v>
      </c>
      <c r="B27" s="49" t="s">
        <v>2738</v>
      </c>
      <c r="C27" s="70">
        <v>100000000</v>
      </c>
      <c r="D27" s="70"/>
      <c r="E27" s="68"/>
      <c r="F27" s="55"/>
      <c r="G27" s="55"/>
      <c r="H27" s="68"/>
      <c r="I27" s="55"/>
      <c r="J27" s="55"/>
      <c r="K27" s="55"/>
      <c r="L27" s="55"/>
      <c r="M27" s="55"/>
      <c r="N27" s="55"/>
      <c r="O27" s="55"/>
      <c r="P27" s="55"/>
      <c r="Q27" s="68"/>
      <c r="R27" s="48">
        <v>100000000</v>
      </c>
      <c r="S27" s="31"/>
    </row>
    <row r="28" spans="1:19" ht="31.5" x14ac:dyDescent="0.25">
      <c r="A28" s="40" t="s">
        <v>685</v>
      </c>
      <c r="B28" s="49" t="s">
        <v>2738</v>
      </c>
      <c r="C28" s="68">
        <v>100000000</v>
      </c>
      <c r="D28" s="70"/>
      <c r="E28" s="68"/>
      <c r="F28" s="55"/>
      <c r="G28" s="55"/>
      <c r="H28" s="68"/>
      <c r="I28" s="55"/>
      <c r="J28" s="55"/>
      <c r="K28" s="55"/>
      <c r="L28" s="55"/>
      <c r="M28" s="55"/>
      <c r="N28" s="55"/>
      <c r="O28" s="55"/>
      <c r="P28" s="55"/>
      <c r="Q28" s="68"/>
      <c r="R28" s="48">
        <v>100000000</v>
      </c>
      <c r="S28" s="31"/>
    </row>
    <row r="29" spans="1:19" ht="47.25" x14ac:dyDescent="0.25">
      <c r="A29" s="40" t="s">
        <v>687</v>
      </c>
      <c r="B29" s="49" t="s">
        <v>2738</v>
      </c>
      <c r="C29" s="68">
        <v>200000000</v>
      </c>
      <c r="D29" s="70"/>
      <c r="E29" s="68"/>
      <c r="F29" s="55"/>
      <c r="G29" s="55"/>
      <c r="H29" s="68"/>
      <c r="I29" s="55"/>
      <c r="J29" s="55"/>
      <c r="K29" s="55"/>
      <c r="L29" s="55"/>
      <c r="M29" s="55"/>
      <c r="N29" s="55"/>
      <c r="O29" s="55"/>
      <c r="P29" s="55"/>
      <c r="Q29" s="68"/>
      <c r="R29" s="48">
        <v>200000000</v>
      </c>
      <c r="S29" s="31"/>
    </row>
    <row r="30" spans="1:19" ht="31.5" x14ac:dyDescent="0.25">
      <c r="A30" s="40" t="s">
        <v>688</v>
      </c>
      <c r="B30" s="49" t="s">
        <v>2738</v>
      </c>
      <c r="C30" s="68">
        <v>200000000</v>
      </c>
      <c r="D30" s="70"/>
      <c r="E30" s="68"/>
      <c r="F30" s="55"/>
      <c r="G30" s="55"/>
      <c r="H30" s="68"/>
      <c r="I30" s="55"/>
      <c r="J30" s="55"/>
      <c r="K30" s="55"/>
      <c r="L30" s="55"/>
      <c r="M30" s="55"/>
      <c r="N30" s="55"/>
      <c r="O30" s="55"/>
      <c r="P30" s="55"/>
      <c r="Q30" s="68"/>
      <c r="R30" s="48">
        <v>200000000</v>
      </c>
      <c r="S30" s="31"/>
    </row>
    <row r="31" spans="1:19" ht="94.5" x14ac:dyDescent="0.25">
      <c r="A31" s="40" t="s">
        <v>690</v>
      </c>
      <c r="B31" s="49" t="s">
        <v>2738</v>
      </c>
      <c r="C31" s="68">
        <v>50000000</v>
      </c>
      <c r="D31" s="70"/>
      <c r="E31" s="68"/>
      <c r="F31" s="55"/>
      <c r="G31" s="55"/>
      <c r="H31" s="70"/>
      <c r="I31" s="55"/>
      <c r="J31" s="55"/>
      <c r="K31" s="55"/>
      <c r="L31" s="55"/>
      <c r="M31" s="55"/>
      <c r="N31" s="55"/>
      <c r="O31" s="55"/>
      <c r="P31" s="55"/>
      <c r="Q31" s="68"/>
      <c r="R31" s="48">
        <v>50000000</v>
      </c>
      <c r="S31" s="31"/>
    </row>
    <row r="32" spans="1:19" ht="78.75" x14ac:dyDescent="0.25">
      <c r="A32" s="40" t="s">
        <v>692</v>
      </c>
      <c r="B32" s="49" t="s">
        <v>2738</v>
      </c>
      <c r="C32" s="68">
        <v>50000000</v>
      </c>
      <c r="D32" s="70"/>
      <c r="E32" s="68"/>
      <c r="F32" s="55"/>
      <c r="G32" s="55"/>
      <c r="H32" s="70"/>
      <c r="I32" s="55"/>
      <c r="J32" s="55"/>
      <c r="K32" s="55"/>
      <c r="L32" s="55"/>
      <c r="M32" s="55"/>
      <c r="N32" s="55"/>
      <c r="O32" s="55"/>
      <c r="P32" s="55"/>
      <c r="Q32" s="68"/>
      <c r="R32" s="48">
        <v>50000000</v>
      </c>
      <c r="S32" s="31"/>
    </row>
    <row r="33" spans="1:19" ht="94.5" x14ac:dyDescent="0.25">
      <c r="A33" s="40" t="s">
        <v>693</v>
      </c>
      <c r="B33" s="49" t="s">
        <v>2738</v>
      </c>
      <c r="C33" s="68"/>
      <c r="D33" s="70"/>
      <c r="E33" s="68"/>
      <c r="F33" s="55"/>
      <c r="G33" s="55"/>
      <c r="H33" s="68"/>
      <c r="I33" s="55"/>
      <c r="J33" s="55"/>
      <c r="K33" s="55"/>
      <c r="L33" s="55"/>
      <c r="M33" s="55"/>
      <c r="N33" s="55"/>
      <c r="O33" s="55"/>
      <c r="P33" s="55"/>
      <c r="Q33" s="68"/>
      <c r="R33" s="48">
        <v>0</v>
      </c>
      <c r="S33" s="31"/>
    </row>
    <row r="34" spans="1:19" ht="141.75" x14ac:dyDescent="0.25">
      <c r="A34" s="40" t="s">
        <v>697</v>
      </c>
      <c r="B34" s="49" t="s">
        <v>2738</v>
      </c>
      <c r="C34" s="70"/>
      <c r="D34" s="70"/>
      <c r="E34" s="68"/>
      <c r="F34" s="55"/>
      <c r="G34" s="55"/>
      <c r="H34" s="68">
        <v>30000000</v>
      </c>
      <c r="I34" s="55"/>
      <c r="J34" s="55"/>
      <c r="K34" s="55"/>
      <c r="L34" s="55"/>
      <c r="M34" s="55"/>
      <c r="N34" s="55"/>
      <c r="O34" s="55"/>
      <c r="P34" s="55"/>
      <c r="Q34" s="68"/>
      <c r="R34" s="48">
        <v>30000000</v>
      </c>
      <c r="S34" s="31"/>
    </row>
    <row r="35" spans="1:19" ht="63" x14ac:dyDescent="0.25">
      <c r="A35" s="40" t="s">
        <v>699</v>
      </c>
      <c r="B35" s="49" t="s">
        <v>2738</v>
      </c>
      <c r="C35" s="68"/>
      <c r="D35" s="70"/>
      <c r="E35" s="68"/>
      <c r="F35" s="55"/>
      <c r="G35" s="55"/>
      <c r="H35" s="68">
        <v>240160000</v>
      </c>
      <c r="I35" s="55"/>
      <c r="J35" s="55"/>
      <c r="K35" s="55"/>
      <c r="L35" s="55"/>
      <c r="M35" s="55"/>
      <c r="N35" s="55"/>
      <c r="O35" s="55"/>
      <c r="P35" s="55"/>
      <c r="Q35" s="68"/>
      <c r="R35" s="48">
        <v>240160000</v>
      </c>
      <c r="S35" s="31"/>
    </row>
    <row r="36" spans="1:19" ht="63" x14ac:dyDescent="0.25">
      <c r="A36" s="40" t="s">
        <v>703</v>
      </c>
      <c r="B36" s="49" t="s">
        <v>2738</v>
      </c>
      <c r="C36" s="68"/>
      <c r="D36" s="70"/>
      <c r="E36" s="68"/>
      <c r="F36" s="55"/>
      <c r="G36" s="55"/>
      <c r="H36" s="68"/>
      <c r="I36" s="55"/>
      <c r="J36" s="55"/>
      <c r="K36" s="55"/>
      <c r="L36" s="55"/>
      <c r="M36" s="55"/>
      <c r="N36" s="55"/>
      <c r="O36" s="55"/>
      <c r="P36" s="55"/>
      <c r="Q36" s="68"/>
      <c r="R36" s="48">
        <v>0</v>
      </c>
      <c r="S36" s="31"/>
    </row>
    <row r="37" spans="1:19" ht="78.75" x14ac:dyDescent="0.25">
      <c r="A37" s="40" t="s">
        <v>705</v>
      </c>
      <c r="B37" s="49" t="s">
        <v>2738</v>
      </c>
      <c r="C37" s="68"/>
      <c r="D37" s="70"/>
      <c r="E37" s="68">
        <v>20000000</v>
      </c>
      <c r="F37" s="55"/>
      <c r="G37" s="55"/>
      <c r="H37" s="68"/>
      <c r="I37" s="55"/>
      <c r="J37" s="55"/>
      <c r="K37" s="55"/>
      <c r="L37" s="55"/>
      <c r="M37" s="55"/>
      <c r="N37" s="55"/>
      <c r="O37" s="55"/>
      <c r="P37" s="55"/>
      <c r="Q37" s="68"/>
      <c r="R37" s="48">
        <v>20000000</v>
      </c>
      <c r="S37" s="31"/>
    </row>
    <row r="38" spans="1:19" ht="31.5" x14ac:dyDescent="0.25">
      <c r="A38" s="40" t="s">
        <v>707</v>
      </c>
      <c r="B38" s="49" t="s">
        <v>2738</v>
      </c>
      <c r="C38" s="68"/>
      <c r="D38" s="70"/>
      <c r="E38" s="68">
        <v>30000000</v>
      </c>
      <c r="F38" s="55"/>
      <c r="G38" s="55"/>
      <c r="H38" s="68"/>
      <c r="I38" s="55"/>
      <c r="J38" s="55"/>
      <c r="K38" s="55"/>
      <c r="L38" s="55"/>
      <c r="M38" s="55"/>
      <c r="N38" s="55"/>
      <c r="O38" s="55"/>
      <c r="P38" s="55"/>
      <c r="Q38" s="68"/>
      <c r="R38" s="48">
        <v>30000000</v>
      </c>
      <c r="S38" s="31"/>
    </row>
    <row r="39" spans="1:19" ht="110.25" x14ac:dyDescent="0.25">
      <c r="A39" s="40" t="s">
        <v>708</v>
      </c>
      <c r="B39" s="49" t="s">
        <v>2738</v>
      </c>
      <c r="C39" s="68"/>
      <c r="D39" s="70"/>
      <c r="E39" s="68">
        <v>20000000</v>
      </c>
      <c r="F39" s="55"/>
      <c r="G39" s="55"/>
      <c r="H39" s="68"/>
      <c r="I39" s="55"/>
      <c r="J39" s="55"/>
      <c r="K39" s="55"/>
      <c r="L39" s="55"/>
      <c r="M39" s="55"/>
      <c r="N39" s="55"/>
      <c r="O39" s="55"/>
      <c r="P39" s="55"/>
      <c r="Q39" s="68"/>
      <c r="R39" s="48">
        <v>20000000</v>
      </c>
      <c r="S39" s="31"/>
    </row>
    <row r="40" spans="1:19" ht="31.5" x14ac:dyDescent="0.25">
      <c r="A40" s="40" t="s">
        <v>709</v>
      </c>
      <c r="B40" s="49" t="s">
        <v>2738</v>
      </c>
      <c r="C40" s="68"/>
      <c r="D40" s="70"/>
      <c r="E40" s="68">
        <v>20000000</v>
      </c>
      <c r="F40" s="55"/>
      <c r="G40" s="55"/>
      <c r="H40" s="68"/>
      <c r="I40" s="55"/>
      <c r="J40" s="55"/>
      <c r="K40" s="55"/>
      <c r="L40" s="55"/>
      <c r="M40" s="55"/>
      <c r="N40" s="55"/>
      <c r="O40" s="55"/>
      <c r="P40" s="55"/>
      <c r="Q40" s="55"/>
      <c r="R40" s="48">
        <v>20000000</v>
      </c>
      <c r="S40" s="31"/>
    </row>
    <row r="41" spans="1:19" ht="19.5" x14ac:dyDescent="0.3">
      <c r="D41" s="80" t="s">
        <v>2764</v>
      </c>
      <c r="E41" s="80" t="s">
        <v>2763</v>
      </c>
      <c r="R41" s="82">
        <v>3981600000</v>
      </c>
    </row>
    <row r="42" spans="1:19" ht="19.5" x14ac:dyDescent="0.3">
      <c r="D42" s="80" t="s">
        <v>2769</v>
      </c>
      <c r="E42" s="80" t="s">
        <v>2765</v>
      </c>
    </row>
    <row r="43" spans="1:19" ht="175.5" x14ac:dyDescent="0.3">
      <c r="D43" s="81" t="s">
        <v>2770</v>
      </c>
      <c r="E43" s="80" t="s">
        <v>2766</v>
      </c>
    </row>
    <row r="44" spans="1:19" ht="234" x14ac:dyDescent="0.3">
      <c r="D44" s="81" t="s">
        <v>2767</v>
      </c>
      <c r="E44" s="80" t="s">
        <v>2768</v>
      </c>
    </row>
    <row r="45" spans="1:19" ht="214.5" x14ac:dyDescent="0.3">
      <c r="D45" s="81" t="s">
        <v>2771</v>
      </c>
      <c r="E45" s="80" t="s">
        <v>2766</v>
      </c>
    </row>
    <row r="46" spans="1:19" ht="409.5" x14ac:dyDescent="0.3">
      <c r="D46" s="81" t="s">
        <v>2772</v>
      </c>
      <c r="E46" s="80"/>
    </row>
    <row r="47" spans="1:19" ht="78" x14ac:dyDescent="0.3">
      <c r="D47" s="81" t="s">
        <v>2773</v>
      </c>
      <c r="E47" s="83">
        <v>4131600000</v>
      </c>
    </row>
    <row r="48" spans="1:19" ht="78" x14ac:dyDescent="0.3">
      <c r="D48" s="81" t="s">
        <v>2774</v>
      </c>
      <c r="E48" s="83">
        <v>3981600000</v>
      </c>
    </row>
  </sheetData>
  <mergeCells count="1">
    <mergeCell ref="C2:S2"/>
  </mergeCells>
  <pageMargins left="0.70866141732283472" right="0.70866141732283472" top="0.74803149606299213" bottom="0.74803149606299213" header="0.31496062992125984" footer="0.31496062992125984"/>
  <pageSetup paperSize="5" scale="5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6" zoomScaleNormal="86" workbookViewId="0">
      <selection sqref="A1:XFD1"/>
    </sheetView>
  </sheetViews>
  <sheetFormatPr baseColWidth="10" defaultRowHeight="15.75" x14ac:dyDescent="0.25"/>
  <cols>
    <col min="2" max="2" width="41" customWidth="1"/>
    <col min="3" max="3" width="30.125" customWidth="1"/>
    <col min="4" max="6" width="17.625" bestFit="1" customWidth="1"/>
    <col min="7" max="7" width="20" bestFit="1" customWidth="1"/>
    <col min="8" max="8" width="19.625" customWidth="1"/>
    <col min="9" max="9" width="17.625" bestFit="1" customWidth="1"/>
    <col min="10" max="10" width="20" bestFit="1" customWidth="1"/>
    <col min="11" max="11" width="124.375" customWidth="1"/>
  </cols>
  <sheetData>
    <row r="1" spans="1:11" ht="23.25" x14ac:dyDescent="0.35">
      <c r="A1" s="103"/>
      <c r="B1" s="135" t="s">
        <v>2788</v>
      </c>
      <c r="C1" s="135"/>
      <c r="D1" s="135"/>
      <c r="E1" s="135"/>
      <c r="F1" s="135"/>
      <c r="G1" s="135"/>
      <c r="H1" s="135"/>
      <c r="I1" s="135"/>
      <c r="J1" s="135"/>
      <c r="K1" s="135"/>
    </row>
    <row r="2" spans="1:11" ht="47.25" x14ac:dyDescent="0.25">
      <c r="B2" s="100" t="s">
        <v>2779</v>
      </c>
      <c r="C2" s="100" t="s">
        <v>2780</v>
      </c>
      <c r="D2" s="100" t="s">
        <v>2781</v>
      </c>
      <c r="E2" s="101" t="s">
        <v>2782</v>
      </c>
      <c r="F2" s="101" t="s">
        <v>2783</v>
      </c>
      <c r="G2" s="101" t="s">
        <v>2784</v>
      </c>
      <c r="H2" s="101" t="s">
        <v>2785</v>
      </c>
      <c r="I2" s="101" t="s">
        <v>2786</v>
      </c>
      <c r="J2" s="100" t="s">
        <v>2787</v>
      </c>
      <c r="K2" s="102"/>
    </row>
    <row r="3" spans="1:11" ht="173.25" x14ac:dyDescent="0.25">
      <c r="A3" s="94">
        <v>1</v>
      </c>
      <c r="B3" s="95" t="s">
        <v>625</v>
      </c>
      <c r="C3" s="109" t="s">
        <v>2699</v>
      </c>
      <c r="D3" s="96"/>
      <c r="E3" s="96"/>
      <c r="F3" s="96">
        <v>22000000</v>
      </c>
      <c r="G3" s="96">
        <v>100000000</v>
      </c>
      <c r="H3" s="97"/>
      <c r="I3" s="96"/>
      <c r="J3" s="104">
        <v>122000000</v>
      </c>
      <c r="K3" s="106" t="s">
        <v>2790</v>
      </c>
    </row>
    <row r="4" spans="1:11" ht="185.25" x14ac:dyDescent="0.25">
      <c r="A4" s="94">
        <v>2</v>
      </c>
      <c r="B4" s="95" t="s">
        <v>631</v>
      </c>
      <c r="C4" s="109" t="s">
        <v>2739</v>
      </c>
      <c r="D4" s="96"/>
      <c r="E4" s="96"/>
      <c r="F4" s="96" t="s">
        <v>2700</v>
      </c>
      <c r="G4" s="96">
        <v>70000000</v>
      </c>
      <c r="H4" s="97">
        <v>30000000</v>
      </c>
      <c r="I4" s="96">
        <v>150000000</v>
      </c>
      <c r="J4" s="104">
        <v>250000000</v>
      </c>
      <c r="K4" s="107" t="s">
        <v>2791</v>
      </c>
    </row>
    <row r="5" spans="1:11" ht="204.75" x14ac:dyDescent="0.25">
      <c r="A5" s="94">
        <v>3</v>
      </c>
      <c r="B5" s="95" t="s">
        <v>633</v>
      </c>
      <c r="C5" s="109" t="s">
        <v>2716</v>
      </c>
      <c r="D5" s="96"/>
      <c r="E5" s="96"/>
      <c r="F5" s="96" t="s">
        <v>2700</v>
      </c>
      <c r="G5" s="96">
        <v>100000000</v>
      </c>
      <c r="H5" s="97"/>
      <c r="I5" s="96"/>
      <c r="J5" s="104">
        <v>100000000</v>
      </c>
      <c r="K5" s="107" t="s">
        <v>2792</v>
      </c>
    </row>
    <row r="6" spans="1:11" ht="236.25" x14ac:dyDescent="0.25">
      <c r="A6" s="94">
        <v>4</v>
      </c>
      <c r="B6" s="95" t="s">
        <v>637</v>
      </c>
      <c r="C6" s="109" t="s">
        <v>2717</v>
      </c>
      <c r="D6" s="96"/>
      <c r="E6" s="96"/>
      <c r="F6" s="96" t="s">
        <v>2700</v>
      </c>
      <c r="G6" s="96">
        <v>20000000</v>
      </c>
      <c r="H6" s="97"/>
      <c r="I6" s="96"/>
      <c r="J6" s="104">
        <v>20000000</v>
      </c>
      <c r="K6" s="107" t="s">
        <v>2793</v>
      </c>
    </row>
    <row r="7" spans="1:11" ht="71.25" x14ac:dyDescent="0.25">
      <c r="A7" s="94">
        <v>5</v>
      </c>
      <c r="B7" s="95" t="s">
        <v>639</v>
      </c>
      <c r="C7" s="109" t="s">
        <v>2718</v>
      </c>
      <c r="D7" s="96"/>
      <c r="E7" s="96"/>
      <c r="F7" s="96"/>
      <c r="G7" s="96">
        <v>60000000</v>
      </c>
      <c r="H7" s="97"/>
      <c r="I7" s="96"/>
      <c r="J7" s="104">
        <v>60000000</v>
      </c>
      <c r="K7" s="106" t="s">
        <v>2794</v>
      </c>
    </row>
    <row r="8" spans="1:11" ht="63" x14ac:dyDescent="0.25">
      <c r="A8" s="94">
        <v>6</v>
      </c>
      <c r="B8" s="95" t="s">
        <v>641</v>
      </c>
      <c r="C8" s="109" t="s">
        <v>2701</v>
      </c>
      <c r="D8" s="96"/>
      <c r="E8" s="96"/>
      <c r="F8" s="96" t="s">
        <v>2700</v>
      </c>
      <c r="G8" s="96">
        <v>10000000</v>
      </c>
      <c r="H8" s="97"/>
      <c r="I8" s="96"/>
      <c r="J8" s="104">
        <v>10000000</v>
      </c>
      <c r="K8" s="106" t="s">
        <v>2795</v>
      </c>
    </row>
    <row r="9" spans="1:11" ht="110.25" x14ac:dyDescent="0.25">
      <c r="A9" s="94">
        <v>7</v>
      </c>
      <c r="B9" s="95" t="s">
        <v>642</v>
      </c>
      <c r="C9" s="109" t="s">
        <v>2702</v>
      </c>
      <c r="D9" s="96"/>
      <c r="E9" s="96"/>
      <c r="F9" s="96">
        <v>22000000</v>
      </c>
      <c r="G9" s="96">
        <v>166060448</v>
      </c>
      <c r="H9" s="97"/>
      <c r="I9" s="96">
        <v>150000000</v>
      </c>
      <c r="J9" s="104">
        <v>338060448</v>
      </c>
      <c r="K9" s="106" t="s">
        <v>2796</v>
      </c>
    </row>
    <row r="10" spans="1:11" ht="78.75" x14ac:dyDescent="0.25">
      <c r="A10" s="94">
        <v>8</v>
      </c>
      <c r="B10" s="95" t="s">
        <v>645</v>
      </c>
      <c r="C10" s="109" t="s">
        <v>2719</v>
      </c>
      <c r="D10" s="96"/>
      <c r="E10" s="96"/>
      <c r="F10" s="96">
        <v>22000000</v>
      </c>
      <c r="G10" s="96">
        <v>40000000</v>
      </c>
      <c r="H10" s="97"/>
      <c r="I10" s="96"/>
      <c r="J10" s="104">
        <v>62000000</v>
      </c>
      <c r="K10" s="108" t="s">
        <v>2797</v>
      </c>
    </row>
    <row r="11" spans="1:11" ht="168" x14ac:dyDescent="0.25">
      <c r="A11" s="94">
        <v>9</v>
      </c>
      <c r="B11" s="95" t="s">
        <v>647</v>
      </c>
      <c r="C11" s="51" t="s">
        <v>2720</v>
      </c>
      <c r="D11" s="96"/>
      <c r="E11" s="96"/>
      <c r="F11" s="96"/>
      <c r="G11" s="105">
        <v>220000000</v>
      </c>
      <c r="H11" s="97"/>
      <c r="I11" s="96"/>
      <c r="J11" s="104">
        <v>220000000</v>
      </c>
      <c r="K11" s="106" t="s">
        <v>2798</v>
      </c>
    </row>
    <row r="12" spans="1:11" ht="57" x14ac:dyDescent="0.25">
      <c r="A12" s="94">
        <v>10</v>
      </c>
      <c r="B12" s="95" t="s">
        <v>650</v>
      </c>
      <c r="C12" s="109" t="s">
        <v>2703</v>
      </c>
      <c r="D12" s="96"/>
      <c r="E12" s="96"/>
      <c r="F12" s="96"/>
      <c r="G12" s="96">
        <v>20000000</v>
      </c>
      <c r="H12" s="97"/>
      <c r="I12" s="96"/>
      <c r="J12" s="104">
        <v>20000000</v>
      </c>
      <c r="K12" s="106" t="s">
        <v>2799</v>
      </c>
    </row>
    <row r="13" spans="1:11" ht="298.5" customHeight="1" x14ac:dyDescent="0.25">
      <c r="A13" s="94">
        <v>11</v>
      </c>
      <c r="B13" s="95" t="s">
        <v>652</v>
      </c>
      <c r="C13" s="109" t="s">
        <v>2721</v>
      </c>
      <c r="D13" s="96"/>
      <c r="E13" s="96"/>
      <c r="F13" s="96"/>
      <c r="G13" s="96">
        <v>60000000</v>
      </c>
      <c r="H13" s="97"/>
      <c r="I13" s="96"/>
      <c r="J13" s="104">
        <v>60000000</v>
      </c>
      <c r="K13" s="106" t="s">
        <v>2800</v>
      </c>
    </row>
    <row r="14" spans="1:11" ht="47.25" x14ac:dyDescent="0.25">
      <c r="A14" s="94">
        <v>12</v>
      </c>
      <c r="B14" s="95" t="s">
        <v>653</v>
      </c>
      <c r="C14" s="109" t="s">
        <v>2722</v>
      </c>
      <c r="D14" s="96"/>
      <c r="E14" s="96"/>
      <c r="F14" s="96" t="s">
        <v>2700</v>
      </c>
      <c r="G14" s="96">
        <v>200000000</v>
      </c>
      <c r="H14" s="97"/>
      <c r="I14" s="96"/>
      <c r="J14" s="104">
        <v>200000000</v>
      </c>
      <c r="K14" s="106" t="s">
        <v>2801</v>
      </c>
    </row>
    <row r="15" spans="1:11" ht="78.75" x14ac:dyDescent="0.25">
      <c r="A15" s="94">
        <v>13</v>
      </c>
      <c r="B15" s="95" t="s">
        <v>661</v>
      </c>
      <c r="C15" s="110" t="s">
        <v>2723</v>
      </c>
      <c r="D15" s="96"/>
      <c r="E15" s="96"/>
      <c r="F15" s="96"/>
      <c r="G15" s="96">
        <v>15000000</v>
      </c>
      <c r="H15" s="97"/>
      <c r="I15" s="96"/>
      <c r="J15" s="104">
        <v>15000000</v>
      </c>
      <c r="K15" s="106" t="s">
        <v>2802</v>
      </c>
    </row>
    <row r="16" spans="1:11" ht="68.25" customHeight="1" x14ac:dyDescent="0.25">
      <c r="A16" s="94">
        <v>14</v>
      </c>
      <c r="B16" s="95" t="s">
        <v>663</v>
      </c>
      <c r="C16" s="109" t="s">
        <v>2724</v>
      </c>
      <c r="D16" s="96"/>
      <c r="E16" s="96"/>
      <c r="F16" s="96"/>
      <c r="G16" s="96">
        <v>40000000</v>
      </c>
      <c r="H16" s="97"/>
      <c r="I16" s="96"/>
      <c r="J16" s="104">
        <v>40000000</v>
      </c>
      <c r="K16" s="106" t="s">
        <v>2803</v>
      </c>
    </row>
    <row r="17" spans="1:11" ht="117.75" customHeight="1" x14ac:dyDescent="0.25">
      <c r="A17" s="94">
        <v>15</v>
      </c>
      <c r="B17" s="95" t="s">
        <v>665</v>
      </c>
      <c r="C17" s="110" t="s">
        <v>2725</v>
      </c>
      <c r="D17" s="96" t="s">
        <v>2700</v>
      </c>
      <c r="E17" s="96"/>
      <c r="F17" s="96"/>
      <c r="G17" s="96">
        <v>50000000</v>
      </c>
      <c r="H17" s="97"/>
      <c r="I17" s="96"/>
      <c r="J17" s="104">
        <v>50000000</v>
      </c>
      <c r="K17" s="106" t="s">
        <v>2804</v>
      </c>
    </row>
    <row r="18" spans="1:11" ht="220.5" x14ac:dyDescent="0.25">
      <c r="A18" s="94">
        <v>16</v>
      </c>
      <c r="B18" s="95" t="s">
        <v>667</v>
      </c>
      <c r="C18" s="109" t="s">
        <v>2726</v>
      </c>
      <c r="D18" s="96"/>
      <c r="E18" s="96"/>
      <c r="F18" s="105"/>
      <c r="G18" s="96">
        <v>20000000</v>
      </c>
      <c r="H18" s="97"/>
      <c r="I18" s="96"/>
      <c r="J18" s="104">
        <v>20000000</v>
      </c>
      <c r="K18" s="106" t="s">
        <v>2805</v>
      </c>
    </row>
    <row r="19" spans="1:11" ht="56.25" customHeight="1" x14ac:dyDescent="0.25">
      <c r="A19" s="94">
        <v>17</v>
      </c>
      <c r="B19" s="95" t="s">
        <v>668</v>
      </c>
      <c r="C19" s="51" t="s">
        <v>2727</v>
      </c>
      <c r="D19" s="96"/>
      <c r="E19" s="105"/>
      <c r="F19" s="97"/>
      <c r="G19" s="96">
        <v>10000000</v>
      </c>
      <c r="H19" s="97"/>
      <c r="I19" s="96"/>
      <c r="J19" s="104">
        <v>10000000</v>
      </c>
      <c r="K19" s="106" t="s">
        <v>2806</v>
      </c>
    </row>
    <row r="20" spans="1:11" ht="236.25" x14ac:dyDescent="0.25">
      <c r="A20" s="94">
        <v>18</v>
      </c>
      <c r="B20" s="95" t="s">
        <v>670</v>
      </c>
      <c r="C20" s="109" t="s">
        <v>2705</v>
      </c>
      <c r="D20" s="96"/>
      <c r="E20" s="96">
        <v>246600000</v>
      </c>
      <c r="F20" s="97"/>
      <c r="G20" s="96"/>
      <c r="H20" s="97"/>
      <c r="I20" s="96"/>
      <c r="J20" s="104">
        <v>246600000</v>
      </c>
      <c r="K20" s="106" t="s">
        <v>2807</v>
      </c>
    </row>
    <row r="21" spans="1:11" ht="57" x14ac:dyDescent="0.25">
      <c r="A21" s="94">
        <v>19</v>
      </c>
      <c r="B21" s="95" t="s">
        <v>673</v>
      </c>
      <c r="C21" s="109" t="s">
        <v>2729</v>
      </c>
      <c r="D21" s="96"/>
      <c r="E21" s="105"/>
      <c r="F21" s="96">
        <v>50000000</v>
      </c>
      <c r="G21" s="96"/>
      <c r="H21" s="97"/>
      <c r="I21" s="96"/>
      <c r="J21" s="104">
        <v>50000000</v>
      </c>
      <c r="K21" s="106" t="s">
        <v>2808</v>
      </c>
    </row>
    <row r="22" spans="1:11" ht="57" x14ac:dyDescent="0.25">
      <c r="A22" s="94">
        <v>20</v>
      </c>
      <c r="B22" s="95" t="s">
        <v>675</v>
      </c>
      <c r="C22" s="109" t="s">
        <v>2706</v>
      </c>
      <c r="D22" s="96"/>
      <c r="E22" s="105"/>
      <c r="F22" s="96">
        <v>30000000</v>
      </c>
      <c r="G22" s="96"/>
      <c r="H22" s="97"/>
      <c r="I22" s="96"/>
      <c r="J22" s="104">
        <v>30000000</v>
      </c>
      <c r="K22" s="106"/>
    </row>
    <row r="23" spans="1:11" ht="94.5" x14ac:dyDescent="0.25">
      <c r="A23" s="94">
        <v>21</v>
      </c>
      <c r="B23" s="95" t="s">
        <v>676</v>
      </c>
      <c r="C23" s="110" t="s">
        <v>2730</v>
      </c>
      <c r="D23" s="96"/>
      <c r="E23" s="105"/>
      <c r="F23" s="96"/>
      <c r="G23" s="96">
        <v>30000000</v>
      </c>
      <c r="H23" s="97"/>
      <c r="I23" s="96"/>
      <c r="J23" s="104">
        <v>30000000</v>
      </c>
      <c r="K23" s="106" t="s">
        <v>2809</v>
      </c>
    </row>
    <row r="24" spans="1:11" ht="236.25" x14ac:dyDescent="0.25">
      <c r="A24" s="94">
        <v>22</v>
      </c>
      <c r="B24" s="95" t="s">
        <v>677</v>
      </c>
      <c r="C24" s="109" t="s">
        <v>2707</v>
      </c>
      <c r="D24" s="96" t="s">
        <v>2700</v>
      </c>
      <c r="E24" s="105">
        <v>3400000</v>
      </c>
      <c r="F24" s="96">
        <v>64000000</v>
      </c>
      <c r="G24" s="105">
        <v>682609776</v>
      </c>
      <c r="H24" s="97"/>
      <c r="I24" s="96"/>
      <c r="J24" s="104">
        <v>750009776</v>
      </c>
      <c r="K24" s="106" t="s">
        <v>2810</v>
      </c>
    </row>
    <row r="25" spans="1:11" ht="337.5" customHeight="1" x14ac:dyDescent="0.25">
      <c r="A25" s="94">
        <v>23</v>
      </c>
      <c r="B25" s="95" t="s">
        <v>679</v>
      </c>
      <c r="C25" s="110" t="s">
        <v>2731</v>
      </c>
      <c r="D25" s="96"/>
      <c r="E25" s="105"/>
      <c r="F25" s="96"/>
      <c r="G25" s="96">
        <v>217769776</v>
      </c>
      <c r="H25" s="97"/>
      <c r="I25" s="96"/>
      <c r="J25" s="104">
        <v>217769776</v>
      </c>
      <c r="K25" s="106" t="s">
        <v>2811</v>
      </c>
    </row>
    <row r="26" spans="1:11" ht="409.5" x14ac:dyDescent="0.25">
      <c r="A26" s="94">
        <v>24</v>
      </c>
      <c r="B26" s="95" t="s">
        <v>683</v>
      </c>
      <c r="C26" s="51" t="s">
        <v>2732</v>
      </c>
      <c r="D26" s="105">
        <v>100000000</v>
      </c>
      <c r="E26" s="105"/>
      <c r="F26" s="96"/>
      <c r="G26" s="96"/>
      <c r="H26" s="97"/>
      <c r="I26" s="96"/>
      <c r="J26" s="104">
        <v>100000000</v>
      </c>
      <c r="K26" s="106" t="s">
        <v>2812</v>
      </c>
    </row>
    <row r="27" spans="1:11" ht="346.5" x14ac:dyDescent="0.25">
      <c r="A27" s="94">
        <v>25</v>
      </c>
      <c r="B27" s="95" t="s">
        <v>685</v>
      </c>
      <c r="C27" s="111" t="s">
        <v>2733</v>
      </c>
      <c r="D27" s="96">
        <v>100000000</v>
      </c>
      <c r="E27" s="105"/>
      <c r="F27" s="96"/>
      <c r="G27" s="96"/>
      <c r="H27" s="97"/>
      <c r="I27" s="96"/>
      <c r="J27" s="104">
        <v>100000000</v>
      </c>
      <c r="K27" s="106" t="s">
        <v>2813</v>
      </c>
    </row>
    <row r="28" spans="1:11" ht="193.5" customHeight="1" x14ac:dyDescent="0.25">
      <c r="A28" s="94">
        <v>26</v>
      </c>
      <c r="B28" s="95" t="s">
        <v>687</v>
      </c>
      <c r="C28" s="51" t="s">
        <v>2708</v>
      </c>
      <c r="D28" s="96">
        <v>200000000</v>
      </c>
      <c r="E28" s="105"/>
      <c r="F28" s="96"/>
      <c r="G28" s="96"/>
      <c r="H28" s="97"/>
      <c r="I28" s="96"/>
      <c r="J28" s="104">
        <v>200000000</v>
      </c>
      <c r="K28" s="107" t="s">
        <v>2814</v>
      </c>
    </row>
    <row r="29" spans="1:11" ht="189" x14ac:dyDescent="0.25">
      <c r="A29" s="94">
        <v>27</v>
      </c>
      <c r="B29" s="95" t="s">
        <v>688</v>
      </c>
      <c r="C29" s="51" t="s">
        <v>2734</v>
      </c>
      <c r="D29" s="96">
        <v>200000000</v>
      </c>
      <c r="E29" s="105"/>
      <c r="F29" s="96"/>
      <c r="G29" s="96"/>
      <c r="H29" s="97"/>
      <c r="I29" s="96"/>
      <c r="J29" s="104">
        <v>200000000</v>
      </c>
      <c r="K29" s="106" t="s">
        <v>2815</v>
      </c>
    </row>
    <row r="30" spans="1:11" ht="71.25" x14ac:dyDescent="0.25">
      <c r="A30" s="94">
        <v>28</v>
      </c>
      <c r="B30" s="95" t="s">
        <v>690</v>
      </c>
      <c r="C30" s="109" t="s">
        <v>2709</v>
      </c>
      <c r="D30" s="96">
        <v>50000000</v>
      </c>
      <c r="E30" s="105"/>
      <c r="F30" s="96"/>
      <c r="G30" s="105"/>
      <c r="H30" s="97"/>
      <c r="I30" s="96"/>
      <c r="J30" s="104">
        <v>50000000</v>
      </c>
      <c r="K30" s="106" t="s">
        <v>2816</v>
      </c>
    </row>
    <row r="31" spans="1:11" ht="38.25" x14ac:dyDescent="0.25">
      <c r="A31" s="94">
        <v>29</v>
      </c>
      <c r="B31" s="95" t="s">
        <v>692</v>
      </c>
      <c r="C31" s="112" t="s">
        <v>2710</v>
      </c>
      <c r="D31" s="96">
        <v>50000000</v>
      </c>
      <c r="E31" s="105"/>
      <c r="F31" s="96"/>
      <c r="G31" s="105"/>
      <c r="H31" s="97"/>
      <c r="I31" s="96"/>
      <c r="J31" s="104">
        <v>50000000</v>
      </c>
      <c r="K31" s="106" t="s">
        <v>2817</v>
      </c>
    </row>
    <row r="32" spans="1:11" ht="42.75" x14ac:dyDescent="0.25">
      <c r="A32" s="94">
        <v>30</v>
      </c>
      <c r="B32" s="95" t="s">
        <v>693</v>
      </c>
      <c r="C32" s="109" t="s">
        <v>2735</v>
      </c>
      <c r="D32" s="96"/>
      <c r="E32" s="105"/>
      <c r="F32" s="96"/>
      <c r="G32" s="96"/>
      <c r="H32" s="97"/>
      <c r="I32" s="96"/>
      <c r="J32" s="104">
        <v>0</v>
      </c>
      <c r="K32" s="107" t="s">
        <v>2818</v>
      </c>
    </row>
    <row r="33" spans="1:11" ht="99.75" x14ac:dyDescent="0.25">
      <c r="A33" s="94">
        <v>31</v>
      </c>
      <c r="B33" s="95" t="s">
        <v>697</v>
      </c>
      <c r="C33" s="109" t="s">
        <v>2711</v>
      </c>
      <c r="D33" s="105"/>
      <c r="E33" s="105"/>
      <c r="F33" s="96"/>
      <c r="G33" s="96">
        <v>30000000</v>
      </c>
      <c r="H33" s="97"/>
      <c r="I33" s="96"/>
      <c r="J33" s="104">
        <v>30000000</v>
      </c>
      <c r="K33" s="106" t="s">
        <v>2819</v>
      </c>
    </row>
    <row r="34" spans="1:11" ht="378" x14ac:dyDescent="0.25">
      <c r="A34" s="94">
        <v>32</v>
      </c>
      <c r="B34" s="95" t="s">
        <v>699</v>
      </c>
      <c r="C34" s="109" t="s">
        <v>2736</v>
      </c>
      <c r="D34" s="96"/>
      <c r="E34" s="105"/>
      <c r="F34" s="96"/>
      <c r="G34" s="96">
        <v>240160000</v>
      </c>
      <c r="H34" s="97"/>
      <c r="I34" s="96"/>
      <c r="J34" s="104">
        <v>240160000</v>
      </c>
      <c r="K34" s="106" t="s">
        <v>2820</v>
      </c>
    </row>
    <row r="35" spans="1:11" ht="42.75" x14ac:dyDescent="0.25">
      <c r="A35" s="94">
        <v>33</v>
      </c>
      <c r="B35" s="95" t="s">
        <v>703</v>
      </c>
      <c r="C35" s="109" t="s">
        <v>2712</v>
      </c>
      <c r="D35" s="96"/>
      <c r="E35" s="105"/>
      <c r="F35" s="96"/>
      <c r="G35" s="96"/>
      <c r="H35" s="97"/>
      <c r="I35" s="96"/>
      <c r="J35" s="104">
        <v>0</v>
      </c>
      <c r="K35" s="106" t="s">
        <v>2821</v>
      </c>
    </row>
    <row r="36" spans="1:11" ht="42.75" x14ac:dyDescent="0.25">
      <c r="A36" s="94">
        <v>34</v>
      </c>
      <c r="B36" s="95" t="s">
        <v>705</v>
      </c>
      <c r="C36" s="109" t="s">
        <v>2713</v>
      </c>
      <c r="D36" s="96"/>
      <c r="E36" s="105"/>
      <c r="F36" s="96">
        <v>20000000</v>
      </c>
      <c r="G36" s="96"/>
      <c r="H36" s="97"/>
      <c r="I36" s="96"/>
      <c r="J36" s="104">
        <v>20000000</v>
      </c>
      <c r="K36" s="106" t="s">
        <v>2821</v>
      </c>
    </row>
    <row r="37" spans="1:11" ht="50.25" customHeight="1" x14ac:dyDescent="0.25">
      <c r="A37" s="94">
        <v>35</v>
      </c>
      <c r="B37" s="95" t="s">
        <v>707</v>
      </c>
      <c r="C37" s="113" t="s">
        <v>2737</v>
      </c>
      <c r="D37" s="96"/>
      <c r="E37" s="105"/>
      <c r="F37" s="96">
        <v>30000000</v>
      </c>
      <c r="G37" s="96"/>
      <c r="H37" s="97"/>
      <c r="I37" s="96"/>
      <c r="J37" s="104">
        <v>30000000</v>
      </c>
      <c r="K37" s="106"/>
    </row>
    <row r="38" spans="1:11" ht="58.5" customHeight="1" x14ac:dyDescent="0.25">
      <c r="A38" s="94">
        <v>36</v>
      </c>
      <c r="B38" s="95" t="s">
        <v>708</v>
      </c>
      <c r="C38" s="110" t="s">
        <v>2714</v>
      </c>
      <c r="D38" s="96"/>
      <c r="E38" s="105"/>
      <c r="F38" s="96">
        <v>20000000</v>
      </c>
      <c r="G38" s="96"/>
      <c r="H38" s="97"/>
      <c r="I38" s="96"/>
      <c r="J38" s="104">
        <v>20000000</v>
      </c>
      <c r="K38" s="106"/>
    </row>
    <row r="39" spans="1:11" ht="48.75" customHeight="1" x14ac:dyDescent="0.25">
      <c r="A39" s="94">
        <v>37</v>
      </c>
      <c r="B39" s="95" t="s">
        <v>709</v>
      </c>
      <c r="C39" s="51" t="s">
        <v>2715</v>
      </c>
      <c r="D39" s="96"/>
      <c r="E39" s="105"/>
      <c r="F39" s="96">
        <v>20000000</v>
      </c>
      <c r="G39" s="96"/>
      <c r="H39" s="97"/>
      <c r="I39" s="97"/>
      <c r="J39" s="104">
        <v>20000000</v>
      </c>
      <c r="K39" s="106" t="s">
        <v>2822</v>
      </c>
    </row>
    <row r="40" spans="1:11" ht="21" x14ac:dyDescent="0.3">
      <c r="C40" s="98" t="s">
        <v>2789</v>
      </c>
      <c r="D40" s="99">
        <f>SUM(D2:D39)</f>
        <v>700000000</v>
      </c>
      <c r="E40" s="99">
        <f t="shared" ref="E40:K40" si="0">SUM(E2:E39)</f>
        <v>250000000</v>
      </c>
      <c r="F40" s="99">
        <f t="shared" si="0"/>
        <v>300000000</v>
      </c>
      <c r="G40" s="99">
        <f t="shared" si="0"/>
        <v>2401600000</v>
      </c>
      <c r="H40" s="99">
        <f t="shared" si="0"/>
        <v>30000000</v>
      </c>
      <c r="I40" s="99">
        <f t="shared" si="0"/>
        <v>300000000</v>
      </c>
      <c r="J40" s="99">
        <f t="shared" si="0"/>
        <v>3981600000</v>
      </c>
      <c r="K40" s="99">
        <f t="shared" si="0"/>
        <v>0</v>
      </c>
    </row>
  </sheetData>
  <mergeCells count="1">
    <mergeCell ref="B1:K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41"/>
  <sheetViews>
    <sheetView topLeftCell="E38" zoomScale="78" zoomScaleNormal="78" workbookViewId="0">
      <selection activeCell="M43" sqref="M43"/>
    </sheetView>
  </sheetViews>
  <sheetFormatPr baseColWidth="10" defaultRowHeight="15.75" x14ac:dyDescent="0.25"/>
  <cols>
    <col min="4" max="4" width="16.5" customWidth="1"/>
    <col min="5" max="5" width="22.875" customWidth="1"/>
    <col min="6" max="7" width="11.25" bestFit="1" customWidth="1"/>
    <col min="8" max="8" width="29.375" customWidth="1"/>
    <col min="9" max="9" width="13.875" bestFit="1" customWidth="1"/>
    <col min="10" max="10" width="16.5" bestFit="1" customWidth="1"/>
    <col min="11" max="11" width="17.375" bestFit="1" customWidth="1"/>
    <col min="12" max="12" width="13.875" bestFit="1" customWidth="1"/>
    <col min="13" max="13" width="13.75" bestFit="1" customWidth="1"/>
    <col min="14" max="14" width="13.25" bestFit="1" customWidth="1"/>
    <col min="15" max="15" width="12.375" bestFit="1" customWidth="1"/>
  </cols>
  <sheetData>
    <row r="2" spans="1:16" ht="18.75" x14ac:dyDescent="0.25">
      <c r="A2" s="26"/>
      <c r="B2" s="130" t="s">
        <v>2663</v>
      </c>
      <c r="C2" s="130"/>
      <c r="D2" s="130"/>
      <c r="E2" s="132" t="s">
        <v>2664</v>
      </c>
      <c r="F2" s="133"/>
      <c r="G2" s="133"/>
      <c r="H2" s="56"/>
      <c r="I2" s="134" t="s">
        <v>2682</v>
      </c>
      <c r="J2" s="134"/>
      <c r="K2" s="134"/>
      <c r="L2" s="134"/>
      <c r="M2" s="134"/>
      <c r="N2" s="134"/>
      <c r="O2" s="134"/>
      <c r="P2" s="134"/>
    </row>
    <row r="3" spans="1:16" ht="24" x14ac:dyDescent="0.25">
      <c r="A3" s="8" t="s">
        <v>2662</v>
      </c>
      <c r="B3" s="8" t="s">
        <v>2665</v>
      </c>
      <c r="C3" s="8" t="s">
        <v>2666</v>
      </c>
      <c r="D3" s="8" t="s">
        <v>2619</v>
      </c>
      <c r="E3" s="9" t="s">
        <v>2670</v>
      </c>
      <c r="F3" s="10" t="s">
        <v>2672</v>
      </c>
      <c r="G3" s="11" t="s">
        <v>2681</v>
      </c>
      <c r="H3" s="9" t="s">
        <v>2673</v>
      </c>
      <c r="I3" s="8" t="s">
        <v>2683</v>
      </c>
      <c r="J3" s="8" t="s">
        <v>2674</v>
      </c>
      <c r="K3" s="8" t="s">
        <v>2684</v>
      </c>
      <c r="L3" s="8" t="s">
        <v>2687</v>
      </c>
      <c r="M3" s="8" t="s">
        <v>2692</v>
      </c>
      <c r="N3" s="8" t="s">
        <v>2696</v>
      </c>
      <c r="O3" s="8" t="s">
        <v>2675</v>
      </c>
      <c r="P3" s="12" t="s">
        <v>2676</v>
      </c>
    </row>
    <row r="4" spans="1:16" ht="81" x14ac:dyDescent="0.25">
      <c r="A4" s="119" t="s">
        <v>2425</v>
      </c>
      <c r="B4" s="119" t="s">
        <v>2488</v>
      </c>
      <c r="C4" s="119" t="s">
        <v>2489</v>
      </c>
      <c r="D4" s="119" t="s">
        <v>623</v>
      </c>
      <c r="E4" s="123" t="s">
        <v>625</v>
      </c>
      <c r="F4" s="115">
        <v>528</v>
      </c>
      <c r="G4" s="118">
        <v>80</v>
      </c>
      <c r="H4" s="120" t="s">
        <v>2699</v>
      </c>
      <c r="I4" s="116">
        <v>80000000</v>
      </c>
      <c r="J4" s="116"/>
      <c r="K4" s="116">
        <v>22000000</v>
      </c>
      <c r="L4" s="116">
        <v>76020448</v>
      </c>
      <c r="M4" s="117"/>
      <c r="N4" s="116"/>
      <c r="O4" s="121">
        <f>SUM(I4:N4)</f>
        <v>178020448</v>
      </c>
      <c r="P4" s="118"/>
    </row>
    <row r="5" spans="1:16" ht="202.5" x14ac:dyDescent="0.25">
      <c r="A5" s="119" t="s">
        <v>2425</v>
      </c>
      <c r="B5" s="119" t="s">
        <v>2488</v>
      </c>
      <c r="C5" s="119" t="s">
        <v>2489</v>
      </c>
      <c r="D5" s="119" t="s">
        <v>623</v>
      </c>
      <c r="E5" s="123" t="s">
        <v>631</v>
      </c>
      <c r="F5" s="115">
        <v>6</v>
      </c>
      <c r="G5" s="118">
        <v>5</v>
      </c>
      <c r="H5" s="114" t="s">
        <v>2739</v>
      </c>
      <c r="I5" s="116"/>
      <c r="J5" s="116"/>
      <c r="K5" s="116" t="s">
        <v>2700</v>
      </c>
      <c r="L5" s="116">
        <v>30000000</v>
      </c>
      <c r="M5" s="117">
        <v>30000000</v>
      </c>
      <c r="N5" s="116">
        <v>100000000</v>
      </c>
      <c r="O5" s="121">
        <f t="shared" ref="O5:O40" si="0">SUM(I5:N5)</f>
        <v>160000000</v>
      </c>
      <c r="P5" s="118"/>
    </row>
    <row r="6" spans="1:16" ht="67.5" x14ac:dyDescent="0.25">
      <c r="A6" s="119" t="s">
        <v>2425</v>
      </c>
      <c r="B6" s="119" t="s">
        <v>2488</v>
      </c>
      <c r="C6" s="119" t="s">
        <v>2489</v>
      </c>
      <c r="D6" s="119" t="s">
        <v>623</v>
      </c>
      <c r="E6" s="123" t="s">
        <v>633</v>
      </c>
      <c r="F6" s="115">
        <v>0.3</v>
      </c>
      <c r="G6" s="118">
        <v>0.3</v>
      </c>
      <c r="H6" s="114" t="s">
        <v>2716</v>
      </c>
      <c r="I6" s="116"/>
      <c r="J6" s="116"/>
      <c r="K6" s="116" t="s">
        <v>2700</v>
      </c>
      <c r="L6" s="116">
        <v>100000000</v>
      </c>
      <c r="M6" s="117"/>
      <c r="N6" s="116"/>
      <c r="O6" s="121">
        <f t="shared" si="0"/>
        <v>100000000</v>
      </c>
      <c r="P6" s="118"/>
    </row>
    <row r="7" spans="1:16" ht="81" x14ac:dyDescent="0.25">
      <c r="A7" s="119" t="s">
        <v>2425</v>
      </c>
      <c r="B7" s="119" t="s">
        <v>2488</v>
      </c>
      <c r="C7" s="119" t="s">
        <v>2489</v>
      </c>
      <c r="D7" s="119" t="s">
        <v>635</v>
      </c>
      <c r="E7" s="123" t="s">
        <v>637</v>
      </c>
      <c r="F7" s="115">
        <v>1</v>
      </c>
      <c r="G7" s="118">
        <v>1</v>
      </c>
      <c r="H7" s="114" t="s">
        <v>2717</v>
      </c>
      <c r="I7" s="116"/>
      <c r="J7" s="116"/>
      <c r="K7" s="116" t="s">
        <v>2700</v>
      </c>
      <c r="L7" s="116">
        <v>20000000</v>
      </c>
      <c r="M7" s="117"/>
      <c r="N7" s="116"/>
      <c r="O7" s="121">
        <f t="shared" si="0"/>
        <v>20000000</v>
      </c>
      <c r="P7" s="118"/>
    </row>
    <row r="8" spans="1:16" ht="81" x14ac:dyDescent="0.25">
      <c r="A8" s="119" t="s">
        <v>2425</v>
      </c>
      <c r="B8" s="119" t="s">
        <v>2488</v>
      </c>
      <c r="C8" s="119" t="s">
        <v>2489</v>
      </c>
      <c r="D8" s="119" t="s">
        <v>635</v>
      </c>
      <c r="E8" s="123" t="s">
        <v>639</v>
      </c>
      <c r="F8" s="115">
        <v>1</v>
      </c>
      <c r="G8" s="118">
        <v>1</v>
      </c>
      <c r="H8" s="114" t="s">
        <v>2718</v>
      </c>
      <c r="I8" s="116"/>
      <c r="J8" s="116"/>
      <c r="K8" s="116"/>
      <c r="L8" s="116">
        <v>20000000</v>
      </c>
      <c r="M8" s="117"/>
      <c r="N8" s="116"/>
      <c r="O8" s="121">
        <f t="shared" si="0"/>
        <v>20000000</v>
      </c>
      <c r="P8" s="118"/>
    </row>
    <row r="9" spans="1:16" ht="67.5" x14ac:dyDescent="0.25">
      <c r="A9" s="119" t="s">
        <v>2425</v>
      </c>
      <c r="B9" s="119" t="s">
        <v>2488</v>
      </c>
      <c r="C9" s="119" t="s">
        <v>2489</v>
      </c>
      <c r="D9" s="119" t="s">
        <v>635</v>
      </c>
      <c r="E9" s="123" t="s">
        <v>641</v>
      </c>
      <c r="F9" s="115">
        <v>1</v>
      </c>
      <c r="G9" s="118">
        <v>1</v>
      </c>
      <c r="H9" s="114" t="s">
        <v>2701</v>
      </c>
      <c r="I9" s="116"/>
      <c r="J9" s="116"/>
      <c r="K9" s="116" t="s">
        <v>2700</v>
      </c>
      <c r="L9" s="116">
        <v>10000000</v>
      </c>
      <c r="M9" s="117"/>
      <c r="N9" s="116"/>
      <c r="O9" s="121">
        <f t="shared" si="0"/>
        <v>10000000</v>
      </c>
      <c r="P9" s="118"/>
    </row>
    <row r="10" spans="1:16" ht="94.5" x14ac:dyDescent="0.25">
      <c r="A10" s="119" t="s">
        <v>2425</v>
      </c>
      <c r="B10" s="119" t="s">
        <v>2488</v>
      </c>
      <c r="C10" s="119" t="s">
        <v>2489</v>
      </c>
      <c r="D10" s="119" t="s">
        <v>635</v>
      </c>
      <c r="E10" s="123" t="s">
        <v>642</v>
      </c>
      <c r="F10" s="115">
        <v>1</v>
      </c>
      <c r="G10" s="118">
        <v>1</v>
      </c>
      <c r="H10" s="114" t="s">
        <v>2702</v>
      </c>
      <c r="I10" s="116">
        <v>50000000</v>
      </c>
      <c r="J10" s="116"/>
      <c r="K10" s="116">
        <v>22000000</v>
      </c>
      <c r="L10" s="116">
        <v>74164775</v>
      </c>
      <c r="M10" s="117"/>
      <c r="N10" s="116"/>
      <c r="O10" s="121">
        <f t="shared" si="0"/>
        <v>146164775</v>
      </c>
      <c r="P10" s="118"/>
    </row>
    <row r="11" spans="1:16" ht="81" x14ac:dyDescent="0.25">
      <c r="A11" s="119" t="s">
        <v>2425</v>
      </c>
      <c r="B11" s="119" t="s">
        <v>2488</v>
      </c>
      <c r="C11" s="119" t="s">
        <v>2490</v>
      </c>
      <c r="D11" s="119" t="s">
        <v>643</v>
      </c>
      <c r="E11" s="123" t="s">
        <v>645</v>
      </c>
      <c r="F11" s="115">
        <v>2</v>
      </c>
      <c r="G11" s="118">
        <v>1</v>
      </c>
      <c r="H11" s="114" t="s">
        <v>2719</v>
      </c>
      <c r="I11" s="116"/>
      <c r="J11" s="116"/>
      <c r="K11" s="116">
        <v>22000000</v>
      </c>
      <c r="L11" s="116">
        <v>40000000</v>
      </c>
      <c r="M11" s="117"/>
      <c r="N11" s="116"/>
      <c r="O11" s="121">
        <f t="shared" si="0"/>
        <v>62000000</v>
      </c>
      <c r="P11" s="118"/>
    </row>
    <row r="12" spans="1:16" ht="216" x14ac:dyDescent="0.25">
      <c r="A12" s="119" t="s">
        <v>2425</v>
      </c>
      <c r="B12" s="119" t="s">
        <v>2488</v>
      </c>
      <c r="C12" s="119" t="s">
        <v>2490</v>
      </c>
      <c r="D12" s="119" t="s">
        <v>643</v>
      </c>
      <c r="E12" s="123" t="s">
        <v>647</v>
      </c>
      <c r="F12" s="115">
        <v>3</v>
      </c>
      <c r="G12" s="118">
        <v>3</v>
      </c>
      <c r="H12" s="122" t="s">
        <v>2720</v>
      </c>
      <c r="I12" s="116"/>
      <c r="J12" s="116"/>
      <c r="K12" s="116"/>
      <c r="L12" s="116">
        <v>200000000</v>
      </c>
      <c r="M12" s="117"/>
      <c r="N12" s="116"/>
      <c r="O12" s="121">
        <f t="shared" si="0"/>
        <v>200000000</v>
      </c>
      <c r="P12" s="118"/>
    </row>
    <row r="13" spans="1:16" ht="81" x14ac:dyDescent="0.25">
      <c r="A13" s="119" t="s">
        <v>2425</v>
      </c>
      <c r="B13" s="119" t="s">
        <v>2488</v>
      </c>
      <c r="C13" s="119" t="s">
        <v>2490</v>
      </c>
      <c r="D13" s="119" t="s">
        <v>643</v>
      </c>
      <c r="E13" s="123" t="s">
        <v>650</v>
      </c>
      <c r="F13" s="115">
        <v>2</v>
      </c>
      <c r="G13" s="118">
        <v>2</v>
      </c>
      <c r="H13" s="114" t="s">
        <v>2703</v>
      </c>
      <c r="I13" s="116"/>
      <c r="J13" s="116"/>
      <c r="K13" s="116"/>
      <c r="L13" s="116">
        <v>20000000</v>
      </c>
      <c r="M13" s="117"/>
      <c r="N13" s="116"/>
      <c r="O13" s="121">
        <f t="shared" si="0"/>
        <v>20000000</v>
      </c>
      <c r="P13" s="118"/>
    </row>
    <row r="14" spans="1:16" ht="108" x14ac:dyDescent="0.25">
      <c r="A14" s="119" t="s">
        <v>2425</v>
      </c>
      <c r="B14" s="119" t="s">
        <v>2488</v>
      </c>
      <c r="C14" s="119" t="s">
        <v>2490</v>
      </c>
      <c r="D14" s="119" t="s">
        <v>643</v>
      </c>
      <c r="E14" s="123" t="s">
        <v>652</v>
      </c>
      <c r="F14" s="115">
        <v>4</v>
      </c>
      <c r="G14" s="118">
        <v>4</v>
      </c>
      <c r="H14" s="114" t="s">
        <v>2721</v>
      </c>
      <c r="I14" s="116"/>
      <c r="J14" s="116"/>
      <c r="K14" s="116"/>
      <c r="L14" s="116">
        <v>40000000</v>
      </c>
      <c r="M14" s="117"/>
      <c r="N14" s="116"/>
      <c r="O14" s="121">
        <f t="shared" si="0"/>
        <v>40000000</v>
      </c>
      <c r="P14" s="118"/>
    </row>
    <row r="15" spans="1:16" ht="81" x14ac:dyDescent="0.25">
      <c r="A15" s="119" t="s">
        <v>2425</v>
      </c>
      <c r="B15" s="119" t="s">
        <v>2488</v>
      </c>
      <c r="C15" s="119" t="s">
        <v>2490</v>
      </c>
      <c r="D15" s="119" t="s">
        <v>643</v>
      </c>
      <c r="E15" s="123" t="s">
        <v>653</v>
      </c>
      <c r="F15" s="115">
        <v>1</v>
      </c>
      <c r="G15" s="118">
        <v>1</v>
      </c>
      <c r="H15" s="114" t="s">
        <v>2722</v>
      </c>
      <c r="I15" s="116"/>
      <c r="J15" s="116"/>
      <c r="K15" s="116" t="s">
        <v>2700</v>
      </c>
      <c r="L15" s="116">
        <v>200000000</v>
      </c>
      <c r="M15" s="117"/>
      <c r="N15" s="116"/>
      <c r="O15" s="121">
        <f t="shared" si="0"/>
        <v>200000000</v>
      </c>
      <c r="P15" s="118"/>
    </row>
    <row r="16" spans="1:16" ht="216" x14ac:dyDescent="0.25">
      <c r="A16" s="119" t="s">
        <v>2425</v>
      </c>
      <c r="B16" s="119" t="s">
        <v>2488</v>
      </c>
      <c r="C16" s="119" t="s">
        <v>2491</v>
      </c>
      <c r="D16" s="119" t="s">
        <v>659</v>
      </c>
      <c r="E16" s="123" t="s">
        <v>661</v>
      </c>
      <c r="F16" s="115">
        <v>1</v>
      </c>
      <c r="G16" s="118">
        <v>1</v>
      </c>
      <c r="H16" s="124" t="s">
        <v>2723</v>
      </c>
      <c r="I16" s="116"/>
      <c r="J16" s="116"/>
      <c r="K16" s="116"/>
      <c r="L16" s="116">
        <v>15000000</v>
      </c>
      <c r="M16" s="117"/>
      <c r="N16" s="116"/>
      <c r="O16" s="121">
        <f t="shared" si="0"/>
        <v>15000000</v>
      </c>
      <c r="P16" s="118"/>
    </row>
    <row r="17" spans="1:16" ht="216" x14ac:dyDescent="0.25">
      <c r="A17" s="119" t="s">
        <v>2425</v>
      </c>
      <c r="B17" s="119" t="s">
        <v>2488</v>
      </c>
      <c r="C17" s="119" t="s">
        <v>2491</v>
      </c>
      <c r="D17" s="119" t="s">
        <v>659</v>
      </c>
      <c r="E17" s="123" t="s">
        <v>663</v>
      </c>
      <c r="F17" s="115">
        <v>4</v>
      </c>
      <c r="G17" s="118">
        <v>1</v>
      </c>
      <c r="H17" s="114" t="s">
        <v>2724</v>
      </c>
      <c r="I17" s="116"/>
      <c r="J17" s="116"/>
      <c r="K17" s="116"/>
      <c r="L17" s="116">
        <v>65835225</v>
      </c>
      <c r="M17" s="117"/>
      <c r="N17" s="116"/>
      <c r="O17" s="121">
        <f t="shared" si="0"/>
        <v>65835225</v>
      </c>
      <c r="P17" s="118"/>
    </row>
    <row r="18" spans="1:16" ht="216" x14ac:dyDescent="0.25">
      <c r="A18" s="119" t="s">
        <v>2425</v>
      </c>
      <c r="B18" s="119" t="s">
        <v>2488</v>
      </c>
      <c r="C18" s="119" t="s">
        <v>2491</v>
      </c>
      <c r="D18" s="119" t="s">
        <v>659</v>
      </c>
      <c r="E18" s="123" t="s">
        <v>665</v>
      </c>
      <c r="F18" s="115">
        <v>1</v>
      </c>
      <c r="G18" s="118">
        <v>4</v>
      </c>
      <c r="H18" s="124" t="s">
        <v>2725</v>
      </c>
      <c r="I18" s="116" t="s">
        <v>2700</v>
      </c>
      <c r="J18" s="116"/>
      <c r="K18" s="116"/>
      <c r="L18" s="116">
        <v>30000000</v>
      </c>
      <c r="M18" s="117"/>
      <c r="N18" s="116"/>
      <c r="O18" s="121">
        <f t="shared" si="0"/>
        <v>30000000</v>
      </c>
      <c r="P18" s="118"/>
    </row>
    <row r="19" spans="1:16" ht="216" x14ac:dyDescent="0.25">
      <c r="A19" s="119" t="s">
        <v>2425</v>
      </c>
      <c r="B19" s="119" t="s">
        <v>2488</v>
      </c>
      <c r="C19" s="119" t="s">
        <v>2491</v>
      </c>
      <c r="D19" s="119" t="s">
        <v>659</v>
      </c>
      <c r="E19" s="123" t="s">
        <v>667</v>
      </c>
      <c r="F19" s="115">
        <v>1</v>
      </c>
      <c r="G19" s="118">
        <v>1</v>
      </c>
      <c r="H19" s="114" t="s">
        <v>2726</v>
      </c>
      <c r="I19" s="116"/>
      <c r="J19" s="116"/>
      <c r="K19" s="125"/>
      <c r="L19" s="116">
        <v>70000000</v>
      </c>
      <c r="M19" s="117"/>
      <c r="N19" s="116"/>
      <c r="O19" s="121">
        <f t="shared" si="0"/>
        <v>70000000</v>
      </c>
      <c r="P19" s="118"/>
    </row>
    <row r="20" spans="1:16" ht="216" x14ac:dyDescent="0.25">
      <c r="A20" s="119" t="s">
        <v>2425</v>
      </c>
      <c r="B20" s="119" t="s">
        <v>2488</v>
      </c>
      <c r="C20" s="119" t="s">
        <v>2491</v>
      </c>
      <c r="D20" s="119" t="s">
        <v>659</v>
      </c>
      <c r="E20" s="123" t="s">
        <v>668</v>
      </c>
      <c r="F20" s="115">
        <v>17</v>
      </c>
      <c r="G20" s="118">
        <v>1</v>
      </c>
      <c r="H20" s="122" t="s">
        <v>2727</v>
      </c>
      <c r="I20" s="116"/>
      <c r="J20" s="125"/>
      <c r="K20" s="117"/>
      <c r="L20" s="116">
        <v>10000000</v>
      </c>
      <c r="M20" s="117"/>
      <c r="N20" s="116"/>
      <c r="O20" s="121">
        <f t="shared" si="0"/>
        <v>10000000</v>
      </c>
      <c r="P20" s="118"/>
    </row>
    <row r="21" spans="1:16" ht="216" x14ac:dyDescent="0.25">
      <c r="A21" s="119" t="s">
        <v>2425</v>
      </c>
      <c r="B21" s="119" t="s">
        <v>2488</v>
      </c>
      <c r="C21" s="119" t="s">
        <v>2491</v>
      </c>
      <c r="D21" s="119" t="s">
        <v>659</v>
      </c>
      <c r="E21" s="123" t="s">
        <v>670</v>
      </c>
      <c r="F21" s="115">
        <v>2</v>
      </c>
      <c r="G21" s="118">
        <v>17</v>
      </c>
      <c r="H21" s="114" t="s">
        <v>2705</v>
      </c>
      <c r="I21" s="116"/>
      <c r="J21" s="116">
        <v>250000000</v>
      </c>
      <c r="K21" s="117"/>
      <c r="L21" s="116"/>
      <c r="M21" s="117"/>
      <c r="N21" s="116"/>
      <c r="O21" s="121">
        <f t="shared" si="0"/>
        <v>250000000</v>
      </c>
      <c r="P21" s="118"/>
    </row>
    <row r="22" spans="1:16" ht="216" x14ac:dyDescent="0.25">
      <c r="A22" s="119" t="s">
        <v>2425</v>
      </c>
      <c r="B22" s="119" t="s">
        <v>2488</v>
      </c>
      <c r="C22" s="119" t="s">
        <v>2491</v>
      </c>
      <c r="D22" s="119" t="s">
        <v>659</v>
      </c>
      <c r="E22" s="123" t="s">
        <v>673</v>
      </c>
      <c r="F22" s="115">
        <v>1</v>
      </c>
      <c r="G22" s="118">
        <v>3</v>
      </c>
      <c r="H22" s="126" t="s">
        <v>2729</v>
      </c>
      <c r="I22" s="116"/>
      <c r="J22" s="118"/>
      <c r="K22" s="116">
        <v>50000000</v>
      </c>
      <c r="L22" s="116"/>
      <c r="M22" s="117"/>
      <c r="N22" s="116"/>
      <c r="O22" s="121">
        <f t="shared" si="0"/>
        <v>50000000</v>
      </c>
      <c r="P22" s="118"/>
    </row>
    <row r="23" spans="1:16" ht="216" x14ac:dyDescent="0.25">
      <c r="A23" s="119" t="s">
        <v>2425</v>
      </c>
      <c r="B23" s="119" t="s">
        <v>2488</v>
      </c>
      <c r="C23" s="119" t="s">
        <v>2491</v>
      </c>
      <c r="D23" s="119" t="s">
        <v>659</v>
      </c>
      <c r="E23" s="123" t="s">
        <v>675</v>
      </c>
      <c r="F23" s="115">
        <v>1</v>
      </c>
      <c r="G23" s="118">
        <v>1</v>
      </c>
      <c r="H23" s="126" t="s">
        <v>2706</v>
      </c>
      <c r="I23" s="116"/>
      <c r="J23" s="118"/>
      <c r="K23" s="116">
        <v>30000000</v>
      </c>
      <c r="L23" s="116"/>
      <c r="M23" s="117"/>
      <c r="N23" s="116"/>
      <c r="O23" s="121">
        <f t="shared" si="0"/>
        <v>30000000</v>
      </c>
      <c r="P23" s="118"/>
    </row>
    <row r="24" spans="1:16" ht="216" x14ac:dyDescent="0.25">
      <c r="A24" s="119" t="s">
        <v>2425</v>
      </c>
      <c r="B24" s="119" t="s">
        <v>2488</v>
      </c>
      <c r="C24" s="119" t="s">
        <v>2491</v>
      </c>
      <c r="D24" s="119" t="s">
        <v>659</v>
      </c>
      <c r="E24" s="123" t="s">
        <v>676</v>
      </c>
      <c r="F24" s="115">
        <v>14</v>
      </c>
      <c r="G24" s="118">
        <v>1</v>
      </c>
      <c r="H24" s="124" t="s">
        <v>2730</v>
      </c>
      <c r="I24" s="116"/>
      <c r="J24" s="118"/>
      <c r="K24" s="116"/>
      <c r="L24" s="116">
        <v>30000000</v>
      </c>
      <c r="M24" s="117"/>
      <c r="N24" s="116"/>
      <c r="O24" s="121">
        <f t="shared" si="0"/>
        <v>30000000</v>
      </c>
      <c r="P24" s="118"/>
    </row>
    <row r="25" spans="1:16" ht="216" x14ac:dyDescent="0.25">
      <c r="A25" s="119" t="s">
        <v>2425</v>
      </c>
      <c r="B25" s="119" t="s">
        <v>2488</v>
      </c>
      <c r="C25" s="119" t="s">
        <v>2491</v>
      </c>
      <c r="D25" s="119" t="s">
        <v>659</v>
      </c>
      <c r="E25" s="123" t="s">
        <v>677</v>
      </c>
      <c r="F25" s="115">
        <v>1</v>
      </c>
      <c r="G25" s="118">
        <v>15</v>
      </c>
      <c r="H25" s="126" t="s">
        <v>2707</v>
      </c>
      <c r="I25" s="116" t="s">
        <v>2700</v>
      </c>
      <c r="J25" s="118"/>
      <c r="K25" s="116">
        <v>64000000</v>
      </c>
      <c r="L25" s="116">
        <v>600179552</v>
      </c>
      <c r="M25" s="117"/>
      <c r="N25" s="116"/>
      <c r="O25" s="121">
        <f t="shared" si="0"/>
        <v>664179552</v>
      </c>
      <c r="P25" s="118"/>
    </row>
    <row r="26" spans="1:16" ht="243" x14ac:dyDescent="0.25">
      <c r="A26" s="119" t="s">
        <v>2425</v>
      </c>
      <c r="B26" s="119" t="s">
        <v>2488</v>
      </c>
      <c r="C26" s="119" t="s">
        <v>2491</v>
      </c>
      <c r="D26" s="119" t="s">
        <v>659</v>
      </c>
      <c r="E26" s="123" t="s">
        <v>679</v>
      </c>
      <c r="F26" s="115">
        <v>1</v>
      </c>
      <c r="G26" s="118">
        <v>1</v>
      </c>
      <c r="H26" s="124" t="s">
        <v>2731</v>
      </c>
      <c r="I26" s="116"/>
      <c r="J26" s="118"/>
      <c r="K26" s="116"/>
      <c r="L26" s="116">
        <v>250200000</v>
      </c>
      <c r="M26" s="117"/>
      <c r="N26" s="116"/>
      <c r="O26" s="121">
        <f t="shared" si="0"/>
        <v>250200000</v>
      </c>
      <c r="P26" s="118"/>
    </row>
    <row r="27" spans="1:16" ht="189" x14ac:dyDescent="0.25">
      <c r="A27" s="119" t="s">
        <v>2425</v>
      </c>
      <c r="B27" s="119" t="s">
        <v>2488</v>
      </c>
      <c r="C27" s="119" t="s">
        <v>2492</v>
      </c>
      <c r="D27" s="119" t="s">
        <v>681</v>
      </c>
      <c r="E27" s="123" t="s">
        <v>683</v>
      </c>
      <c r="F27" s="115">
        <v>1</v>
      </c>
      <c r="G27" s="118">
        <v>1</v>
      </c>
      <c r="H27" s="127" t="s">
        <v>2732</v>
      </c>
      <c r="I27" s="118">
        <v>100000000</v>
      </c>
      <c r="J27" s="118"/>
      <c r="K27" s="116"/>
      <c r="L27" s="116"/>
      <c r="M27" s="117"/>
      <c r="N27" s="116"/>
      <c r="O27" s="121">
        <f t="shared" si="0"/>
        <v>100000000</v>
      </c>
      <c r="P27" s="118"/>
    </row>
    <row r="28" spans="1:16" ht="108" x14ac:dyDescent="0.25">
      <c r="A28" s="119" t="s">
        <v>2425</v>
      </c>
      <c r="B28" s="119" t="s">
        <v>2488</v>
      </c>
      <c r="C28" s="119" t="s">
        <v>2492</v>
      </c>
      <c r="D28" s="119" t="s">
        <v>681</v>
      </c>
      <c r="E28" s="123" t="s">
        <v>685</v>
      </c>
      <c r="F28" s="115">
        <v>1</v>
      </c>
      <c r="G28" s="118"/>
      <c r="H28" s="128" t="s">
        <v>2733</v>
      </c>
      <c r="I28" s="118">
        <v>100000000</v>
      </c>
      <c r="J28" s="118"/>
      <c r="K28" s="116"/>
      <c r="L28" s="116"/>
      <c r="M28" s="117"/>
      <c r="N28" s="116"/>
      <c r="O28" s="121">
        <f t="shared" si="0"/>
        <v>100000000</v>
      </c>
      <c r="P28" s="118"/>
    </row>
    <row r="29" spans="1:16" ht="243" x14ac:dyDescent="0.25">
      <c r="A29" s="119" t="s">
        <v>2425</v>
      </c>
      <c r="B29" s="119" t="s">
        <v>2488</v>
      </c>
      <c r="C29" s="119" t="s">
        <v>2492</v>
      </c>
      <c r="D29" s="119" t="s">
        <v>681</v>
      </c>
      <c r="E29" s="123" t="s">
        <v>687</v>
      </c>
      <c r="F29" s="115">
        <v>4</v>
      </c>
      <c r="G29" s="118">
        <v>4</v>
      </c>
      <c r="H29" s="127" t="s">
        <v>2708</v>
      </c>
      <c r="I29" s="116">
        <v>100000000</v>
      </c>
      <c r="J29" s="118"/>
      <c r="K29" s="116"/>
      <c r="L29" s="116"/>
      <c r="M29" s="117"/>
      <c r="N29" s="116"/>
      <c r="O29" s="121">
        <f t="shared" si="0"/>
        <v>100000000</v>
      </c>
      <c r="P29" s="118"/>
    </row>
    <row r="30" spans="1:16" ht="108" x14ac:dyDescent="0.25">
      <c r="A30" s="119" t="s">
        <v>2425</v>
      </c>
      <c r="B30" s="119" t="s">
        <v>2488</v>
      </c>
      <c r="C30" s="119" t="s">
        <v>2492</v>
      </c>
      <c r="D30" s="119" t="s">
        <v>681</v>
      </c>
      <c r="E30" s="123" t="s">
        <v>688</v>
      </c>
      <c r="F30" s="115">
        <v>1</v>
      </c>
      <c r="G30" s="118">
        <v>1</v>
      </c>
      <c r="H30" s="127" t="s">
        <v>2734</v>
      </c>
      <c r="I30" s="116">
        <v>150000000</v>
      </c>
      <c r="J30" s="118"/>
      <c r="K30" s="116"/>
      <c r="L30" s="116"/>
      <c r="M30" s="117"/>
      <c r="N30" s="116"/>
      <c r="O30" s="121">
        <f t="shared" si="0"/>
        <v>150000000</v>
      </c>
      <c r="P30" s="118"/>
    </row>
    <row r="31" spans="1:16" ht="94.5" x14ac:dyDescent="0.25">
      <c r="A31" s="119" t="s">
        <v>2425</v>
      </c>
      <c r="B31" s="119" t="s">
        <v>2488</v>
      </c>
      <c r="C31" s="119" t="s">
        <v>2492</v>
      </c>
      <c r="D31" s="119" t="s">
        <v>681</v>
      </c>
      <c r="E31" s="123" t="s">
        <v>690</v>
      </c>
      <c r="F31" s="115">
        <v>2</v>
      </c>
      <c r="G31" s="118">
        <v>4</v>
      </c>
      <c r="H31" s="126" t="s">
        <v>2709</v>
      </c>
      <c r="I31" s="116">
        <v>50000000</v>
      </c>
      <c r="J31" s="118"/>
      <c r="K31" s="116"/>
      <c r="L31" s="125"/>
      <c r="M31" s="117"/>
      <c r="N31" s="116"/>
      <c r="O31" s="121">
        <f t="shared" si="0"/>
        <v>50000000</v>
      </c>
      <c r="P31" s="118"/>
    </row>
    <row r="32" spans="1:16" ht="94.5" x14ac:dyDescent="0.25">
      <c r="A32" s="119" t="s">
        <v>2425</v>
      </c>
      <c r="B32" s="119" t="s">
        <v>2488</v>
      </c>
      <c r="C32" s="119" t="s">
        <v>2492</v>
      </c>
      <c r="D32" s="119" t="s">
        <v>681</v>
      </c>
      <c r="E32" s="123" t="s">
        <v>692</v>
      </c>
      <c r="F32" s="115" t="s">
        <v>261</v>
      </c>
      <c r="G32" s="118">
        <v>1</v>
      </c>
      <c r="H32" s="125" t="s">
        <v>2710</v>
      </c>
      <c r="I32" s="116">
        <v>50000000</v>
      </c>
      <c r="J32" s="118"/>
      <c r="K32" s="116"/>
      <c r="L32" s="125"/>
      <c r="M32" s="117"/>
      <c r="N32" s="116"/>
      <c r="O32" s="121">
        <f t="shared" si="0"/>
        <v>50000000</v>
      </c>
      <c r="P32" s="118"/>
    </row>
    <row r="33" spans="1:16" ht="94.5" x14ac:dyDescent="0.25">
      <c r="A33" s="119" t="s">
        <v>2425</v>
      </c>
      <c r="B33" s="119" t="s">
        <v>2488</v>
      </c>
      <c r="C33" s="119" t="s">
        <v>2492</v>
      </c>
      <c r="D33" s="119" t="s">
        <v>681</v>
      </c>
      <c r="E33" s="123" t="s">
        <v>693</v>
      </c>
      <c r="F33" s="115">
        <v>2</v>
      </c>
      <c r="G33" s="118">
        <v>2</v>
      </c>
      <c r="H33" s="126" t="s">
        <v>2735</v>
      </c>
      <c r="I33" s="116"/>
      <c r="J33" s="118"/>
      <c r="K33" s="116"/>
      <c r="L33" s="116">
        <v>20000000</v>
      </c>
      <c r="M33" s="117"/>
      <c r="N33" s="116"/>
      <c r="O33" s="121">
        <f t="shared" si="0"/>
        <v>20000000</v>
      </c>
      <c r="P33" s="118"/>
    </row>
    <row r="34" spans="1:16" ht="135" x14ac:dyDescent="0.25">
      <c r="A34" s="119" t="s">
        <v>2425</v>
      </c>
      <c r="B34" s="119" t="s">
        <v>2488</v>
      </c>
      <c r="C34" s="119" t="s">
        <v>2493</v>
      </c>
      <c r="D34" s="119" t="s">
        <v>695</v>
      </c>
      <c r="E34" s="123" t="s">
        <v>697</v>
      </c>
      <c r="F34" s="115">
        <v>1</v>
      </c>
      <c r="G34" s="118">
        <v>1</v>
      </c>
      <c r="H34" s="126" t="s">
        <v>2711</v>
      </c>
      <c r="I34" s="118"/>
      <c r="J34" s="118"/>
      <c r="K34" s="116"/>
      <c r="L34" s="116">
        <v>30000000</v>
      </c>
      <c r="M34" s="117"/>
      <c r="N34" s="116"/>
      <c r="O34" s="121">
        <f t="shared" si="0"/>
        <v>30000000</v>
      </c>
      <c r="P34" s="118"/>
    </row>
    <row r="35" spans="1:16" ht="94.5" x14ac:dyDescent="0.25">
      <c r="A35" s="119" t="s">
        <v>2425</v>
      </c>
      <c r="B35" s="119" t="s">
        <v>2488</v>
      </c>
      <c r="C35" s="119" t="s">
        <v>2493</v>
      </c>
      <c r="D35" s="119" t="s">
        <v>695</v>
      </c>
      <c r="E35" s="123" t="s">
        <v>699</v>
      </c>
      <c r="F35" s="115">
        <v>1</v>
      </c>
      <c r="G35" s="118">
        <v>1</v>
      </c>
      <c r="H35" s="126" t="s">
        <v>2736</v>
      </c>
      <c r="I35" s="116"/>
      <c r="J35" s="118"/>
      <c r="K35" s="116"/>
      <c r="L35" s="116">
        <v>450200000</v>
      </c>
      <c r="M35" s="117"/>
      <c r="N35" s="116">
        <v>200000000</v>
      </c>
      <c r="O35" s="121">
        <f t="shared" si="0"/>
        <v>650200000</v>
      </c>
      <c r="P35" s="118"/>
    </row>
    <row r="36" spans="1:16" ht="108" x14ac:dyDescent="0.25">
      <c r="A36" s="119" t="s">
        <v>2425</v>
      </c>
      <c r="B36" s="119" t="s">
        <v>2494</v>
      </c>
      <c r="C36" s="119" t="s">
        <v>2495</v>
      </c>
      <c r="D36" s="119" t="s">
        <v>701</v>
      </c>
      <c r="E36" s="123" t="s">
        <v>703</v>
      </c>
      <c r="F36" s="115">
        <v>1</v>
      </c>
      <c r="G36" s="118">
        <v>1</v>
      </c>
      <c r="H36" s="126" t="s">
        <v>2712</v>
      </c>
      <c r="I36" s="116">
        <v>20000000</v>
      </c>
      <c r="J36" s="118"/>
      <c r="K36" s="116"/>
      <c r="L36" s="116"/>
      <c r="M36" s="117"/>
      <c r="N36" s="116"/>
      <c r="O36" s="121">
        <f t="shared" si="0"/>
        <v>20000000</v>
      </c>
      <c r="P36" s="118"/>
    </row>
    <row r="37" spans="1:16" ht="108" x14ac:dyDescent="0.25">
      <c r="A37" s="119" t="s">
        <v>2425</v>
      </c>
      <c r="B37" s="119" t="s">
        <v>2494</v>
      </c>
      <c r="C37" s="119" t="s">
        <v>2495</v>
      </c>
      <c r="D37" s="119" t="s">
        <v>701</v>
      </c>
      <c r="E37" s="123" t="s">
        <v>705</v>
      </c>
      <c r="F37" s="115">
        <v>1</v>
      </c>
      <c r="G37" s="118">
        <v>1</v>
      </c>
      <c r="H37" s="126" t="s">
        <v>2713</v>
      </c>
      <c r="I37" s="116"/>
      <c r="J37" s="118"/>
      <c r="K37" s="116">
        <v>20000000</v>
      </c>
      <c r="L37" s="116"/>
      <c r="M37" s="117"/>
      <c r="N37" s="116"/>
      <c r="O37" s="121">
        <f t="shared" si="0"/>
        <v>20000000</v>
      </c>
      <c r="P37" s="118"/>
    </row>
    <row r="38" spans="1:16" ht="108" x14ac:dyDescent="0.25">
      <c r="A38" s="119" t="s">
        <v>2425</v>
      </c>
      <c r="B38" s="119" t="s">
        <v>2494</v>
      </c>
      <c r="C38" s="119" t="s">
        <v>2495</v>
      </c>
      <c r="D38" s="119" t="s">
        <v>701</v>
      </c>
      <c r="E38" s="123" t="s">
        <v>707</v>
      </c>
      <c r="F38" s="115" t="s">
        <v>261</v>
      </c>
      <c r="G38" s="118">
        <v>1</v>
      </c>
      <c r="H38" s="129" t="s">
        <v>2737</v>
      </c>
      <c r="I38" s="116"/>
      <c r="J38" s="118"/>
      <c r="K38" s="116">
        <v>30000000</v>
      </c>
      <c r="L38" s="116"/>
      <c r="M38" s="117"/>
      <c r="N38" s="116"/>
      <c r="O38" s="121">
        <f t="shared" si="0"/>
        <v>30000000</v>
      </c>
      <c r="P38" s="118"/>
    </row>
    <row r="39" spans="1:16" ht="108" x14ac:dyDescent="0.25">
      <c r="A39" s="119" t="s">
        <v>2425</v>
      </c>
      <c r="B39" s="119" t="s">
        <v>2494</v>
      </c>
      <c r="C39" s="119" t="s">
        <v>2495</v>
      </c>
      <c r="D39" s="119" t="s">
        <v>701</v>
      </c>
      <c r="E39" s="123" t="s">
        <v>708</v>
      </c>
      <c r="F39" s="115" t="s">
        <v>261</v>
      </c>
      <c r="G39" s="118">
        <v>1</v>
      </c>
      <c r="H39" s="124" t="s">
        <v>2714</v>
      </c>
      <c r="I39" s="116"/>
      <c r="J39" s="118"/>
      <c r="K39" s="116">
        <v>20000000</v>
      </c>
      <c r="L39" s="116"/>
      <c r="M39" s="117"/>
      <c r="N39" s="116"/>
      <c r="O39" s="121">
        <f t="shared" si="0"/>
        <v>20000000</v>
      </c>
      <c r="P39" s="118"/>
    </row>
    <row r="40" spans="1:16" ht="108" x14ac:dyDescent="0.25">
      <c r="A40" s="119" t="s">
        <v>2425</v>
      </c>
      <c r="B40" s="119" t="s">
        <v>2494</v>
      </c>
      <c r="C40" s="119" t="s">
        <v>2495</v>
      </c>
      <c r="D40" s="119" t="s">
        <v>701</v>
      </c>
      <c r="E40" s="123" t="s">
        <v>709</v>
      </c>
      <c r="F40" s="115">
        <v>1</v>
      </c>
      <c r="G40" s="118">
        <v>1</v>
      </c>
      <c r="H40" s="127" t="s">
        <v>2715</v>
      </c>
      <c r="I40" s="116"/>
      <c r="J40" s="118"/>
      <c r="K40" s="116">
        <v>20000000</v>
      </c>
      <c r="L40" s="116"/>
      <c r="M40" s="117"/>
      <c r="N40" s="117"/>
      <c r="O40" s="121">
        <f t="shared" si="0"/>
        <v>20000000</v>
      </c>
      <c r="P40" s="118"/>
    </row>
    <row r="41" spans="1:16" x14ac:dyDescent="0.25">
      <c r="O41" s="82">
        <f>SUM(O4:O40)</f>
        <v>3981600000</v>
      </c>
    </row>
  </sheetData>
  <mergeCells count="3">
    <mergeCell ref="B2:D2"/>
    <mergeCell ref="E2:G2"/>
    <mergeCell ref="I2:P2"/>
  </mergeCells>
  <pageMargins left="0.25" right="0.25" top="0.75" bottom="0.75" header="0.3" footer="0.3"/>
  <pageSetup paperSize="512" scale="6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8"/>
  <sheetViews>
    <sheetView workbookViewId="0">
      <selection activeCell="C1" sqref="C1:D8"/>
    </sheetView>
  </sheetViews>
  <sheetFormatPr baseColWidth="10" defaultRowHeight="15.75" x14ac:dyDescent="0.25"/>
  <cols>
    <col min="3" max="3" width="55.5" bestFit="1" customWidth="1"/>
  </cols>
  <sheetData>
    <row r="1" spans="3:4" ht="19.5" x14ac:dyDescent="0.3">
      <c r="C1" s="80" t="s">
        <v>2764</v>
      </c>
      <c r="D1" s="80" t="s">
        <v>2763</v>
      </c>
    </row>
    <row r="2" spans="3:4" ht="19.5" x14ac:dyDescent="0.3">
      <c r="C2" s="80" t="s">
        <v>2769</v>
      </c>
      <c r="D2" s="80" t="s">
        <v>2765</v>
      </c>
    </row>
    <row r="3" spans="3:4" ht="39" x14ac:dyDescent="0.3">
      <c r="C3" s="81" t="s">
        <v>2770</v>
      </c>
      <c r="D3" s="80" t="s">
        <v>2766</v>
      </c>
    </row>
    <row r="4" spans="3:4" ht="39" x14ac:dyDescent="0.3">
      <c r="C4" s="81" t="s">
        <v>2767</v>
      </c>
      <c r="D4" s="80" t="s">
        <v>2768</v>
      </c>
    </row>
    <row r="5" spans="3:4" ht="39" x14ac:dyDescent="0.3">
      <c r="C5" s="81" t="s">
        <v>2771</v>
      </c>
      <c r="D5" s="80" t="s">
        <v>2766</v>
      </c>
    </row>
    <row r="6" spans="3:4" ht="78" x14ac:dyDescent="0.3">
      <c r="C6" s="81" t="s">
        <v>2772</v>
      </c>
      <c r="D6" s="80"/>
    </row>
    <row r="7" spans="3:4" ht="19.5" x14ac:dyDescent="0.3">
      <c r="C7" s="81" t="s">
        <v>2773</v>
      </c>
      <c r="D7" s="83">
        <v>4131600000</v>
      </c>
    </row>
    <row r="8" spans="3:4" ht="19.5" x14ac:dyDescent="0.3">
      <c r="C8" s="81" t="s">
        <v>2774</v>
      </c>
      <c r="D8" s="83">
        <v>3981600000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Plan Indicativo</vt:lpstr>
      <vt:lpstr>Hoja2</vt:lpstr>
      <vt:lpstr>Plan de acción 2020</vt:lpstr>
      <vt:lpstr>Hoja3</vt:lpstr>
      <vt:lpstr>Hoja4</vt:lpstr>
      <vt:lpstr>Hoja5</vt:lpstr>
      <vt:lpstr>Hoja6</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cp:lastPrinted>2020-01-23T21:47:29Z</cp:lastPrinted>
  <dcterms:created xsi:type="dcterms:W3CDTF">2019-10-09T22:27:02Z</dcterms:created>
  <dcterms:modified xsi:type="dcterms:W3CDTF">2020-02-20T15:22:42Z</dcterms:modified>
</cp:coreProperties>
</file>