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2\"/>
    </mc:Choice>
  </mc:AlternateContent>
  <bookViews>
    <workbookView xWindow="1890" yWindow="0" windowWidth="28800" windowHeight="12330"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S373" i="2" l="1"/>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<sst xmlns="http://schemas.openxmlformats.org/spreadsheetml/2006/main" count="33968" uniqueCount="2724">
  <si>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</si>
  <si>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</si>
  <si>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</si>
  <si>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</si>
  <si>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</si>
  <si>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</si>
  <si>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</si>
  <si>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</si>
  <si>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</si>
  <si>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</si>
  <si>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</si>
  <si>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</si>
  <si>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</si>
  <si>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</si>
  <si>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</si>
  <si>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</si>
  <si>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</si>
  <si>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</si>
  <si>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</si>
  <si>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</si>
  <si>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</si>
  <si>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</si>
  <si>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</si>
  <si>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</si>
  <si>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</si>
  <si>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</si>
  <si>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</si>
  <si>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</si>
  <si>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</si>
  <si>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</si>
  <si>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</si>
  <si>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</si>
  <si>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</si>
  <si>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</si>
  <si>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</si>
  <si>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</si>
  <si>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</si>
  <si>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</si>
  <si>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</si>
  <si>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</si>
  <si>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</si>
  <si>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</si>
  <si>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</si>
  <si>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</si>
  <si>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</si>
  <si>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</si>
  <si>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</si>
  <si>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</si>
  <si>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</si>
  <si>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</si>
  <si>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</si>
  <si>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</si>
  <si>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</si>
  <si>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</si>
  <si>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</si>
  <si>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</si>
  <si>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</si>
  <si>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</si>
  <si>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</si>
  <si>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</si>
  <si>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</si>
  <si>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</si>
  <si>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</si>
  <si>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</si>
  <si>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</si>
  <si>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</si>
  <si>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</si>
  <si>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</si>
  <si>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</si>
  <si>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</si>
  <si>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</si>
  <si>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</si>
  <si>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</si>
  <si>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</si>
  <si>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</si>
  <si>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</si>
  <si>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</si>
  <si>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</si>
  <si>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</si>
  <si>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</si>
  <si>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</si>
  <si>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</si>
  <si>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</si>
  <si>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</si>
  <si>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</si>
  <si>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</si>
  <si>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</si>
  <si>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</si>
  <si>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</si>
  <si>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</si>
  <si>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</si>
  <si>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</si>
  <si>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</si>
  <si>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</si>
  <si>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</si>
  <si>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</si>
  <si>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</si>
  <si>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</si>
  <si>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</si>
  <si>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</si>
  <si>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</si>
  <si>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</si>
  <si>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</si>
  <si>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</si>
  <si>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</si>
  <si>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</si>
  <si>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</si>
  <si>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</si>
  <si>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</si>
  <si>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</si>
  <si>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</si>
  <si>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</si>
  <si>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</si>
  <si>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</si>
  <si>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</si>
  <si>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</si>
  <si>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</si>
  <si>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</si>
  <si>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</si>
  <si>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</si>
  <si>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</si>
  <si>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</si>
  <si>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</si>
  <si>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</si>
  <si>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</si>
  <si>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</si>
  <si>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</si>
  <si>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</si>
  <si>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</si>
  <si>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</si>
  <si>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</si>
  <si>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</si>
  <si>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</si>
  <si>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</si>
  <si>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</si>
  <si>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</si>
  <si>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</si>
  <si>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</si>
  <si>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</si>
  <si>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</si>
  <si>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</si>
  <si>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</si>
  <si>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</si>
  <si>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</si>
  <si>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</si>
  <si>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</si>
  <si>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</si>
  <si>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</si>
  <si>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</si>
  <si>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</si>
  <si>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</si>
  <si>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</si>
  <si>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</si>
  <si>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</si>
  <si>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</si>
  <si>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</si>
  <si>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</si>
  <si>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</si>
  <si>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</si>
  <si>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</si>
  <si>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</si>
  <si>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</si>
  <si>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</si>
  <si>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</si>
  <si>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</si>
  <si>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</si>
  <si>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</si>
  <si>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</si>
  <si>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</si>
  <si>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</si>
  <si>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</si>
  <si>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</si>
  <si>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</si>
  <si>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</si>
  <si>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</si>
  <si>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</si>
  <si>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</si>
  <si>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</si>
  <si>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</si>
  <si>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</si>
  <si>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</si>
  <si>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</si>
  <si>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</si>
  <si>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</si>
  <si>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</si>
  <si>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</si>
  <si>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</si>
  <si>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</si>
  <si>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</si>
  <si>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</si>
  <si>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</si>
  <si>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</si>
  <si>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</si>
  <si>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</si>
  <si>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</si>
  <si>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</si>
  <si>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</si>
  <si>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</si>
  <si>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</si>
  <si>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</si>
  <si>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</si>
  <si>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</si>
  <si>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</si>
  <si>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</si>
  <si>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</si>
  <si>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</si>
  <si>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</si>
  <si>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</si>
  <si>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</si>
  <si>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</si>
  <si>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</si>
  <si>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</si>
  <si>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</si>
  <si>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</si>
  <si>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</si>
  <si>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</si>
  <si>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</si>
  <si>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</si>
  <si>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</si>
  <si>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</si>
  <si>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</si>
  <si>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</si>
  <si>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</si>
  <si>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</si>
  <si>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</si>
  <si>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</si>
  <si>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</si>
  <si>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</si>
  <si>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</si>
  <si>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</si>
  <si>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</si>
  <si>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</si>
  <si>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</si>
  <si>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</si>
  <si>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</si>
  <si>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</si>
  <si>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</si>
  <si>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</si>
  <si>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</si>
  <si>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</si>
  <si>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</si>
  <si>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</si>
  <si>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</si>
  <si>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</si>
  <si>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</si>
  <si>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</si>
  <si>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</si>
  <si>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</si>
  <si>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</si>
  <si>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</si>
  <si>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</si>
  <si>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</si>
  <si>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</si>
  <si>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</si>
  <si>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</si>
  <si>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</si>
  <si>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</si>
  <si>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</si>
  <si>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</si>
  <si>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</si>
  <si>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</si>
  <si>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</si>
  <si>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</si>
  <si>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</si>
  <si>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</si>
  <si>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</si>
  <si>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</si>
  <si>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</si>
  <si>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</si>
  <si>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</si>
  <si>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</si>
  <si>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</si>
  <si>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</si>
  <si>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</si>
  <si>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</si>
  <si>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</si>
  <si>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</si>
  <si>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</si>
  <si>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</si>
  <si>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</si>
  <si>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</si>
  <si>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</si>
  <si>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</si>
  <si>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</si>
  <si>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</si>
  <si>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</si>
  <si>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</si>
  <si>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</si>
  <si>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</si>
  <si>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</si>
  <si>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</si>
  <si>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</si>
  <si>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</si>
  <si>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</si>
  <si>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</si>
  <si>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</si>
  <si>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</si>
  <si>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</si>
  <si>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</si>
  <si>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</si>
  <si>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</si>
  <si>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</si>
  <si>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</si>
  <si>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</si>
  <si>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</si>
  <si>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</si>
  <si>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</si>
  <si>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</si>
  <si>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</si>
  <si>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</si>
  <si>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</si>
  <si>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</si>
  <si>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</si>
  <si>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</si>
  <si>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</si>
  <si>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</si>
  <si>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</si>
  <si>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</si>
  <si>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</si>
  <si>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</si>
  <si>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</si>
  <si>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</si>
  <si>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</si>
  <si>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</si>
  <si>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</si>
  <si>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</si>
  <si>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</si>
  <si>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</si>
  <si>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</si>
  <si>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</si>
  <si>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</si>
  <si>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</si>
  <si>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</si>
  <si>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</si>
  <si>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</si>
  <si>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</si>
  <si>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</si>
  <si>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</si>
  <si>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</si>
  <si>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</si>
  <si>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</si>
  <si>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</si>
  <si>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</si>
  <si>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</si>
  <si>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</si>
  <si>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</si>
  <si>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</si>
  <si>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</si>
  <si>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</si>
  <si>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</si>
  <si>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</si>
  <si>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</si>
  <si>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</si>
  <si>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</si>
  <si>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</si>
  <si>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</si>
  <si>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</si>
  <si>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</si>
  <si>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</si>
  <si>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</si>
  <si>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</si>
  <si>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</si>
  <si>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</si>
  <si>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</si>
  <si>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</si>
  <si>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</si>
  <si>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</si>
  <si>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</si>
  <si>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</si>
  <si>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</si>
  <si>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</si>
  <si>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</si>
  <si>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</si>
  <si>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</si>
  <si>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</si>
  <si>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</si>
  <si>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</si>
  <si>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</si>
  <si>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</si>
  <si>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</si>
  <si>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</si>
  <si>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</si>
  <si>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</si>
  <si>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</si>
  <si>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</si>
  <si>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</si>
  <si>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</si>
  <si>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</si>
  <si>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</si>
  <si>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</si>
  <si>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</si>
  <si>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</si>
  <si>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</si>
  <si>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</si>
  <si>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</si>
  <si>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</si>
  <si>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</si>
  <si>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</si>
  <si>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</si>
  <si>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</si>
  <si>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</si>
  <si>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</si>
  <si>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</si>
  <si>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</si>
  <si>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</si>
  <si>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</si>
  <si>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</si>
  <si>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</si>
  <si>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</si>
  <si>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</si>
  <si>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</si>
  <si>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</si>
  <si>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</si>
  <si>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</si>
  <si>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</si>
  <si>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</si>
  <si>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</si>
  <si>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</si>
  <si>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</si>
  <si>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</si>
  <si>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</si>
  <si>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</si>
  <si>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</si>
  <si>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</si>
  <si>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</si>
  <si>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</si>
  <si>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</si>
  <si>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</si>
  <si>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</si>
  <si>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</si>
  <si>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</si>
  <si>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</si>
  <si>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</si>
  <si>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</si>
  <si>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</si>
  <si>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</si>
  <si>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</si>
  <si>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</si>
  <si>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</si>
  <si>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</si>
  <si>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</si>
  <si>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</si>
  <si>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</si>
  <si>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</si>
  <si>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</si>
  <si>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</si>
  <si>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</si>
  <si>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</si>
  <si>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</si>
  <si>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</si>
  <si>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</si>
  <si>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</si>
  <si>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</si>
  <si>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</si>
  <si>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</si>
  <si>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</si>
  <si>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</si>
  <si>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</si>
  <si>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</si>
  <si>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</si>
  <si>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</si>
  <si>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</si>
  <si>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</si>
  <si>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</si>
  <si>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</si>
  <si>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</si>
  <si>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</si>
  <si>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</si>
  <si>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</si>
  <si>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</si>
  <si>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</si>
  <si>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</si>
  <si>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</si>
  <si>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</si>
  <si>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</si>
  <si>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</si>
  <si>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</si>
  <si>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</si>
  <si>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</si>
  <si>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</si>
  <si>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</si>
  <si>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</si>
  <si>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</si>
  <si>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</si>
  <si>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</si>
  <si>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</si>
  <si>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</si>
  <si>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</si>
  <si>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</si>
  <si>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</si>
  <si>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</si>
  <si>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</si>
  <si>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</si>
  <si>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</si>
  <si>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</si>
  <si>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</si>
  <si>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</si>
  <si>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</si>
  <si>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</si>
  <si>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</si>
  <si>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</si>
  <si>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</si>
  <si>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</si>
  <si>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</si>
  <si>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</si>
  <si>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</si>
  <si>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</si>
  <si>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</si>
  <si>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</si>
  <si>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</si>
  <si>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</si>
  <si>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</si>
  <si>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</si>
  <si>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</si>
  <si>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</si>
  <si>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</si>
  <si>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</si>
  <si>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</si>
  <si>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</si>
  <si>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</si>
  <si>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</si>
  <si>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</si>
  <si>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</si>
  <si>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</si>
  <si>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</si>
  <si>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</si>
  <si>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</si>
  <si>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</si>
  <si>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</si>
  <si>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</si>
  <si>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</si>
  <si>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</si>
  <si>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</si>
  <si>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</si>
  <si>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</si>
  <si>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</si>
  <si>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</si>
  <si>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</si>
  <si>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</si>
  <si>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</si>
  <si>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</si>
  <si>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</si>
  <si>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</si>
  <si>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</si>
  <si>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</si>
  <si>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</si>
  <si>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</si>
  <si>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</si>
  <si>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</si>
  <si>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</si>
  <si>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</si>
  <si>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</si>
  <si>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</si>
  <si>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</si>
  <si>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</si>
  <si>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</si>
  <si>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</si>
  <si>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</si>
  <si>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</si>
  <si>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</si>
  <si>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</si>
  <si>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</si>
  <si>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</si>
  <si>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</si>
  <si>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</si>
  <si>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</si>
  <si>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</si>
  <si>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</si>
  <si>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</si>
  <si>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</si>
  <si>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</si>
  <si>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</si>
  <si>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</si>
  <si>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</si>
  <si>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</si>
  <si>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</si>
  <si>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</si>
  <si>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</si>
  <si>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</si>
  <si>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</si>
  <si>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</si>
  <si>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</si>
  <si>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</si>
  <si>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</si>
  <si>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</si>
  <si>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</si>
  <si>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</si>
  <si>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</si>
  <si>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</si>
  <si>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</si>
  <si>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</si>
  <si>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</si>
  <si>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</si>
  <si>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</si>
  <si>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</si>
  <si>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</si>
  <si>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</si>
  <si>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</si>
  <si>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</si>
  <si>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</si>
  <si>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</si>
  <si>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</si>
  <si>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</si>
  <si>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</si>
  <si>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</si>
  <si>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</si>
  <si>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</si>
  <si>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</si>
  <si>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</si>
  <si>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</si>
  <si>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</si>
  <si>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</si>
  <si>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</si>
  <si>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</si>
  <si>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</si>
  <si>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</si>
  <si>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</si>
  <si>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</si>
  <si>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</si>
  <si>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</si>
  <si>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</si>
  <si>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</si>
  <si>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</si>
  <si>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</si>
  <si>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</si>
  <si>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</si>
  <si>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</si>
  <si>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</si>
  <si>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</si>
  <si>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</si>
  <si>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</si>
  <si>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</si>
  <si>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</si>
  <si>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</si>
  <si>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</si>
  <si>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</si>
  <si>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</si>
  <si>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</si>
  <si>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</si>
  <si>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</si>
  <si>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</si>
  <si>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</si>
  <si>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</si>
  <si>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</si>
  <si>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</si>
  <si>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</si>
  <si>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</si>
  <si>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</si>
  <si>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</si>
  <si>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</si>
  <si>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</si>
  <si>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</si>
  <si>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</si>
  <si>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</si>
  <si>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</si>
  <si>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</si>
  <si>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</si>
  <si>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</si>
  <si>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</si>
  <si>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</si>
  <si>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</si>
  <si>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</si>
  <si>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</si>
  <si>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</si>
  <si>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</si>
  <si>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</si>
  <si>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</si>
  <si>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</si>
  <si>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</si>
  <si>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</si>
  <si>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</si>
  <si>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</si>
  <si>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</si>
  <si>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</si>
  <si>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</si>
  <si>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</si>
  <si>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</si>
  <si>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</si>
  <si>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</si>
  <si>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</si>
  <si>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</si>
  <si>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</si>
  <si>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</si>
  <si>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</si>
  <si>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</si>
  <si>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</si>
  <si>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</si>
  <si>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</si>
  <si>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</si>
  <si>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</si>
  <si>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</si>
  <si>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</si>
  <si>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</si>
  <si>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</si>
  <si>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</si>
  <si>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</si>
  <si>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</si>
  <si>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</si>
  <si>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</si>
  <si>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</si>
  <si>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</si>
  <si>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</si>
  <si>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</si>
  <si>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</si>
  <si>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</si>
  <si>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</si>
  <si>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</si>
  <si>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</si>
  <si>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</si>
  <si>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</si>
  <si>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</si>
  <si>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</si>
  <si>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</si>
  <si>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</si>
  <si>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</si>
  <si>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</si>
  <si>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</si>
  <si>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</si>
  <si>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</si>
  <si>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</si>
  <si>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</si>
  <si>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</si>
  <si>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</si>
  <si>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</si>
  <si>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</si>
  <si>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</si>
  <si>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</si>
  <si>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</si>
  <si>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</si>
  <si>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</si>
  <si>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</si>
  <si>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</si>
  <si>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</si>
  <si>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</si>
  <si>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</si>
  <si>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</si>
  <si>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</si>
  <si>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</si>
  <si>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</si>
  <si>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</si>
  <si>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</si>
  <si>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</si>
  <si>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</si>
  <si>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</si>
  <si>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</si>
  <si>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</si>
  <si>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</si>
  <si>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</si>
  <si>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</si>
  <si>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</si>
  <si>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</si>
  <si>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</si>
  <si>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</si>
  <si>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</si>
  <si>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</si>
  <si>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</si>
  <si>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</si>
  <si>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</si>
  <si>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</si>
  <si>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</si>
  <si>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</si>
  <si>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</si>
  <si>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</si>
  <si>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</si>
  <si>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</si>
  <si>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</si>
  <si>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</si>
  <si>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</si>
  <si>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</si>
  <si>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</si>
  <si>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</si>
  <si>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</si>
  <si>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</si>
  <si>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</si>
  <si>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</si>
  <si>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</si>
  <si>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</si>
  <si>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</si>
  <si>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</si>
  <si>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</si>
  <si>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</si>
  <si>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</si>
  <si>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</si>
  <si>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</si>
  <si>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</si>
  <si>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</si>
  <si>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</si>
  <si>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</si>
  <si>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</si>
  <si>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</si>
  <si>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</si>
  <si>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</si>
  <si>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</si>
  <si>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</si>
  <si>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</si>
  <si>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</si>
  <si>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</si>
  <si>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</si>
  <si>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</si>
  <si>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</si>
  <si>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</si>
  <si>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</si>
  <si>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</si>
  <si>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</si>
  <si>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</si>
  <si>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</si>
  <si>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</si>
  <si>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</si>
  <si>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</si>
  <si>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</si>
  <si>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</si>
  <si>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</si>
  <si>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</si>
  <si>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</si>
  <si>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</si>
  <si>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</si>
  <si>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</si>
  <si>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</si>
  <si>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</si>
  <si>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</si>
  <si>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</si>
  <si>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</si>
  <si>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</si>
  <si>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</si>
  <si>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</si>
  <si>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</si>
  <si>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</si>
  <si>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</si>
  <si>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</si>
  <si>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</si>
  <si>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</si>
  <si>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</si>
  <si>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</si>
  <si>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</si>
  <si>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</si>
  <si>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</si>
  <si>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</si>
  <si>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</si>
  <si>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</si>
  <si>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</si>
  <si>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</si>
  <si>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</si>
  <si>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</si>
  <si>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</si>
  <si>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</si>
  <si>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</si>
  <si>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</si>
  <si>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</si>
  <si>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</si>
  <si>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</si>
  <si>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</si>
  <si>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</si>
  <si>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</si>
  <si>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</si>
  <si>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</si>
  <si>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</si>
  <si>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</si>
  <si>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</si>
  <si>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</si>
  <si>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</si>
  <si>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</si>
  <si>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</si>
  <si>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</si>
  <si>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</si>
  <si>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</si>
  <si>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</si>
  <si>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</si>
  <si>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</si>
  <si>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</si>
  <si>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</si>
  <si>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</si>
  <si>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</si>
  <si>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</si>
  <si>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</si>
  <si>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</si>
  <si>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</si>
  <si>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</si>
  <si>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</si>
  <si>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</si>
  <si>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</si>
  <si>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</si>
  <si>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</si>
  <si>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</si>
  <si>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</si>
  <si>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</si>
  <si>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</si>
  <si>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</si>
  <si>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</si>
  <si>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</si>
  <si>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</si>
  <si>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</si>
  <si>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</si>
  <si>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</si>
  <si>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</si>
  <si>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</si>
  <si>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</si>
  <si>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</si>
  <si>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</si>
  <si>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</si>
  <si>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</si>
  <si>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</si>
  <si>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</si>
  <si>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</si>
  <si>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</si>
  <si>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</si>
  <si>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</si>
  <si>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</si>
  <si>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</si>
  <si>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</si>
  <si>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</si>
  <si>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</si>
  <si>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</si>
  <si>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</si>
  <si>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</si>
  <si>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</si>
  <si>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</si>
  <si>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</si>
  <si>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</si>
  <si>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</si>
  <si>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</si>
  <si>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</si>
  <si>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</si>
  <si>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</si>
  <si>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</si>
  <si>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</si>
  <si>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</si>
  <si>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</si>
  <si>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</si>
  <si>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</si>
  <si>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</si>
  <si>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</si>
  <si>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</si>
  <si>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</si>
  <si>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</si>
  <si>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</si>
  <si>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</si>
  <si>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</si>
  <si>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</si>
  <si>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</si>
  <si>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</si>
  <si>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</si>
  <si>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</si>
  <si>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</si>
  <si>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</si>
  <si>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</si>
  <si>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</si>
  <si>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</si>
  <si>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</si>
  <si>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</si>
  <si>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</si>
  <si>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</si>
  <si>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</si>
  <si>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</si>
  <si>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</si>
  <si>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</si>
  <si>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</si>
  <si>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</si>
  <si>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</si>
  <si>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</si>
  <si>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</si>
  <si>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</si>
  <si>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</si>
  <si>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</si>
  <si>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</si>
  <si>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</si>
  <si>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</si>
  <si>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</si>
  <si>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</si>
  <si>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</si>
  <si>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</si>
  <si>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</si>
  <si>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</si>
  <si>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</si>
  <si>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</si>
  <si>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</si>
  <si>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</si>
  <si>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</si>
  <si>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</si>
  <si>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</si>
  <si>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</si>
  <si>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</si>
  <si>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</si>
  <si>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</si>
  <si>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</si>
  <si>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</si>
  <si>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</si>
  <si>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</si>
  <si>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</si>
  <si>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</si>
  <si>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</si>
  <si>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</si>
  <si>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</si>
  <si>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</si>
  <si>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</si>
  <si>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</si>
  <si>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</si>
  <si>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</si>
  <si>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</si>
  <si>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</si>
  <si>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</si>
  <si>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</si>
  <si>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</si>
  <si>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</si>
  <si>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</si>
  <si>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</si>
  <si>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</si>
  <si>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</si>
  <si>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</si>
  <si>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</si>
  <si>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</si>
  <si>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</si>
  <si>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</si>
  <si>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</si>
  <si>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</si>
  <si>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</si>
  <si>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</si>
  <si>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</si>
  <si>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</si>
  <si>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</si>
  <si>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</si>
  <si>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</si>
  <si>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</si>
  <si>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</si>
  <si>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</si>
  <si>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</si>
  <si>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</si>
  <si>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</si>
  <si>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</si>
  <si>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</si>
  <si>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</si>
  <si>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</si>
  <si>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</si>
  <si>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</si>
  <si>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</si>
  <si>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</si>
  <si>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</si>
  <si>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</si>
  <si>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</si>
  <si>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</si>
  <si>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</si>
  <si>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</si>
  <si>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</si>
  <si>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</si>
  <si>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</si>
  <si>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</si>
  <si>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</si>
  <si>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</si>
  <si>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</si>
  <si>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</si>
  <si>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</si>
  <si>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</si>
  <si>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</si>
  <si>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</si>
  <si>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</si>
  <si>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</si>
  <si>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</si>
  <si>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</si>
  <si>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</si>
  <si>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</si>
  <si>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</si>
  <si>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</si>
  <si>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</si>
  <si>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</si>
  <si>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</si>
  <si>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</si>
  <si>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</si>
  <si>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</si>
  <si>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</si>
  <si>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</si>
  <si>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</si>
  <si>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</si>
  <si>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</si>
  <si>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</si>
  <si>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</si>
  <si>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</si>
  <si>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</si>
  <si>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</si>
  <si>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</si>
  <si>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</si>
  <si>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</si>
  <si>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</si>
  <si>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</si>
  <si>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</si>
  <si>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</si>
  <si>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</si>
  <si>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</si>
  <si>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</si>
  <si>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</si>
  <si>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</si>
  <si>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</si>
  <si>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</si>
  <si>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</si>
  <si>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</si>
  <si>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</si>
  <si>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</si>
  <si>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</si>
  <si>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</si>
  <si>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</si>
  <si>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</si>
  <si>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</si>
  <si>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</si>
  <si>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</si>
  <si>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</si>
  <si>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</si>
  <si>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</si>
  <si>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</si>
  <si>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</si>
  <si>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</si>
  <si>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</si>
  <si>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</si>
  <si>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</si>
  <si>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</si>
  <si>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</si>
  <si>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</si>
  <si>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</si>
  <si>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</si>
  <si>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</si>
  <si>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</si>
  <si>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</si>
  <si>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</si>
  <si>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</si>
  <si>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</si>
  <si>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</si>
  <si>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</si>
  <si>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</si>
  <si>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</si>
  <si>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</si>
  <si>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</si>
  <si>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</si>
  <si>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</si>
  <si>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</si>
  <si>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</si>
  <si>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</si>
  <si>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</si>
  <si>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</si>
  <si>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</si>
  <si>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</si>
  <si>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</si>
  <si>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</si>
  <si>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</si>
  <si>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</si>
  <si>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</si>
  <si>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</si>
  <si>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</si>
  <si>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</si>
  <si>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</si>
  <si>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</si>
  <si>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</si>
  <si>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</si>
  <si>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</si>
  <si>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</si>
  <si>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</si>
  <si>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</si>
  <si>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</si>
  <si>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</si>
  <si>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</si>
  <si>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</si>
  <si>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</si>
  <si>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</si>
  <si>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</si>
  <si>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</si>
  <si>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</si>
  <si>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</si>
  <si>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</si>
  <si>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</si>
  <si>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</si>
  <si>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</si>
  <si>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</si>
  <si>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</si>
  <si>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</si>
  <si>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</si>
  <si>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</si>
  <si>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</si>
  <si>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</si>
  <si>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</si>
  <si>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</si>
  <si>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</si>
  <si>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</si>
  <si>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</si>
  <si>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</si>
  <si>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</si>
  <si>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</si>
  <si>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</si>
  <si>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</si>
  <si>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</si>
  <si>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</si>
  <si>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</si>
  <si>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</si>
  <si>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</si>
  <si>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</si>
  <si>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</si>
  <si>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</si>
  <si>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</si>
  <si>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</si>
  <si>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</si>
  <si>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</si>
  <si>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</si>
  <si>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</si>
  <si>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</si>
  <si>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</si>
  <si>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</si>
  <si>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</si>
  <si>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</si>
  <si>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</si>
  <si>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</si>
  <si>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</si>
  <si>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</si>
  <si>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</si>
  <si>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</si>
  <si>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</si>
  <si>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</si>
  <si>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</si>
  <si>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</si>
  <si>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</si>
  <si>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</si>
  <si>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</si>
  <si>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</si>
  <si>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</si>
  <si>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</si>
  <si>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</si>
  <si>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</si>
  <si>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</si>
  <si>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</si>
  <si>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</si>
  <si>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</si>
  <si>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</si>
  <si>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</si>
  <si>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</si>
  <si>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</si>
  <si>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</si>
  <si>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</si>
  <si>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</si>
  <si>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</si>
  <si>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</si>
  <si>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</si>
  <si>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</si>
  <si>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</si>
  <si>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</si>
  <si>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</si>
  <si>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</si>
  <si>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</si>
  <si>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</si>
  <si>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</si>
  <si>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</si>
  <si>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</si>
  <si>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</si>
  <si>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</si>
  <si>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</si>
  <si>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</si>
  <si>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</si>
  <si>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</si>
  <si>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</si>
  <si>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</si>
  <si>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</si>
  <si>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</si>
  <si>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</si>
  <si>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</si>
  <si>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</si>
  <si>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</si>
  <si>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</si>
  <si>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</si>
  <si>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</si>
  <si>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</si>
  <si>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</si>
  <si>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</si>
  <si>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</si>
  <si>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</si>
  <si>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</si>
  <si>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</si>
  <si>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</si>
  <si>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</si>
  <si>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</si>
  <si>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</si>
  <si>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</si>
  <si>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</si>
  <si>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</si>
  <si>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</si>
  <si>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</si>
  <si>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</si>
  <si>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</si>
  <si>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</si>
  <si>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</si>
  <si>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</si>
  <si>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</si>
  <si>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</si>
  <si>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</si>
  <si>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</si>
  <si>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</si>
  <si>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</si>
  <si>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</si>
  <si>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</si>
  <si>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</si>
  <si>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</si>
  <si>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</si>
  <si>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</si>
  <si>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</si>
  <si>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</si>
  <si>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</si>
  <si>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</si>
  <si>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</si>
  <si>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</si>
  <si>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</si>
  <si>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</si>
  <si>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</si>
  <si>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</si>
  <si>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</si>
  <si>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</si>
  <si>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</si>
  <si>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</si>
  <si>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</si>
  <si>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</si>
  <si>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</si>
  <si>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</si>
  <si>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</si>
  <si>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</si>
  <si>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</si>
  <si>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</si>
  <si>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</si>
  <si>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</si>
  <si>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</si>
  <si>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</si>
  <si>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</si>
  <si>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</si>
  <si>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</si>
  <si>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</si>
  <si>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</si>
  <si>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</si>
  <si>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</si>
  <si>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</si>
  <si>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</si>
  <si>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</si>
  <si>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</si>
  <si>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</si>
  <si>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</si>
  <si>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</si>
  <si>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</si>
  <si>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</si>
  <si>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</si>
  <si>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</si>
  <si>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</si>
  <si>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</si>
  <si>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</si>
  <si>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</si>
  <si>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</si>
  <si>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</si>
  <si>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</si>
  <si>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</si>
  <si>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</si>
  <si>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</si>
  <si>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</si>
  <si>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</si>
  <si>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</si>
  <si>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</si>
  <si>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</si>
  <si>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</si>
  <si>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</si>
  <si>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</si>
  <si>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</si>
  <si>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</si>
  <si>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</si>
  <si>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</si>
  <si>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</si>
  <si>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</si>
  <si>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</si>
  <si>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</si>
  <si>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</si>
  <si>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</si>
  <si>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</si>
  <si>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</si>
  <si>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</si>
  <si>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</si>
  <si>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</si>
  <si>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</si>
  <si>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</si>
  <si>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</si>
  <si>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</si>
  <si>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</si>
  <si>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</si>
  <si>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</si>
  <si>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</si>
  <si>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</si>
  <si>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</si>
  <si>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</si>
  <si>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</si>
  <si>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</si>
  <si>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</si>
  <si>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</si>
  <si>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</si>
  <si>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</si>
  <si>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</si>
  <si>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</si>
  <si>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</si>
  <si>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</si>
  <si>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</si>
  <si>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</si>
  <si>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</si>
  <si>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</si>
  <si>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</si>
  <si>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</si>
  <si>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</si>
  <si>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</si>
  <si>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</si>
  <si>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</si>
  <si>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</si>
  <si>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</si>
  <si>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</si>
  <si>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</si>
  <si>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</si>
  <si>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</si>
  <si>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</si>
  <si>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</si>
  <si>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</si>
  <si>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</si>
  <si>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</si>
  <si>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</si>
  <si>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</si>
  <si>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</si>
  <si>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</si>
  <si>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</si>
  <si>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</si>
  <si>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</si>
  <si>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</si>
  <si>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</si>
  <si>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</si>
  <si>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</si>
  <si>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</si>
  <si>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</si>
  <si>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</si>
  <si>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</si>
  <si>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</si>
  <si>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</si>
  <si>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</si>
  <si>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</si>
  <si>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</si>
  <si>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</si>
  <si>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</si>
  <si>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</si>
  <si>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</si>
  <si>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</si>
  <si>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</si>
  <si>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</si>
  <si>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</si>
  <si>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</si>
  <si>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</si>
  <si>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</si>
  <si>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</si>
  <si>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</si>
  <si>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</si>
  <si>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</si>
  <si>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</si>
  <si>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</si>
  <si>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</si>
  <si>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</si>
  <si>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</si>
  <si>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</si>
  <si>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</si>
  <si>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</si>
  <si>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</si>
  <si>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</si>
  <si>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</si>
  <si>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</si>
  <si>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</si>
  <si>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</si>
  <si>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</si>
  <si>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</si>
  <si>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</si>
  <si>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</si>
  <si>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</si>
  <si>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</si>
  <si>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</si>
  <si>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</si>
  <si>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</si>
  <si>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</si>
  <si>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</si>
  <si>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</si>
  <si>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</si>
  <si>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</si>
  <si>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</si>
  <si>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</si>
  <si>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</si>
  <si>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</si>
  <si>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</si>
  <si>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</si>
  <si>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</si>
  <si>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</si>
  <si>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</si>
  <si>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</si>
  <si>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</si>
  <si>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</si>
  <si>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</si>
  <si>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</si>
  <si>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</si>
  <si>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</si>
  <si>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</si>
  <si>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</si>
  <si>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</si>
  <si>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</si>
  <si>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</si>
  <si>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</si>
  <si>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</si>
  <si>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</si>
  <si>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</si>
  <si>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</si>
  <si>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</si>
  <si>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</si>
  <si>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</si>
  <si>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</si>
  <si>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</si>
  <si>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</si>
  <si>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</si>
  <si>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</si>
  <si>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</si>
  <si>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</si>
  <si>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</si>
  <si>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</si>
  <si>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</si>
  <si>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</si>
  <si>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</si>
  <si>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</si>
  <si>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</si>
  <si>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</si>
  <si>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</si>
  <si>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</si>
  <si>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</si>
  <si>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</si>
  <si>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</si>
  <si>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</si>
  <si>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</si>
  <si>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</si>
  <si>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</si>
  <si>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</si>
  <si>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</si>
  <si>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</si>
  <si>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</si>
  <si>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</si>
  <si>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</si>
  <si>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</si>
  <si>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</si>
  <si>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</si>
  <si>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</si>
  <si>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</si>
  <si>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</si>
  <si>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</si>
  <si>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</si>
  <si>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</si>
  <si>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</si>
  <si>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</si>
  <si>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</si>
  <si>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</si>
  <si>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</si>
  <si>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</si>
  <si>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</si>
  <si>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</si>
  <si>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</si>
  <si>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</si>
  <si>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</si>
  <si>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</si>
  <si>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</si>
  <si>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</si>
  <si>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</si>
  <si>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</si>
  <si>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</si>
  <si>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</si>
  <si>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</si>
  <si>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</si>
  <si>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</si>
  <si>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</si>
  <si>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</si>
  <si>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</si>
  <si>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</si>
  <si>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</si>
  <si>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</si>
  <si>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</si>
  <si>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</si>
  <si>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</si>
  <si>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</si>
  <si>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</si>
  <si>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</si>
  <si>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</si>
  <si>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</si>
  <si>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</si>
  <si>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</si>
  <si>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</si>
  <si>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</si>
  <si>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</si>
  <si>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</si>
  <si>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</si>
  <si>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</si>
  <si>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</si>
  <si>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</si>
  <si>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</si>
  <si>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</si>
  <si>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</si>
  <si>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</si>
  <si>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</si>
  <si>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</si>
  <si>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</si>
  <si>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</si>
  <si>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</si>
  <si>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</si>
  <si>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</si>
  <si>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</si>
  <si>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</si>
  <si>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</si>
  <si>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</si>
  <si>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</si>
  <si>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</si>
  <si>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</si>
  <si>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</si>
  <si>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</si>
  <si>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</si>
  <si>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</si>
  <si>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</si>
  <si>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</si>
  <si>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</si>
  <si>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</si>
  <si>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</si>
  <si>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</si>
  <si>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</si>
  <si>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</si>
  <si>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</si>
  <si>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</si>
  <si>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</si>
  <si>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</si>
  <si>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</si>
  <si>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</si>
  <si>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</si>
  <si>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</si>
  <si>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</si>
  <si>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</si>
  <si>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</si>
  <si>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</si>
  <si>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</si>
  <si>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</si>
  <si>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</si>
  <si>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</si>
  <si>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</si>
  <si>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</si>
  <si>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</si>
  <si>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</si>
  <si>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</si>
  <si>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</si>
  <si>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</si>
  <si>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</si>
  <si>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</si>
  <si>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</si>
  <si>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</si>
  <si>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</si>
  <si>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</si>
  <si>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</si>
  <si>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</si>
  <si>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</si>
  <si>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</si>
  <si>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</si>
  <si>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</si>
  <si>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</si>
  <si>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</si>
  <si>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</si>
  <si>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</si>
  <si>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</si>
  <si>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</si>
  <si>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</si>
  <si>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</si>
  <si>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</si>
  <si>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</si>
  <si>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</si>
  <si>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</si>
  <si>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</si>
  <si>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</si>
  <si>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</si>
  <si>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</si>
  <si>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</si>
  <si>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</si>
  <si>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</si>
  <si>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</si>
  <si>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</si>
  <si>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</si>
  <si>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</si>
  <si>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</si>
  <si>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</si>
  <si>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</si>
  <si>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</si>
  <si>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</si>
  <si>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</si>
  <si>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</si>
  <si>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</si>
  <si>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</si>
  <si>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</si>
  <si>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</si>
  <si>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</si>
  <si>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</si>
  <si>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</si>
  <si>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</si>
  <si>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</si>
  <si>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</si>
  <si>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</si>
  <si>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</si>
  <si>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</si>
  <si>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</si>
  <si>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</si>
  <si>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</si>
  <si>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</si>
  <si>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</si>
  <si>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</si>
  <si>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</si>
  <si>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</si>
  <si>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</si>
  <si>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</si>
  <si>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</si>
  <si>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</si>
  <si>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</si>
  <si>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</si>
  <si>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</si>
  <si>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</si>
  <si>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</si>
  <si>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</si>
  <si>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</si>
  <si>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</si>
  <si>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</si>
  <si>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</si>
  <si>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</si>
  <si>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</si>
  <si>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</si>
  <si>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</si>
  <si>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</si>
  <si>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</si>
  <si>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</si>
  <si>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</si>
  <si>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</si>
  <si>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</si>
  <si>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</si>
  <si>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</si>
  <si>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</si>
  <si>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</si>
  <si>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</si>
  <si>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</si>
  <si>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</si>
  <si>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</si>
  <si>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</si>
  <si>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</si>
  <si>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</si>
  <si>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</si>
  <si>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</si>
  <si>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</si>
  <si>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</si>
  <si>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</si>
  <si>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</si>
  <si>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</si>
  <si>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</si>
  <si>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</si>
  <si>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</si>
  <si>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</si>
  <si>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</si>
  <si>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</si>
  <si>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</si>
  <si>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</si>
  <si>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</si>
  <si>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</si>
  <si>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</si>
  <si>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</si>
  <si>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</si>
  <si>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</si>
  <si>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</si>
  <si>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</si>
  <si>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</si>
  <si>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</si>
  <si>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</si>
  <si>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</si>
  <si>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</si>
  <si>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</si>
  <si>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</si>
  <si>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</si>
  <si>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</si>
  <si>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</si>
  <si>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</si>
  <si>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</si>
  <si>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</si>
  <si>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</si>
  <si>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</si>
  <si>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</si>
  <si>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</si>
  <si>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</si>
  <si>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</si>
  <si>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</si>
  <si>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</si>
  <si>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</si>
  <si>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</si>
  <si>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</si>
  <si>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</si>
  <si>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</si>
  <si>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</si>
  <si>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</si>
  <si>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</si>
  <si>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</si>
  <si>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</si>
  <si>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</si>
  <si>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</si>
  <si>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</si>
  <si>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</si>
  <si>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</si>
  <si>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</si>
  <si>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</si>
  <si>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</si>
  <si>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</si>
  <si>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</si>
  <si>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</si>
  <si>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</si>
  <si>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</si>
  <si>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</si>
  <si>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</si>
  <si>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</si>
  <si>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</si>
  <si>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</si>
  <si>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</si>
  <si>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</si>
  <si>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</si>
  <si>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</si>
  <si>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</si>
  <si>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</si>
  <si>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</si>
  <si>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</si>
  <si>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</si>
  <si>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</si>
  <si>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</si>
  <si>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</si>
  <si>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</si>
  <si>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</si>
  <si>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</si>
  <si>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</si>
  <si>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</si>
  <si>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</si>
  <si>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</si>
  <si>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</si>
  <si>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</si>
  <si>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</si>
  <si>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</si>
  <si>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</si>
  <si>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</si>
  <si>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</si>
  <si>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</si>
  <si>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</si>
  <si>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</si>
  <si>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</si>
  <si>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</si>
  <si>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</si>
  <si>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</si>
  <si>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</si>
  <si>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</si>
  <si>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</si>
  <si>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</si>
  <si>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</si>
  <si>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</si>
  <si>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</si>
  <si>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</si>
  <si>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</si>
  <si>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</si>
  <si>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</si>
  <si>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</si>
  <si>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</si>
  <si>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</si>
  <si>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</si>
  <si>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</si>
  <si>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</si>
  <si>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</si>
  <si>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</si>
  <si>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</si>
  <si>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</si>
  <si>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</si>
  <si>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</si>
  <si>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</si>
  <si>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</si>
  <si>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</si>
  <si>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</si>
  <si>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</si>
  <si>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</si>
  <si>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</si>
  <si>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</si>
  <si>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</si>
  <si>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</si>
  <si>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</si>
  <si>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</si>
  <si>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</si>
  <si>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</si>
  <si>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</si>
  <si>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</si>
  <si>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</si>
  <si>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</si>
  <si>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</si>
  <si>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</si>
  <si>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</si>
  <si>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</si>
  <si>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</si>
  <si>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</si>
  <si>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</si>
  <si>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</si>
  <si>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</si>
  <si>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</si>
  <si>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</si>
  <si>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</si>
  <si>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</si>
  <si>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</si>
  <si>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</si>
  <si>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</si>
  <si>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</si>
  <si>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</si>
  <si>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</si>
  <si>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</si>
  <si>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</si>
  <si>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</si>
  <si>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</si>
  <si>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</si>
  <si>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</si>
  <si>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</si>
  <si>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</si>
  <si>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</si>
  <si>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</si>
  <si>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</si>
  <si>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</si>
  <si>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</si>
  <si>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</si>
  <si>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</si>
  <si>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</si>
  <si>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</si>
  <si>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</si>
  <si>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</si>
  <si>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</si>
  <si>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</si>
  <si>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</si>
  <si>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</si>
  <si>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</si>
  <si>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</si>
  <si>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</si>
  <si>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</si>
  <si>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</si>
  <si>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</si>
  <si>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</si>
  <si>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</si>
  <si>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</si>
  <si>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</si>
  <si>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</si>
  <si>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</si>
  <si>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</si>
  <si>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</si>
  <si>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</si>
  <si>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</si>
  <si>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</si>
  <si>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</si>
  <si>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</si>
  <si>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</si>
  <si>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</si>
  <si>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</si>
  <si>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</si>
  <si>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</si>
  <si>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</si>
  <si>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</si>
  <si>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</si>
  <si>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</si>
  <si>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</si>
  <si>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</si>
  <si>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</si>
  <si>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</si>
  <si>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</si>
  <si>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</si>
  <si>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</si>
  <si>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</si>
  <si>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</si>
  <si>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</si>
  <si>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</si>
  <si>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</si>
  <si>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</si>
  <si>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</si>
  <si>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</si>
  <si>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</si>
  <si>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</si>
  <si>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</si>
  <si>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</si>
  <si>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</si>
  <si>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</si>
  <si>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</si>
  <si>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</si>
  <si>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</si>
  <si>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</si>
  <si>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</si>
  <si>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</si>
  <si>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</si>
  <si>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</si>
  <si>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</si>
  <si>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</si>
  <si>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</si>
  <si>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</si>
  <si>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</si>
  <si>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</si>
  <si>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</si>
  <si>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</si>
  <si>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</si>
  <si>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</si>
  <si>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</si>
  <si>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</si>
  <si>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</si>
  <si>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</si>
  <si>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</si>
  <si>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</si>
  <si>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</si>
  <si>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</si>
  <si>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</si>
  <si>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</si>
  <si>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</si>
  <si>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</si>
  <si>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</si>
  <si>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</si>
  <si>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</si>
  <si>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</si>
  <si>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</si>
  <si>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</si>
  <si>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</si>
  <si>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</si>
  <si>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</si>
  <si>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</si>
  <si>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</si>
  <si>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</si>
  <si>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</si>
  <si>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</si>
  <si>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</si>
  <si>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</si>
  <si>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</si>
  <si>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</si>
  <si>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</si>
  <si>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</si>
  <si>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</si>
  <si>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</si>
  <si>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</si>
  <si>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</si>
  <si>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</si>
  <si>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</si>
  <si>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</si>
  <si>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</si>
  <si>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</si>
  <si>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</si>
  <si>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</si>
  <si>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</si>
  <si>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</si>
  <si>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</si>
  <si>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</si>
  <si>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</si>
  <si>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</si>
  <si>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</si>
  <si>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</si>
  <si>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</si>
  <si>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</si>
  <si>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</si>
  <si>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</si>
  <si>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</si>
  <si>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</si>
  <si>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</si>
  <si>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</si>
  <si>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</si>
  <si>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</si>
  <si>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</si>
  <si>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</si>
  <si>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</si>
  <si>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</si>
  <si>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</si>
  <si>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</si>
  <si>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</si>
  <si>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</si>
  <si>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</si>
  <si>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</si>
  <si>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</si>
  <si>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</si>
  <si>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</si>
  <si>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</si>
  <si>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</si>
  <si>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</si>
  <si>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</si>
  <si>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</si>
  <si>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</si>
  <si>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</si>
  <si>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</si>
  <si>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</si>
  <si>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</si>
  <si>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</si>
  <si>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</si>
  <si>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</si>
  <si>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</si>
  <si>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</si>
  <si>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</si>
  <si>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</si>
  <si>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</si>
  <si>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</si>
  <si>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</si>
  <si>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</si>
  <si>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</si>
  <si>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</si>
  <si>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</si>
  <si>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</si>
  <si>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</si>
  <si>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</si>
  <si>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</si>
  <si>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</si>
  <si>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</si>
  <si>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</si>
  <si>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</si>
  <si>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</si>
  <si>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</si>
  <si>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</si>
  <si>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</si>
  <si>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</si>
  <si>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</si>
  <si>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</si>
  <si>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</si>
  <si>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</si>
  <si>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</si>
  <si>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</si>
  <si>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</si>
  <si>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</si>
  <si>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</si>
  <si>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</si>
  <si>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</si>
  <si>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</si>
  <si>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</si>
  <si>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</si>
  <si>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</si>
  <si>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</si>
  <si>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</si>
  <si>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</si>
  <si>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</si>
  <si>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</si>
  <si>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</si>
  <si>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</si>
  <si>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</si>
  <si>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</si>
  <si>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</si>
  <si>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</si>
  <si>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</si>
  <si>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</si>
  <si>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</si>
  <si>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</si>
  <si>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</si>
  <si>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</si>
  <si>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</si>
  <si>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</si>
  <si>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</si>
  <si>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</si>
  <si>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</si>
  <si>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</si>
  <si>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</si>
  <si>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</si>
  <si>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</si>
  <si>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</si>
  <si>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</si>
  <si>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</si>
  <si>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</si>
  <si>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</si>
  <si>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</si>
  <si>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</si>
  <si>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</si>
  <si>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</si>
  <si>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</si>
  <si>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</si>
  <si>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</si>
  <si>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</si>
  <si>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</si>
  <si>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</si>
  <si>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</si>
  <si>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</si>
  <si>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</si>
  <si>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</si>
  <si>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</si>
  <si>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</si>
  <si>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</si>
  <si>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</si>
  <si>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</si>
  <si>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</si>
  <si>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</si>
  <si>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</si>
  <si>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</si>
  <si>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</si>
  <si>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</si>
  <si>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</si>
  <si>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</si>
  <si>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</si>
  <si>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</si>
  <si>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</si>
  <si>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</si>
  <si>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</si>
  <si>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</si>
  <si>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</si>
  <si>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</si>
  <si>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</si>
  <si>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</si>
  <si>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</si>
  <si>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</si>
  <si>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</si>
  <si>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</si>
  <si>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</si>
  <si>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</si>
  <si>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</si>
  <si>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</si>
  <si>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</si>
  <si>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</si>
  <si>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</si>
  <si>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</si>
  <si>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</si>
  <si>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</si>
  <si>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</si>
  <si>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</si>
  <si>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</si>
  <si>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</si>
  <si>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</si>
  <si>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</si>
  <si>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</si>
  <si>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</si>
  <si>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</si>
  <si>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</si>
  <si>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</si>
  <si>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</si>
  <si>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</si>
  <si>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</si>
  <si>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</si>
  <si>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</si>
  <si>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</si>
  <si>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</si>
  <si>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</si>
  <si>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</si>
  <si>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</si>
  <si>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</si>
  <si>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</si>
  <si>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</si>
  <si>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</si>
  <si>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</si>
  <si>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</si>
  <si>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</si>
  <si>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</si>
  <si>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</si>
  <si>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</si>
  <si>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</si>
  <si>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</si>
  <si>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</si>
  <si>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</si>
  <si>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</si>
  <si>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</si>
  <si>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</si>
  <si>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</si>
  <si>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</si>
  <si>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</si>
  <si>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</si>
  <si>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</si>
  <si>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</si>
  <si>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</si>
  <si>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</si>
  <si>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</si>
  <si>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</si>
  <si>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</si>
  <si>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</si>
  <si>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</si>
  <si>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</si>
  <si>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</si>
  <si>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</si>
  <si>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</si>
  <si>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</si>
  <si>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</si>
  <si>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</si>
  <si>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</si>
  <si>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</si>
  <si>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</si>
  <si>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</si>
  <si>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</si>
  <si>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</si>
  <si>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</si>
  <si>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</si>
  <si>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</si>
  <si>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</si>
  <si>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</si>
  <si>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</si>
  <si>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</si>
  <si>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</si>
  <si>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</si>
  <si>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</si>
  <si>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</si>
  <si>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</si>
  <si>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</si>
  <si>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</si>
  <si>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</si>
  <si>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</si>
  <si>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</si>
  <si>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</si>
  <si>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</si>
  <si>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</si>
  <si>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</si>
  <si>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</si>
  <si>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</si>
  <si>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</si>
  <si>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</si>
  <si>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</si>
  <si>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</si>
  <si>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</si>
  <si>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</si>
  <si>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</si>
  <si>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</si>
  <si>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</si>
  <si>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</si>
  <si>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</si>
  <si>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</si>
  <si>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</si>
  <si>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</si>
  <si>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</si>
  <si>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</si>
  <si>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</si>
  <si>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</si>
  <si>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</si>
  <si>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</si>
  <si>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</si>
  <si>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</si>
  <si>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</si>
  <si>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</si>
  <si>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</si>
  <si>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</si>
  <si>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</si>
  <si>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</si>
  <si>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</si>
  <si>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</si>
  <si>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</si>
  <si>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</si>
  <si>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</si>
  <si>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</si>
  <si>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</si>
  <si>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</si>
  <si>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</si>
  <si>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</si>
  <si>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</si>
  <si>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</si>
  <si>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</si>
  <si>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</si>
  <si>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</si>
  <si>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</si>
  <si>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</si>
  <si>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</si>
  <si>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</si>
  <si>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</si>
  <si>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</si>
  <si>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</si>
  <si>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</si>
  <si>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</si>
  <si>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</si>
  <si>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</si>
  <si>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</si>
  <si>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</si>
  <si>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</si>
  <si>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</si>
  <si>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</si>
  <si>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</si>
  <si>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</si>
  <si>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</si>
  <si>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</si>
  <si>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</si>
  <si>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</si>
  <si>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</si>
  <si>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</si>
  <si>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</si>
  <si>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</si>
  <si>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</si>
  <si>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</si>
  <si>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</si>
  <si>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</si>
  <si>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</si>
  <si>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</si>
  <si>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</si>
  <si>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</si>
  <si>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</si>
  <si>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</si>
  <si>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</si>
  <si>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</si>
  <si>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</si>
  <si>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</si>
  <si>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</si>
  <si>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</si>
  <si>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</si>
  <si>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</si>
  <si>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</si>
  <si>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</si>
  <si>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</si>
  <si>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</si>
  <si>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</si>
  <si>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</si>
  <si>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</si>
  <si>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</si>
  <si>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</si>
  <si>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</si>
  <si>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</si>
  <si>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</si>
  <si>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</si>
  <si>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</si>
  <si>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</si>
  <si>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</si>
  <si>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</si>
  <si>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</si>
  <si>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</si>
  <si>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</si>
  <si>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</si>
  <si>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</si>
  <si>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</si>
  <si>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</si>
  <si>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</si>
  <si>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</si>
  <si>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</si>
  <si>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</si>
  <si>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</si>
  <si>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</si>
  <si>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</si>
  <si>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</si>
  <si>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</si>
  <si>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</si>
  <si>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</si>
  <si>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</si>
  <si>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</si>
  <si>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</si>
  <si>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</si>
  <si>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</si>
  <si>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</si>
  <si>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</si>
  <si>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</si>
  <si>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</si>
  <si>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</si>
  <si>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</si>
  <si>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</si>
  <si>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</si>
  <si>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</si>
  <si>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</si>
  <si>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</si>
  <si>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</si>
  <si>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</si>
  <si>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</si>
  <si>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</si>
  <si>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</si>
  <si>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</si>
  <si>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</si>
  <si>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</si>
  <si>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</si>
  <si>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</si>
  <si>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</si>
  <si>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</si>
  <si>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</si>
  <si>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</si>
  <si>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</si>
  <si>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</si>
  <si>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</si>
  <si>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</si>
  <si>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</si>
  <si>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</si>
  <si>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</si>
  <si>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</si>
  <si>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</si>
  <si>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</si>
  <si>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</si>
  <si>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</si>
  <si>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</si>
  <si>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</si>
  <si>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</si>
  <si>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</si>
  <si>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</si>
  <si>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</si>
  <si>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</si>
  <si>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</si>
  <si>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</si>
  <si>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</si>
  <si>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</si>
  <si>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</si>
  <si>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</si>
  <si>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</si>
  <si>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</si>
  <si>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</si>
  <si>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</si>
  <si>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</si>
  <si>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</si>
  <si>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</si>
  <si>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</si>
  <si>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</si>
  <si>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</si>
  <si>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</si>
  <si>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</si>
  <si>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</si>
  <si>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</si>
  <si>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</si>
  <si>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</si>
  <si>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</si>
  <si>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</si>
  <si>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</si>
  <si>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</si>
  <si>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</si>
  <si>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</si>
  <si>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</si>
  <si>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</si>
  <si>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</si>
  <si>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</si>
  <si>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</si>
  <si>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</si>
  <si>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</si>
  <si>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</si>
  <si>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</si>
  <si>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</si>
  <si>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</si>
  <si>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</si>
  <si>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</si>
  <si>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</si>
  <si>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</si>
  <si>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</si>
  <si>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</si>
  <si>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</si>
  <si>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</si>
  <si>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</si>
  <si>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</si>
  <si>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</si>
  <si>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</si>
  <si>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</si>
  <si>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</si>
  <si>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</si>
  <si>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</si>
  <si>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</si>
  <si>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</si>
  <si>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</si>
  <si>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</si>
  <si>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</si>
  <si>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</si>
  <si>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</si>
  <si>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</si>
  <si>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</si>
  <si>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</si>
  <si>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</si>
  <si>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</si>
  <si>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</si>
  <si>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</si>
  <si>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</si>
  <si>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</si>
  <si>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</si>
  <si>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</si>
  <si>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</si>
  <si>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</si>
  <si>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</si>
  <si>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</si>
  <si>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</si>
  <si>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</si>
  <si>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</si>
  <si>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</si>
  <si>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</si>
  <si>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</si>
  <si>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</si>
  <si>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</si>
  <si>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</si>
  <si>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</si>
  <si>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</si>
  <si>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</si>
  <si>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</si>
  <si>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</si>
  <si>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</si>
  <si>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</si>
  <si>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</si>
  <si>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</si>
  <si>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</si>
  <si>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</si>
  <si>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</si>
  <si>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</si>
  <si>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</si>
  <si>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</si>
  <si>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</si>
  <si>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</si>
  <si>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</si>
  <si>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</si>
  <si>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</si>
  <si>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</si>
  <si>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</si>
  <si>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</si>
  <si>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</si>
  <si>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</si>
  <si>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</si>
  <si>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</si>
  <si>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</si>
  <si>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</si>
  <si>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</si>
  <si>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</si>
  <si>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</si>
  <si>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</si>
  <si>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</si>
  <si>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</si>
  <si>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</si>
  <si>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</si>
  <si>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</si>
  <si>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</si>
  <si>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</si>
  <si>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</si>
  <si>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</si>
  <si>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</si>
  <si>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</si>
  <si>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</si>
  <si>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</si>
  <si>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</si>
  <si>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</si>
  <si>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</si>
  <si>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</si>
  <si>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</si>
  <si>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</si>
  <si>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</si>
  <si>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</si>
  <si>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</si>
  <si>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</si>
  <si>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</si>
  <si>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</si>
  <si>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</si>
  <si>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</si>
  <si>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</si>
  <si>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</si>
  <si>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</si>
  <si>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</si>
  <si>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</si>
  <si>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</si>
  <si>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</si>
  <si>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</si>
  <si>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</si>
  <si>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</si>
  <si>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</si>
  <si>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</si>
  <si>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</si>
  <si>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</si>
  <si>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</si>
  <si>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</si>
  <si>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</si>
  <si>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</si>
  <si>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</si>
  <si>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</si>
  <si>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</si>
  <si>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</si>
  <si>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</si>
  <si>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</si>
  <si>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</si>
  <si>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</si>
  <si>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</si>
  <si>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</si>
  <si>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</si>
  <si>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</si>
  <si>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</si>
  <si>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</si>
  <si>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</si>
  <si>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</si>
  <si>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</si>
  <si>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</si>
  <si>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</si>
  <si>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</si>
  <si>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</si>
  <si>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</si>
  <si>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</si>
  <si>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</si>
  <si>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</si>
  <si>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</si>
  <si>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</si>
  <si>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</si>
  <si>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</si>
  <si>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</si>
  <si>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</si>
  <si>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</si>
  <si>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</si>
  <si>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</si>
  <si>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</si>
  <si>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</si>
  <si>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</si>
  <si>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</si>
  <si>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</si>
  <si>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</si>
  <si>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</si>
  <si>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</si>
  <si>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</si>
  <si>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</si>
  <si>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</si>
  <si>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</si>
  <si>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</si>
  <si>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</si>
  <si>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</si>
  <si>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</si>
  <si>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</si>
  <si>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</si>
  <si>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</si>
  <si>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</si>
  <si>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</si>
  <si>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</si>
  <si>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</si>
  <si>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</si>
  <si>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</si>
  <si>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</si>
  <si>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</si>
  <si>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</si>
  <si>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</si>
  <si>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</si>
  <si>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</si>
  <si>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</si>
  <si>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</si>
  <si>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</si>
  <si>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</si>
  <si>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</si>
  <si>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</si>
  <si>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</si>
  <si>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</si>
  <si>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Se ha mejorado el apoyo a los organismos de seguridad y control del Municipio de Pasto</t>
  </si>
  <si>
    <t>Se ha mejorado el servicio prestado por el Observatorio del Delito</t>
  </si>
  <si>
    <t>Se ha mejorado el apoyo al centro penitenciario y carcelario del Municipio de Pasto</t>
  </si>
  <si>
    <t>Convivencia 2020</t>
  </si>
  <si>
    <t>Contribuir con la promocion, prevencion y preservacion de los derechos humanos y convivencia en el Municipio de Pasto</t>
  </si>
  <si>
    <t>Se ha mejorado los Índices, referentes a las conductas delictivas y alteraciones del orden público en el Municipio de Pasto</t>
  </si>
  <si>
    <t>Se ha fortalecido el acceso a los mecanismos de justicia formal y no formal, la activacion de los mecanismos alternativos de solucion de copnflictos y el reconocimiento de los derechos humanos en especial de niños, niñas, adolescentes y familia</t>
  </si>
  <si>
    <t>Se ha disminuido los índices de infracciones urbanísticas, ambientales, comerciales, y de eventos en el Municipio de Pasto.</t>
  </si>
  <si>
    <t>Secretario de Gobierno</t>
  </si>
  <si>
    <t>Fortalecimiento de la convivencia en el Municipio de Pasto vigencia 2020</t>
  </si>
  <si>
    <t>Fortalecer la convivencia en el Municipio de Pasto, a traves de la promocion, prevencion y preservacion de los derechos humanos</t>
  </si>
  <si>
    <t>Fortalecimiento del Observatorio del Delito vigencia 2020 del Municipio de Pasto</t>
  </si>
  <si>
    <t xml:space="preserve">A1P1.- Recolectar la información brindada por todas las instituciones; A2P1.- Ingresar la información recolectada por parte de todas las instituciones; A3P1.- Realizar Comités operativos; A1P1.- Realizar Boletines Estadísticos; A2P1.- Realizar Informes preliminares; A3P1- Realizar Informes Trimestrales </t>
  </si>
  <si>
    <t>A1P1.-  Realizar operativos de “Confía en tu Ciudad”; A2P1.- Apoyar a diferentes entidades que solicitan temas de seguridad y convivencia; A3P1.- Elaborar informes en temas de seguridad; A1P2.- Participar en encuentros comunitarios relacionados en temas de seguridad; A2P2.- Realizar el acompañamiento a las actividades pedagógicas con los infractores del código nacional de Policía</t>
  </si>
  <si>
    <t>Mejoramiento de los Índices, referentes a las conductas delictivas y alteraciones del orden público “CONFIA EN TU CIUDAD” vigencia 2020 en el Municipio de Pasto</t>
  </si>
  <si>
    <t>Fortalecimiento de la seguridad, el control y la convivencia en el municipio de pasto - 2020 Pasto</t>
  </si>
  <si>
    <t>Apoyo al centro penitenciario y carcelario vigencia 2020 del Municipio de Pasto.</t>
  </si>
  <si>
    <t>A1P1: Conservar y mejorar la infraestructura del centro penitenciario y carcelario del Municipio de Pasto; A1P1:Apoyar económicamente el pago de sobresueldo para los funcionarios del Instituto Nacional Penitenciario y Carcelario del Municipio de Pasto; A2P1: Dotar de elementos de tecnología de la información y comunicación, instrumentos musicales, elementos de aseo y papelería</t>
  </si>
  <si>
    <t>Apoyo a los organismos de seguridad y control vigencia 2020 del Municipio de Pasto</t>
  </si>
  <si>
    <t>A1P1.- Adquirir componentes del Sistema de Telefonía para atención de llamadas de emergencia línea 123; A2P1.- Mejorar la operatividad y el funcionamiento del sistema CCTV; A1P2.- Realizar conservación y mejoras de la infraestructura; para los organismos de seguridad y control del Municipio; A2P3. - Entregar apoyo logístico a Organismos de Seguridad y Control del Municipio de Pasto.</t>
  </si>
  <si>
    <t>A1P1.- Implementar la estrategia para la prevención de la violencia escolar ; A1P2.- Realizar arboles telefónicos y estudios de comunidad donde se crean los CODEPAZ.; A1P3.- Realizar capacitaciones para prevenir el consumo de SPA en instituciones educativas; A1P4.- Realizar capacitaciones de SPA con padres y madres de familia; A1P5.- Contratar cupos para niños, niñas y adolescentes infractores SRPA; A1P6.- Implementación de una red de hogares de paso; A1P7.- Realizar medidas de protección de conformidad al Decreto 0400 de 2008; A1P1.-Implementar una estrategia para garantizar el goce efectivo de derechos.; A2P1.- Implementar el Decreto 1581 de 2017 para prevencion de violaciones de los derechos de la vida, libertad e integridad de líderes y lideresas; A3P1.- Realizar una estrategia seguimiento a la implementación del Decreto 1581 de 2017 para prevencion de violaciones de los derechos de la vida, libertad e integridad de líderes y lideresas; A1P2.- Realizar acciones de seguimiento y  acompañamiento a procesos de convivencia con personas que habitan VIP.; A1P3.- Brindar asistencia jurídica y activación de ruta a las víctimas de trata de personas; A1P1.- Realizar acciones en el marco de la política pública nacional de libertad religiosa y de cultos; A1P2.-Realizar implementación de un decreto con medidas de protección para niños y niñas en situacion de calle y/o explotados laboralmente.</t>
  </si>
  <si>
    <t>A1P1.- Desarrollar operativos de control a establecimientos comerciales generadores de alteración del orden público.; A2P1.- Atender oportuna y eficientemente a los PQRD, presentadas por la ciudadanía.; A3P1.- Conocer, tramitar, y fallar procesos administrativos/policivos, contravenciones e infracciones administrativas/policivas, como último recurso por no acatamiento de las normas en materia ambiental, comercial, urbanística y de eventos.; A1P2.- Realizar control a documentación legal, expendios de licor y establecimientos comerciales nocturnos y de diversión según Ley 1801 de 2016.; A1P1.- Verificar los descargues de combustible en las estaciones de servicio de venta de combustibles en el municipio de Pasto; A2P1.- Verificar las existencias de combustible en los tanques de almacenamiento de las estaciones de servicio de venta de combustibles en el municipio de Pasto; A3P1- Realizar el control de llegada de combustible en el punto de control ubicado en el sector Daza.</t>
  </si>
  <si>
    <t>Fortalecimiento para la operatividad de la Casa del Justicia  2020  Pasto</t>
  </si>
  <si>
    <t>SE HA FORTALECIDO EL ACCESO A LOS MECANISMOS DE JUSTICIA FORMAL Y NO FORMAL,  LA ACTIVACION DE LOS MECANISMOS ALTERNATIVOS DE SOLUCION DE CONFLICTOS Y EL RECONOCIMIENTO DE LOS DERECHOS HUMANOS EN ESPECIAL DE NIÑOS, NIÑAS,  ADOLESCENTES Y FAMILIA.</t>
  </si>
  <si>
    <t xml:space="preserve">Atender a personas acceden a Justicia Administrativa y Servicio multiagencial de Casa de Justicia; Realizar nuevas jornadas de descentralización de los servicios de la Casa de Justicia móviles ; Operando Centros de justicia y convivencia ; Realiza jornadas de descentralización de los servicios de casa de Justicia en comunas y corregimientos; Jueces de paz operando y facilitado el funcionamiento de la Jurisdicción Voluntaria de Paz.; Realizar acciones de atención y prevención de la Violencia contra las Mujeres (Ley 1257 de 2008)  ; Realizar nuevas conciliaciones en derecho atendidas a 
través del centro de conciliación.; Realizar conciliaciones en equidad ; Decretar  medidas restablecimiento de derechos a niños, niñas  y adolescentes (Comisarías de Familia) ; Realizar visitas socio familiares en el marco del restablecimiento de derechos a niños, y adolecentes (Comisarías de Familia) ; Realizar conciliaciones en el marco del restablecimiento de derechos a niños, y adolescentes ; Decretar medidas de protección para el  restablecimiento de derechos a niños, niñas  y adolescentes (Comisarías de Familia) ; Expedir  cauciones por conflicto de pareja y familiar (Comisarías de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</si>
</sst>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80">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14" fontId="16" fillId="0" borderId="5" xfId="0" applyNumberFormat="1" applyFont="1" applyBorder="1" applyProtection="1">
      <protection locked="0"/>
    </xf>
    <xf numFmtId="0" fontId="16" fillId="0" borderId="5" xfId="0" applyNumberFormat="1" applyFont="1" applyBorder="1" applyProtection="1">
      <protection locked="0"/>
    </xf>
    <xf numFmtId="0" fontId="0" fillId="0" borderId="0" xfId="0" applyNumberFormat="1" applyProtection="1">
      <protection locked="0"/>
    </xf>
    <xf numFmtId="0" fontId="16" fillId="0" borderId="5" xfId="0" applyNumberFormat="1" applyFont="1" applyBorder="1" applyAlignment="1" applyProtection="1">
      <alignment wrapText="1"/>
      <protection locked="0"/>
    </xf>
    <xf numFmtId="0" fontId="0" fillId="0" borderId="5" xfId="0" applyNumberFormat="1" applyBorder="1" applyAlignment="1" applyProtection="1">
      <alignment wrapText="1"/>
      <protection locked="0"/>
    </xf>
    <xf numFmtId="1" fontId="0" fillId="0" borderId="0" xfId="0" applyNumberFormat="1"/>
    <xf numFmtId="1" fontId="4" fillId="6" borderId="4" xfId="0" applyNumberFormat="1" applyFont="1" applyFill="1" applyBorder="1" applyAlignment="1" applyProtection="1">
      <alignment horizontal="center" vertical="center" wrapText="1"/>
    </xf>
    <xf numFmtId="1" fontId="0" fillId="0" borderId="5" xfId="0" applyNumberFormat="1" applyBorder="1" applyProtection="1">
      <protection locked="0"/>
    </xf>
    <xf numFmtId="0" fontId="3" fillId="13" borderId="1" xfId="0" applyFont="1" applyFill="1" applyBorder="1" applyAlignment="1" applyProtection="1">
      <alignment horizontal="center" vertical="center"/>
    </xf>
    <xf numFmtId="1" fontId="3" fillId="13" borderId="1" xfId="0" applyNumberFormat="1" applyFont="1" applyFill="1" applyBorder="1" applyAlignment="1" applyProtection="1">
      <alignment horizontal="center" vertical="center"/>
    </xf>
    <xf numFmtId="0" fontId="3" fillId="13"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topLeftCell="I1" zoomScale="85" zoomScaleNormal="85" workbookViewId="0">
      <selection activeCell="O347" sqref="O347"/>
    </sheetView>
  </sheetViews>
  <sheetFormatPr baseColWidth="10" defaultRowHeight="15.75" x14ac:dyDescent="0.25"/>
  <cols>
    <col min="1" max="1" width="16.875" customWidth="1"/>
    <col min="2" max="2" width="42.375" customWidth="1"/>
    <col min="3" max="3" width="26.625" customWidth="1"/>
    <col min="4" max="4" width="16.75" customWidth="1"/>
    <col min="5" max="5" width="17.875" style="71" customWidth="1"/>
    <col min="6" max="6" width="27.5" customWidth="1"/>
    <col min="7" max="7" width="27.75" style="1" customWidth="1"/>
    <col min="8" max="9" width="27.75" customWidth="1"/>
    <col min="10" max="10" width="26.25" customWidth="1"/>
    <col min="13" max="13" width="10.375" customWidth="1"/>
    <col min="14" max="14" width="12.125" customWidth="1"/>
    <col min="16" max="16" width="40.25" customWidth="1"/>
    <col min="17" max="17" width="14.875" style="1"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74" t="s">
        <v>2663</v>
      </c>
      <c r="C2" s="74"/>
      <c r="D2" s="74"/>
      <c r="E2" s="75"/>
      <c r="F2" s="74"/>
      <c r="G2" s="76"/>
      <c r="H2" s="57"/>
      <c r="I2" s="57"/>
      <c r="J2" s="77" t="s">
        <v>2664</v>
      </c>
      <c r="K2" s="78"/>
      <c r="L2" s="78"/>
      <c r="M2" s="78"/>
      <c r="N2" s="56"/>
      <c r="O2" s="56"/>
      <c r="P2" s="56"/>
      <c r="Q2" s="56"/>
      <c r="R2" s="79" t="s">
        <v>2682</v>
      </c>
      <c r="S2" s="79"/>
      <c r="T2" s="79"/>
      <c r="U2" s="79"/>
      <c r="V2" s="79"/>
      <c r="W2" s="79"/>
      <c r="X2" s="79"/>
      <c r="Y2" s="79"/>
      <c r="Z2" s="79"/>
      <c r="AA2" s="79"/>
      <c r="AB2" s="79"/>
      <c r="AC2" s="79"/>
      <c r="AD2" s="79"/>
      <c r="AE2" s="79"/>
      <c r="AF2" s="79"/>
      <c r="AG2" s="79"/>
      <c r="AH2" s="79"/>
    </row>
    <row r="3" spans="1:34" ht="48" x14ac:dyDescent="0.25">
      <c r="A3" s="8" t="s">
        <v>2662</v>
      </c>
      <c r="B3" s="8" t="s">
        <v>2665</v>
      </c>
      <c r="C3" s="8" t="s">
        <v>2666</v>
      </c>
      <c r="D3" s="8" t="s">
        <v>2619</v>
      </c>
      <c r="E3" s="72"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96" x14ac:dyDescent="0.25">
      <c r="A346" s="24" t="s">
        <v>2432</v>
      </c>
      <c r="B346" s="22" t="s">
        <v>2538</v>
      </c>
      <c r="C346" s="24" t="s">
        <v>2539</v>
      </c>
      <c r="D346" s="24" t="s">
        <v>1075</v>
      </c>
      <c r="E346" s="73">
        <v>2019520010078</v>
      </c>
      <c r="F346" s="31" t="s">
        <v>2717</v>
      </c>
      <c r="G346" s="70" t="s">
        <v>2699</v>
      </c>
      <c r="H346" s="31"/>
      <c r="I346" s="31"/>
      <c r="J346" s="40" t="s">
        <v>1077</v>
      </c>
      <c r="K346" s="41" t="s">
        <v>187</v>
      </c>
      <c r="L346" s="42">
        <v>1</v>
      </c>
      <c r="M346" s="31">
        <v>1</v>
      </c>
      <c r="N346" s="66">
        <v>43832</v>
      </c>
      <c r="O346" s="66">
        <v>44196</v>
      </c>
      <c r="P346" s="16" t="s">
        <v>2718</v>
      </c>
      <c r="Q346" s="69" t="s">
        <v>2707</v>
      </c>
      <c r="R346" s="55"/>
      <c r="S346" s="55">
        <v>838330000</v>
      </c>
      <c r="T346" s="55"/>
      <c r="U346" s="55"/>
      <c r="V346" s="55"/>
      <c r="W346" s="55"/>
      <c r="X346" s="55"/>
      <c r="Y346" s="55"/>
      <c r="Z346" s="55"/>
      <c r="AA346" s="55"/>
      <c r="AB346" s="55"/>
      <c r="AC346" s="55"/>
      <c r="AD346" s="55"/>
      <c r="AE346" s="55"/>
      <c r="AF346" s="55"/>
      <c r="AG346" s="48">
        <f t="shared" si="5"/>
        <v>838330000</v>
      </c>
      <c r="AH346" s="31"/>
    </row>
    <row r="347" spans="1:34" ht="72" x14ac:dyDescent="0.25">
      <c r="A347" s="24" t="s">
        <v>2432</v>
      </c>
      <c r="B347" s="22" t="s">
        <v>2538</v>
      </c>
      <c r="C347" s="24" t="s">
        <v>2540</v>
      </c>
      <c r="D347" s="24" t="s">
        <v>1083</v>
      </c>
      <c r="E347" s="73">
        <v>2019520010075</v>
      </c>
      <c r="F347" s="31" t="s">
        <v>2710</v>
      </c>
      <c r="G347" s="70" t="s">
        <v>2700</v>
      </c>
      <c r="H347" s="31"/>
      <c r="I347" s="31"/>
      <c r="J347" s="40" t="s">
        <v>1085</v>
      </c>
      <c r="K347" s="41" t="s">
        <v>224</v>
      </c>
      <c r="L347" s="42">
        <v>3</v>
      </c>
      <c r="M347" s="31">
        <v>3</v>
      </c>
      <c r="N347" s="66">
        <v>43832</v>
      </c>
      <c r="O347" s="66">
        <v>44196</v>
      </c>
      <c r="P347" s="16" t="s">
        <v>2711</v>
      </c>
      <c r="Q347" s="69" t="s">
        <v>2707</v>
      </c>
      <c r="R347" s="55"/>
      <c r="S347" s="55">
        <v>54000000</v>
      </c>
      <c r="T347" s="55"/>
      <c r="U347" s="55"/>
      <c r="V347" s="55"/>
      <c r="W347" s="55"/>
      <c r="X347" s="55"/>
      <c r="Y347" s="55"/>
      <c r="Z347" s="55"/>
      <c r="AA347" s="55"/>
      <c r="AB347" s="55"/>
      <c r="AC347" s="55"/>
      <c r="AD347" s="55"/>
      <c r="AE347" s="55"/>
      <c r="AF347" s="55"/>
      <c r="AG347" s="48">
        <f t="shared" si="5"/>
        <v>54000000</v>
      </c>
      <c r="AH347" s="31"/>
    </row>
    <row r="348" spans="1:34" ht="72" x14ac:dyDescent="0.25">
      <c r="A348" s="24" t="s">
        <v>2432</v>
      </c>
      <c r="B348" s="22" t="s">
        <v>2538</v>
      </c>
      <c r="C348" s="24" t="s">
        <v>2540</v>
      </c>
      <c r="D348" s="24" t="s">
        <v>1083</v>
      </c>
      <c r="E348" s="73">
        <v>2019520010075</v>
      </c>
      <c r="F348" s="31" t="s">
        <v>2710</v>
      </c>
      <c r="G348" s="70" t="s">
        <v>2700</v>
      </c>
      <c r="H348" s="31"/>
      <c r="I348" s="31"/>
      <c r="J348" s="40" t="s">
        <v>1088</v>
      </c>
      <c r="K348" s="41" t="s">
        <v>224</v>
      </c>
      <c r="L348" s="42">
        <v>1</v>
      </c>
      <c r="M348" s="31">
        <v>1</v>
      </c>
      <c r="N348" s="66">
        <v>43832</v>
      </c>
      <c r="O348" s="66">
        <v>44196</v>
      </c>
      <c r="P348" s="16" t="s">
        <v>2711</v>
      </c>
      <c r="Q348" s="69" t="s">
        <v>2707</v>
      </c>
      <c r="R348" s="55"/>
      <c r="S348" s="55">
        <v>63600000</v>
      </c>
      <c r="T348" s="55"/>
      <c r="U348" s="55"/>
      <c r="V348" s="55"/>
      <c r="W348" s="55"/>
      <c r="X348" s="55"/>
      <c r="Y348" s="55"/>
      <c r="Z348" s="55"/>
      <c r="AA348" s="55"/>
      <c r="AB348" s="55"/>
      <c r="AC348" s="55"/>
      <c r="AD348" s="55"/>
      <c r="AE348" s="55"/>
      <c r="AF348" s="55"/>
      <c r="AG348" s="48">
        <f t="shared" si="5"/>
        <v>63600000</v>
      </c>
      <c r="AH348" s="31"/>
    </row>
    <row r="349" spans="1:34" ht="96" x14ac:dyDescent="0.25">
      <c r="A349" s="24" t="s">
        <v>2432</v>
      </c>
      <c r="B349" s="22" t="s">
        <v>2538</v>
      </c>
      <c r="C349" s="24" t="s">
        <v>2540</v>
      </c>
      <c r="D349" s="24" t="s">
        <v>1090</v>
      </c>
      <c r="E349" s="73">
        <v>2019520010078</v>
      </c>
      <c r="F349" s="31" t="s">
        <v>2717</v>
      </c>
      <c r="G349" s="70" t="s">
        <v>2699</v>
      </c>
      <c r="H349" s="31"/>
      <c r="I349" s="31"/>
      <c r="J349" s="40" t="s">
        <v>1092</v>
      </c>
      <c r="K349" s="41" t="s">
        <v>187</v>
      </c>
      <c r="L349" s="42">
        <v>2</v>
      </c>
      <c r="M349" s="31">
        <v>2</v>
      </c>
      <c r="N349" s="66">
        <v>43864</v>
      </c>
      <c r="O349" s="66">
        <v>44012</v>
      </c>
      <c r="P349" s="16" t="s">
        <v>2718</v>
      </c>
      <c r="Q349" s="69" t="s">
        <v>2707</v>
      </c>
      <c r="R349" s="55"/>
      <c r="S349" s="55">
        <v>206800000</v>
      </c>
      <c r="T349" s="55"/>
      <c r="U349" s="55"/>
      <c r="V349" s="55"/>
      <c r="W349" s="55"/>
      <c r="X349" s="55"/>
      <c r="Y349" s="55"/>
      <c r="Z349" s="55"/>
      <c r="AA349" s="55"/>
      <c r="AB349" s="55"/>
      <c r="AC349" s="55"/>
      <c r="AD349" s="55"/>
      <c r="AE349" s="55"/>
      <c r="AF349" s="55"/>
      <c r="AG349" s="48">
        <f t="shared" si="5"/>
        <v>206800000</v>
      </c>
      <c r="AH349" s="31"/>
    </row>
    <row r="350" spans="1:34" ht="96" x14ac:dyDescent="0.25">
      <c r="A350" s="24" t="s">
        <v>2432</v>
      </c>
      <c r="B350" s="22" t="s">
        <v>2538</v>
      </c>
      <c r="C350" s="24" t="s">
        <v>2540</v>
      </c>
      <c r="D350" s="24" t="s">
        <v>1090</v>
      </c>
      <c r="E350" s="73">
        <v>2019520010078</v>
      </c>
      <c r="F350" s="31" t="s">
        <v>2717</v>
      </c>
      <c r="G350" s="70" t="s">
        <v>2699</v>
      </c>
      <c r="H350" s="31"/>
      <c r="I350" s="31"/>
      <c r="J350" s="40" t="s">
        <v>1095</v>
      </c>
      <c r="K350" s="41" t="s">
        <v>187</v>
      </c>
      <c r="L350" s="42">
        <v>1</v>
      </c>
      <c r="M350" s="31">
        <v>1</v>
      </c>
      <c r="N350" s="66">
        <v>43832</v>
      </c>
      <c r="O350" s="66">
        <v>44196</v>
      </c>
      <c r="P350" s="16" t="s">
        <v>2718</v>
      </c>
      <c r="Q350" s="69" t="s">
        <v>2707</v>
      </c>
      <c r="R350" s="55"/>
      <c r="S350" s="55">
        <v>590000000</v>
      </c>
      <c r="T350" s="55"/>
      <c r="U350" s="55"/>
      <c r="V350" s="55"/>
      <c r="W350" s="55"/>
      <c r="X350" s="55"/>
      <c r="Y350" s="55"/>
      <c r="Z350" s="55"/>
      <c r="AA350" s="55"/>
      <c r="AB350" s="55"/>
      <c r="AC350" s="55"/>
      <c r="AD350" s="55"/>
      <c r="AE350" s="55"/>
      <c r="AF350" s="55"/>
      <c r="AG350" s="48">
        <f t="shared" si="5"/>
        <v>590000000</v>
      </c>
      <c r="AH350" s="31"/>
    </row>
    <row r="351" spans="1:34" ht="96" x14ac:dyDescent="0.25">
      <c r="A351" s="24" t="s">
        <v>2432</v>
      </c>
      <c r="B351" s="22" t="s">
        <v>2538</v>
      </c>
      <c r="C351" s="24" t="s">
        <v>2540</v>
      </c>
      <c r="D351" s="24" t="s">
        <v>1098</v>
      </c>
      <c r="E351" s="73">
        <v>2019520010077</v>
      </c>
      <c r="F351" s="31" t="s">
        <v>2715</v>
      </c>
      <c r="G351" s="70" t="s">
        <v>2701</v>
      </c>
      <c r="H351" s="31"/>
      <c r="I351" s="31"/>
      <c r="J351" s="40" t="s">
        <v>1100</v>
      </c>
      <c r="K351" s="41" t="s">
        <v>224</v>
      </c>
      <c r="L351" s="42">
        <v>2</v>
      </c>
      <c r="M351" s="31">
        <v>2</v>
      </c>
      <c r="N351" s="66">
        <v>43832</v>
      </c>
      <c r="O351" s="66">
        <v>44196</v>
      </c>
      <c r="P351" s="16" t="s">
        <v>2716</v>
      </c>
      <c r="Q351" s="69" t="s">
        <v>2707</v>
      </c>
      <c r="R351" s="55"/>
      <c r="S351" s="55">
        <v>250000000</v>
      </c>
      <c r="T351" s="55"/>
      <c r="U351" s="55"/>
      <c r="V351" s="55"/>
      <c r="W351" s="55"/>
      <c r="X351" s="55"/>
      <c r="Y351" s="55"/>
      <c r="Z351" s="55"/>
      <c r="AA351" s="55"/>
      <c r="AB351" s="55"/>
      <c r="AC351" s="55"/>
      <c r="AD351" s="55"/>
      <c r="AE351" s="55"/>
      <c r="AF351" s="55"/>
      <c r="AG351" s="48">
        <f t="shared" si="5"/>
        <v>250000000</v>
      </c>
      <c r="AH351" s="31"/>
    </row>
    <row r="352" spans="1:34" ht="78.75" x14ac:dyDescent="0.25">
      <c r="A352" s="24" t="s">
        <v>2432</v>
      </c>
      <c r="B352" s="22" t="s">
        <v>2538</v>
      </c>
      <c r="C352" s="24" t="s">
        <v>2540</v>
      </c>
      <c r="D352" s="24" t="s">
        <v>1098</v>
      </c>
      <c r="E352" s="73"/>
      <c r="F352" s="31"/>
      <c r="G352" s="70"/>
      <c r="H352" s="31"/>
      <c r="I352" s="31"/>
      <c r="J352" s="40" t="s">
        <v>2632</v>
      </c>
      <c r="K352" s="41" t="s">
        <v>187</v>
      </c>
      <c r="L352" s="42">
        <v>1</v>
      </c>
      <c r="M352" s="31" t="s">
        <v>261</v>
      </c>
      <c r="N352" s="66"/>
      <c r="O352" s="66"/>
      <c r="P352" s="16"/>
      <c r="Q352" s="69"/>
      <c r="R352" s="55"/>
      <c r="S352" s="55"/>
      <c r="T352" s="55"/>
      <c r="U352" s="55"/>
      <c r="V352" s="55"/>
      <c r="W352" s="55"/>
      <c r="X352" s="55"/>
      <c r="Y352" s="55"/>
      <c r="Z352" s="55"/>
      <c r="AA352" s="55"/>
      <c r="AB352" s="55"/>
      <c r="AC352" s="55"/>
      <c r="AD352" s="55"/>
      <c r="AE352" s="55"/>
      <c r="AF352" s="55"/>
      <c r="AG352" s="48">
        <f t="shared" si="5"/>
        <v>0</v>
      </c>
      <c r="AH352" s="31"/>
    </row>
    <row r="353" spans="1:34" ht="324" x14ac:dyDescent="0.25">
      <c r="A353" s="24" t="s">
        <v>2432</v>
      </c>
      <c r="B353" s="22" t="s">
        <v>2538</v>
      </c>
      <c r="C353" s="24" t="s">
        <v>2540</v>
      </c>
      <c r="D353" s="24" t="s">
        <v>1106</v>
      </c>
      <c r="E353" s="73">
        <v>2019520010083</v>
      </c>
      <c r="F353" s="31" t="s">
        <v>2708</v>
      </c>
      <c r="G353" s="70" t="s">
        <v>2709</v>
      </c>
      <c r="H353" s="31"/>
      <c r="I353" s="31"/>
      <c r="J353" s="40" t="s">
        <v>1108</v>
      </c>
      <c r="K353" s="41" t="s">
        <v>187</v>
      </c>
      <c r="L353" s="42">
        <v>600</v>
      </c>
      <c r="M353" s="31">
        <v>400</v>
      </c>
      <c r="N353" s="66">
        <v>43832</v>
      </c>
      <c r="O353" s="66">
        <v>44196</v>
      </c>
      <c r="P353" s="16" t="s">
        <v>2719</v>
      </c>
      <c r="Q353" s="69" t="s">
        <v>2707</v>
      </c>
      <c r="R353" s="55"/>
      <c r="S353" s="55">
        <v>76600000</v>
      </c>
      <c r="T353" s="55"/>
      <c r="U353" s="55"/>
      <c r="V353" s="55"/>
      <c r="W353" s="55"/>
      <c r="X353" s="55"/>
      <c r="Y353" s="55"/>
      <c r="Z353" s="55"/>
      <c r="AA353" s="55"/>
      <c r="AB353" s="55"/>
      <c r="AC353" s="55"/>
      <c r="AD353" s="55"/>
      <c r="AE353" s="55"/>
      <c r="AF353" s="55"/>
      <c r="AG353" s="48">
        <f t="shared" si="5"/>
        <v>76600000</v>
      </c>
      <c r="AH353" s="31"/>
    </row>
    <row r="354" spans="1:34" ht="110.25" x14ac:dyDescent="0.25">
      <c r="A354" s="24" t="s">
        <v>2432</v>
      </c>
      <c r="B354" s="22" t="s">
        <v>2538</v>
      </c>
      <c r="C354" s="24" t="s">
        <v>2540</v>
      </c>
      <c r="D354" s="24" t="s">
        <v>1111</v>
      </c>
      <c r="E354" s="73">
        <v>2019520010076</v>
      </c>
      <c r="F354" s="31" t="s">
        <v>2713</v>
      </c>
      <c r="G354" s="70" t="s">
        <v>2704</v>
      </c>
      <c r="H354" s="31"/>
      <c r="I354" s="31"/>
      <c r="J354" s="40" t="s">
        <v>1113</v>
      </c>
      <c r="K354" s="41" t="s">
        <v>224</v>
      </c>
      <c r="L354" s="42">
        <v>250</v>
      </c>
      <c r="M354" s="31">
        <v>300</v>
      </c>
      <c r="N354" s="66">
        <v>43832</v>
      </c>
      <c r="O354" s="66">
        <v>44196</v>
      </c>
      <c r="P354" s="16" t="s">
        <v>2712</v>
      </c>
      <c r="Q354" s="69" t="s">
        <v>2707</v>
      </c>
      <c r="R354" s="55">
        <v>15000000</v>
      </c>
      <c r="S354" s="55">
        <v>298000000</v>
      </c>
      <c r="T354" s="55"/>
      <c r="U354" s="55"/>
      <c r="V354" s="55"/>
      <c r="W354" s="55"/>
      <c r="X354" s="55"/>
      <c r="Y354" s="55"/>
      <c r="Z354" s="55"/>
      <c r="AA354" s="55"/>
      <c r="AB354" s="55"/>
      <c r="AC354" s="55"/>
      <c r="AD354" s="55"/>
      <c r="AE354" s="55"/>
      <c r="AF354" s="55"/>
      <c r="AG354" s="48">
        <f t="shared" si="5"/>
        <v>313000000</v>
      </c>
      <c r="AH354" s="31"/>
    </row>
    <row r="355" spans="1:34" ht="110.25" x14ac:dyDescent="0.25">
      <c r="A355" s="24" t="s">
        <v>2432</v>
      </c>
      <c r="B355" s="22" t="s">
        <v>2538</v>
      </c>
      <c r="C355" s="24" t="s">
        <v>2540</v>
      </c>
      <c r="D355" s="24" t="s">
        <v>1111</v>
      </c>
      <c r="E355" s="73">
        <v>2019520010076</v>
      </c>
      <c r="F355" s="31" t="s">
        <v>2713</v>
      </c>
      <c r="G355" s="70" t="s">
        <v>2704</v>
      </c>
      <c r="H355" s="31"/>
      <c r="I355" s="31"/>
      <c r="J355" s="40" t="s">
        <v>1116</v>
      </c>
      <c r="K355" s="41" t="s">
        <v>187</v>
      </c>
      <c r="L355" s="42">
        <v>15000</v>
      </c>
      <c r="M355" s="31">
        <v>15000</v>
      </c>
      <c r="N355" s="66">
        <v>43832</v>
      </c>
      <c r="O355" s="66">
        <v>44196</v>
      </c>
      <c r="P355" s="16" t="s">
        <v>2712</v>
      </c>
      <c r="Q355" s="69" t="s">
        <v>2707</v>
      </c>
      <c r="R355" s="55"/>
      <c r="S355" s="55">
        <v>91200000</v>
      </c>
      <c r="T355" s="55"/>
      <c r="U355" s="55"/>
      <c r="V355" s="55"/>
      <c r="W355" s="55"/>
      <c r="X355" s="55"/>
      <c r="Y355" s="55"/>
      <c r="Z355" s="55"/>
      <c r="AA355" s="55"/>
      <c r="AB355" s="55"/>
      <c r="AC355" s="55"/>
      <c r="AD355" s="55"/>
      <c r="AE355" s="55"/>
      <c r="AF355" s="55"/>
      <c r="AG355" s="48">
        <f t="shared" si="5"/>
        <v>91200000</v>
      </c>
      <c r="AH355" s="31"/>
    </row>
    <row r="356" spans="1:34" ht="324" x14ac:dyDescent="0.25">
      <c r="A356" s="24" t="s">
        <v>2432</v>
      </c>
      <c r="B356" s="22" t="s">
        <v>2538</v>
      </c>
      <c r="C356" s="24" t="s">
        <v>2540</v>
      </c>
      <c r="D356" s="24" t="s">
        <v>1118</v>
      </c>
      <c r="E356" s="73">
        <v>2019520010083</v>
      </c>
      <c r="F356" s="31" t="s">
        <v>2708</v>
      </c>
      <c r="G356" s="70" t="s">
        <v>2709</v>
      </c>
      <c r="H356" s="31"/>
      <c r="I356" s="31"/>
      <c r="J356" s="40" t="s">
        <v>1120</v>
      </c>
      <c r="K356" s="41" t="s">
        <v>409</v>
      </c>
      <c r="L356" s="42">
        <v>145</v>
      </c>
      <c r="M356" s="31">
        <v>145</v>
      </c>
      <c r="N356" s="66">
        <v>43832</v>
      </c>
      <c r="O356" s="66">
        <v>44196</v>
      </c>
      <c r="P356" s="16" t="s">
        <v>2719</v>
      </c>
      <c r="Q356" s="69" t="s">
        <v>2707</v>
      </c>
      <c r="R356" s="55"/>
      <c r="S356" s="55">
        <v>77400000</v>
      </c>
      <c r="T356" s="55"/>
      <c r="U356" s="55"/>
      <c r="V356" s="55"/>
      <c r="W356" s="55"/>
      <c r="X356" s="55"/>
      <c r="Y356" s="55"/>
      <c r="Z356" s="55"/>
      <c r="AA356" s="55"/>
      <c r="AB356" s="55"/>
      <c r="AC356" s="55"/>
      <c r="AD356" s="55"/>
      <c r="AE356" s="55"/>
      <c r="AF356" s="55"/>
      <c r="AG356" s="48">
        <f t="shared" si="5"/>
        <v>77400000</v>
      </c>
      <c r="AH356" s="31"/>
    </row>
    <row r="357" spans="1:34" ht="220.5" x14ac:dyDescent="0.25">
      <c r="A357" s="24" t="s">
        <v>2432</v>
      </c>
      <c r="B357" s="22" t="s">
        <v>2538</v>
      </c>
      <c r="C357" s="24" t="s">
        <v>2540</v>
      </c>
      <c r="D357" s="24" t="s">
        <v>1118</v>
      </c>
      <c r="E357" s="73"/>
      <c r="F357" s="31"/>
      <c r="G357" s="70"/>
      <c r="H357" s="31"/>
      <c r="I357" s="31"/>
      <c r="J357" s="40" t="s">
        <v>1122</v>
      </c>
      <c r="K357" s="41" t="s">
        <v>224</v>
      </c>
      <c r="L357" s="42">
        <v>262</v>
      </c>
      <c r="M357" s="31" t="s">
        <v>261</v>
      </c>
      <c r="N357" s="66"/>
      <c r="O357" s="66"/>
      <c r="P357" s="16"/>
      <c r="Q357" s="69"/>
      <c r="R357" s="55"/>
      <c r="S357" s="55"/>
      <c r="T357" s="55"/>
      <c r="U357" s="55"/>
      <c r="V357" s="55"/>
      <c r="W357" s="55"/>
      <c r="X357" s="55"/>
      <c r="Y357" s="55"/>
      <c r="Z357" s="55"/>
      <c r="AA357" s="55"/>
      <c r="AB357" s="55"/>
      <c r="AC357" s="55"/>
      <c r="AD357" s="55"/>
      <c r="AE357" s="55"/>
      <c r="AF357" s="55"/>
      <c r="AG357" s="48">
        <f t="shared" si="5"/>
        <v>0</v>
      </c>
      <c r="AH357" s="31"/>
    </row>
    <row r="358" spans="1:34" ht="324" x14ac:dyDescent="0.25">
      <c r="A358" s="24" t="s">
        <v>2432</v>
      </c>
      <c r="B358" s="22" t="s">
        <v>2538</v>
      </c>
      <c r="C358" s="24" t="s">
        <v>2540</v>
      </c>
      <c r="D358" s="24" t="s">
        <v>1118</v>
      </c>
      <c r="E358" s="73">
        <v>2019520010083</v>
      </c>
      <c r="F358" s="31" t="s">
        <v>2708</v>
      </c>
      <c r="G358" s="70" t="s">
        <v>2709</v>
      </c>
      <c r="H358" s="31"/>
      <c r="I358" s="31"/>
      <c r="J358" s="40" t="s">
        <v>1124</v>
      </c>
      <c r="K358" s="41" t="s">
        <v>187</v>
      </c>
      <c r="L358" s="42">
        <v>10</v>
      </c>
      <c r="M358" s="31">
        <v>11</v>
      </c>
      <c r="N358" s="66">
        <v>43832</v>
      </c>
      <c r="O358" s="66">
        <v>44196</v>
      </c>
      <c r="P358" s="16" t="s">
        <v>2719</v>
      </c>
      <c r="Q358" s="69" t="s">
        <v>2707</v>
      </c>
      <c r="R358" s="55"/>
      <c r="S358" s="55">
        <v>280000000</v>
      </c>
      <c r="T358" s="55"/>
      <c r="U358" s="55"/>
      <c r="V358" s="55"/>
      <c r="W358" s="55"/>
      <c r="X358" s="55"/>
      <c r="Y358" s="55"/>
      <c r="Z358" s="55"/>
      <c r="AA358" s="55"/>
      <c r="AB358" s="55"/>
      <c r="AC358" s="55"/>
      <c r="AD358" s="55"/>
      <c r="AE358" s="55"/>
      <c r="AF358" s="55"/>
      <c r="AG358" s="48">
        <f t="shared" si="5"/>
        <v>280000000</v>
      </c>
      <c r="AH358" s="31"/>
    </row>
    <row r="359" spans="1:34" ht="324" x14ac:dyDescent="0.25">
      <c r="A359" s="24" t="s">
        <v>2432</v>
      </c>
      <c r="B359" s="22" t="s">
        <v>2538</v>
      </c>
      <c r="C359" s="24" t="s">
        <v>2540</v>
      </c>
      <c r="D359" s="24" t="s">
        <v>1118</v>
      </c>
      <c r="E359" s="73">
        <v>2019520010083</v>
      </c>
      <c r="F359" s="31" t="s">
        <v>2708</v>
      </c>
      <c r="G359" s="70" t="s">
        <v>2709</v>
      </c>
      <c r="H359" s="31"/>
      <c r="I359" s="31"/>
      <c r="J359" s="40" t="s">
        <v>1126</v>
      </c>
      <c r="K359" s="41" t="s">
        <v>224</v>
      </c>
      <c r="L359" s="42">
        <v>35</v>
      </c>
      <c r="M359" s="31">
        <v>40</v>
      </c>
      <c r="N359" s="66">
        <v>43832</v>
      </c>
      <c r="O359" s="66">
        <v>44196</v>
      </c>
      <c r="P359" s="16" t="s">
        <v>2719</v>
      </c>
      <c r="Q359" s="69" t="s">
        <v>2707</v>
      </c>
      <c r="R359" s="55"/>
      <c r="S359" s="55">
        <v>24200000</v>
      </c>
      <c r="T359" s="55"/>
      <c r="U359" s="55"/>
      <c r="V359" s="55"/>
      <c r="W359" s="55"/>
      <c r="X359" s="55"/>
      <c r="Y359" s="55"/>
      <c r="Z359" s="55"/>
      <c r="AA359" s="55"/>
      <c r="AB359" s="55"/>
      <c r="AC359" s="55"/>
      <c r="AD359" s="55"/>
      <c r="AE359" s="55"/>
      <c r="AF359" s="55"/>
      <c r="AG359" s="48">
        <f t="shared" si="5"/>
        <v>24200000</v>
      </c>
      <c r="AH359" s="31"/>
    </row>
    <row r="360" spans="1:34" ht="220.5" x14ac:dyDescent="0.25">
      <c r="A360" s="24" t="s">
        <v>2432</v>
      </c>
      <c r="B360" s="22" t="s">
        <v>2538</v>
      </c>
      <c r="C360" s="24" t="s">
        <v>2540</v>
      </c>
      <c r="D360" s="24" t="s">
        <v>1118</v>
      </c>
      <c r="E360" s="73"/>
      <c r="F360" s="31"/>
      <c r="G360" s="70"/>
      <c r="H360" s="31"/>
      <c r="I360" s="31"/>
      <c r="J360" s="40" t="s">
        <v>1128</v>
      </c>
      <c r="K360" s="41" t="s">
        <v>224</v>
      </c>
      <c r="L360" s="42">
        <v>30</v>
      </c>
      <c r="M360" s="31" t="s">
        <v>261</v>
      </c>
      <c r="N360" s="66"/>
      <c r="O360" s="66"/>
      <c r="P360" s="16"/>
      <c r="Q360" s="69"/>
      <c r="R360" s="55"/>
      <c r="S360" s="55"/>
      <c r="T360" s="55"/>
      <c r="U360" s="55"/>
      <c r="V360" s="55"/>
      <c r="W360" s="55"/>
      <c r="X360" s="55"/>
      <c r="Y360" s="55"/>
      <c r="Z360" s="55"/>
      <c r="AA360" s="55"/>
      <c r="AB360" s="55"/>
      <c r="AC360" s="55"/>
      <c r="AD360" s="55"/>
      <c r="AE360" s="55"/>
      <c r="AF360" s="55"/>
      <c r="AG360" s="48">
        <f t="shared" si="5"/>
        <v>0</v>
      </c>
      <c r="AH360" s="31"/>
    </row>
    <row r="361" spans="1:34" ht="324" x14ac:dyDescent="0.25">
      <c r="A361" s="24" t="s">
        <v>2432</v>
      </c>
      <c r="B361" s="22" t="s">
        <v>2538</v>
      </c>
      <c r="C361" s="24" t="s">
        <v>2540</v>
      </c>
      <c r="D361" s="24" t="s">
        <v>1118</v>
      </c>
      <c r="E361" s="73">
        <v>2019520010083</v>
      </c>
      <c r="F361" s="31" t="s">
        <v>2708</v>
      </c>
      <c r="G361" s="70" t="s">
        <v>2709</v>
      </c>
      <c r="H361" s="31"/>
      <c r="I361" s="31"/>
      <c r="J361" s="40" t="s">
        <v>1130</v>
      </c>
      <c r="K361" s="41" t="s">
        <v>187</v>
      </c>
      <c r="L361" s="42">
        <v>6</v>
      </c>
      <c r="M361" s="31">
        <v>6</v>
      </c>
      <c r="N361" s="66">
        <v>43832</v>
      </c>
      <c r="O361" s="66">
        <v>44196</v>
      </c>
      <c r="P361" s="16" t="s">
        <v>2719</v>
      </c>
      <c r="Q361" s="69" t="s">
        <v>2707</v>
      </c>
      <c r="R361" s="55"/>
      <c r="S361" s="55">
        <v>40000000</v>
      </c>
      <c r="T361" s="55"/>
      <c r="U361" s="55"/>
      <c r="V361" s="55"/>
      <c r="W361" s="55"/>
      <c r="X361" s="55"/>
      <c r="Y361" s="55"/>
      <c r="Z361" s="55"/>
      <c r="AA361" s="55"/>
      <c r="AB361" s="55"/>
      <c r="AC361" s="55"/>
      <c r="AD361" s="55"/>
      <c r="AE361" s="55"/>
      <c r="AF361" s="55"/>
      <c r="AG361" s="48">
        <f t="shared" si="5"/>
        <v>40000000</v>
      </c>
      <c r="AH361" s="31"/>
    </row>
    <row r="362" spans="1:34" ht="324" x14ac:dyDescent="0.25">
      <c r="A362" s="24" t="s">
        <v>2432</v>
      </c>
      <c r="B362" s="22" t="s">
        <v>2538</v>
      </c>
      <c r="C362" s="24" t="s">
        <v>2540</v>
      </c>
      <c r="D362" s="24" t="s">
        <v>1118</v>
      </c>
      <c r="E362" s="73">
        <v>2019520010083</v>
      </c>
      <c r="F362" s="31" t="s">
        <v>2708</v>
      </c>
      <c r="G362" s="70" t="s">
        <v>2709</v>
      </c>
      <c r="H362" s="31"/>
      <c r="I362" s="31"/>
      <c r="J362" s="40" t="s">
        <v>1132</v>
      </c>
      <c r="K362" s="41" t="s">
        <v>187</v>
      </c>
      <c r="L362" s="42">
        <v>1</v>
      </c>
      <c r="M362" s="31">
        <v>1</v>
      </c>
      <c r="N362" s="66">
        <v>43832</v>
      </c>
      <c r="O362" s="66">
        <v>44196</v>
      </c>
      <c r="P362" s="16" t="s">
        <v>2719</v>
      </c>
      <c r="Q362" s="69" t="s">
        <v>2707</v>
      </c>
      <c r="R362" s="55"/>
      <c r="S362" s="55">
        <v>15400000</v>
      </c>
      <c r="T362" s="55"/>
      <c r="U362" s="55"/>
      <c r="V362" s="55"/>
      <c r="W362" s="55"/>
      <c r="X362" s="55"/>
      <c r="Y362" s="55"/>
      <c r="Z362" s="55"/>
      <c r="AA362" s="55"/>
      <c r="AB362" s="55"/>
      <c r="AC362" s="55"/>
      <c r="AD362" s="55"/>
      <c r="AE362" s="55"/>
      <c r="AF362" s="55"/>
      <c r="AG362" s="48">
        <f t="shared" si="5"/>
        <v>15400000</v>
      </c>
      <c r="AH362" s="31"/>
    </row>
    <row r="363" spans="1:34" ht="220.5" x14ac:dyDescent="0.25">
      <c r="A363" s="24" t="s">
        <v>2432</v>
      </c>
      <c r="B363" s="22" t="s">
        <v>2538</v>
      </c>
      <c r="C363" s="24" t="s">
        <v>2540</v>
      </c>
      <c r="D363" s="24" t="s">
        <v>1118</v>
      </c>
      <c r="E363" s="73"/>
      <c r="F363" s="31"/>
      <c r="G363" s="70"/>
      <c r="H363" s="31"/>
      <c r="I363" s="31"/>
      <c r="J363" s="40" t="s">
        <v>1133</v>
      </c>
      <c r="K363" s="41" t="s">
        <v>224</v>
      </c>
      <c r="L363" s="42">
        <v>9</v>
      </c>
      <c r="M363" s="31" t="s">
        <v>261</v>
      </c>
      <c r="N363" s="66"/>
      <c r="O363" s="66"/>
      <c r="P363" s="16"/>
      <c r="Q363" s="69"/>
      <c r="R363" s="55"/>
      <c r="S363" s="55"/>
      <c r="T363" s="55"/>
      <c r="U363" s="55"/>
      <c r="V363" s="55"/>
      <c r="W363" s="55"/>
      <c r="X363" s="55"/>
      <c r="Y363" s="55"/>
      <c r="Z363" s="55"/>
      <c r="AA363" s="55"/>
      <c r="AB363" s="55"/>
      <c r="AC363" s="55"/>
      <c r="AD363" s="55"/>
      <c r="AE363" s="55"/>
      <c r="AF363" s="55"/>
      <c r="AG363" s="48">
        <f t="shared" si="5"/>
        <v>0</v>
      </c>
      <c r="AH363" s="31"/>
    </row>
    <row r="364" spans="1:34" ht="324" x14ac:dyDescent="0.25">
      <c r="A364" s="24" t="s">
        <v>2432</v>
      </c>
      <c r="B364" s="22" t="s">
        <v>2538</v>
      </c>
      <c r="C364" s="24" t="s">
        <v>2540</v>
      </c>
      <c r="D364" s="24" t="s">
        <v>1118</v>
      </c>
      <c r="E364" s="73">
        <v>2019520010083</v>
      </c>
      <c r="F364" s="31" t="s">
        <v>2708</v>
      </c>
      <c r="G364" s="70" t="s">
        <v>2709</v>
      </c>
      <c r="H364" s="31"/>
      <c r="I364" s="31"/>
      <c r="J364" s="40" t="s">
        <v>1135</v>
      </c>
      <c r="K364" s="41" t="s">
        <v>224</v>
      </c>
      <c r="L364" s="42">
        <v>25</v>
      </c>
      <c r="M364" s="31">
        <v>40</v>
      </c>
      <c r="N364" s="66">
        <v>43832</v>
      </c>
      <c r="O364" s="66">
        <v>44196</v>
      </c>
      <c r="P364" s="16" t="s">
        <v>2719</v>
      </c>
      <c r="Q364" s="69" t="s">
        <v>2707</v>
      </c>
      <c r="R364" s="55"/>
      <c r="S364" s="55">
        <v>61800000</v>
      </c>
      <c r="T364" s="55"/>
      <c r="U364" s="55"/>
      <c r="V364" s="55"/>
      <c r="W364" s="55"/>
      <c r="X364" s="55"/>
      <c r="Y364" s="55"/>
      <c r="Z364" s="55"/>
      <c r="AA364" s="55"/>
      <c r="AB364" s="55"/>
      <c r="AC364" s="55"/>
      <c r="AD364" s="55"/>
      <c r="AE364" s="55"/>
      <c r="AF364" s="55"/>
      <c r="AG364" s="48">
        <f t="shared" si="5"/>
        <v>61800000</v>
      </c>
      <c r="AH364" s="31"/>
    </row>
    <row r="365" spans="1:34" ht="324" x14ac:dyDescent="0.25">
      <c r="A365" s="24" t="s">
        <v>2432</v>
      </c>
      <c r="B365" s="22" t="s">
        <v>2538</v>
      </c>
      <c r="C365" s="24" t="s">
        <v>2540</v>
      </c>
      <c r="D365" s="24" t="s">
        <v>1118</v>
      </c>
      <c r="E365" s="73">
        <v>2019520010083</v>
      </c>
      <c r="F365" s="31" t="s">
        <v>2708</v>
      </c>
      <c r="G365" s="70" t="s">
        <v>2709</v>
      </c>
      <c r="H365" s="31"/>
      <c r="I365" s="31"/>
      <c r="J365" s="40" t="s">
        <v>1137</v>
      </c>
      <c r="K365" s="41" t="s">
        <v>224</v>
      </c>
      <c r="L365" s="42">
        <v>40</v>
      </c>
      <c r="M365" s="31">
        <v>25</v>
      </c>
      <c r="N365" s="66">
        <v>43832</v>
      </c>
      <c r="O365" s="66">
        <v>44196</v>
      </c>
      <c r="P365" s="16" t="s">
        <v>2719</v>
      </c>
      <c r="Q365" s="69" t="s">
        <v>2707</v>
      </c>
      <c r="R365" s="55"/>
      <c r="S365" s="55">
        <v>24200000</v>
      </c>
      <c r="T365" s="55"/>
      <c r="U365" s="55"/>
      <c r="V365" s="55"/>
      <c r="W365" s="55"/>
      <c r="X365" s="55"/>
      <c r="Y365" s="55"/>
      <c r="Z365" s="55"/>
      <c r="AA365" s="55"/>
      <c r="AB365" s="55"/>
      <c r="AC365" s="55"/>
      <c r="AD365" s="55"/>
      <c r="AE365" s="55"/>
      <c r="AF365" s="55"/>
      <c r="AG365" s="48">
        <f t="shared" si="5"/>
        <v>24200000</v>
      </c>
      <c r="AH365" s="31"/>
    </row>
    <row r="366" spans="1:34" ht="220.5" x14ac:dyDescent="0.25">
      <c r="A366" s="24" t="s">
        <v>2432</v>
      </c>
      <c r="B366" s="22" t="s">
        <v>2538</v>
      </c>
      <c r="C366" s="24" t="s">
        <v>2540</v>
      </c>
      <c r="D366" s="24" t="s">
        <v>1118</v>
      </c>
      <c r="E366" s="73"/>
      <c r="F366" s="31"/>
      <c r="G366" s="70"/>
      <c r="H366" s="31"/>
      <c r="I366" s="31"/>
      <c r="J366" s="40" t="s">
        <v>1138</v>
      </c>
      <c r="K366" s="41" t="s">
        <v>224</v>
      </c>
      <c r="L366" s="42">
        <v>6</v>
      </c>
      <c r="M366" s="31" t="s">
        <v>261</v>
      </c>
      <c r="N366" s="66"/>
      <c r="O366" s="66"/>
      <c r="P366" s="16"/>
      <c r="Q366" s="69"/>
      <c r="R366" s="55"/>
      <c r="S366" s="55"/>
      <c r="T366" s="55"/>
      <c r="U366" s="55"/>
      <c r="V366" s="55"/>
      <c r="W366" s="55"/>
      <c r="X366" s="55"/>
      <c r="Y366" s="55"/>
      <c r="Z366" s="55"/>
      <c r="AA366" s="55"/>
      <c r="AB366" s="55"/>
      <c r="AC366" s="55"/>
      <c r="AD366" s="55"/>
      <c r="AE366" s="55"/>
      <c r="AF366" s="55"/>
      <c r="AG366" s="48">
        <f t="shared" si="5"/>
        <v>0</v>
      </c>
      <c r="AH366" s="31"/>
    </row>
    <row r="367" spans="1:34" ht="300" x14ac:dyDescent="0.25">
      <c r="A367" s="24" t="s">
        <v>2432</v>
      </c>
      <c r="B367" s="22" t="s">
        <v>2538</v>
      </c>
      <c r="C367" s="24" t="s">
        <v>2540</v>
      </c>
      <c r="D367" s="24" t="s">
        <v>1118</v>
      </c>
      <c r="E367" s="73">
        <v>2019520010100</v>
      </c>
      <c r="F367" s="31" t="s">
        <v>2721</v>
      </c>
      <c r="G367" s="70" t="s">
        <v>2722</v>
      </c>
      <c r="H367" s="31"/>
      <c r="I367" s="31"/>
      <c r="J367" s="40" t="s">
        <v>1140</v>
      </c>
      <c r="K367" s="41" t="s">
        <v>224</v>
      </c>
      <c r="L367" s="42">
        <v>7</v>
      </c>
      <c r="M367" s="31">
        <v>7</v>
      </c>
      <c r="N367" s="66">
        <v>43832</v>
      </c>
      <c r="O367" s="66">
        <v>44196</v>
      </c>
      <c r="P367" s="16" t="s">
        <v>2723</v>
      </c>
      <c r="Q367" s="69" t="s">
        <v>2707</v>
      </c>
      <c r="R367" s="55">
        <v>51480000</v>
      </c>
      <c r="S367" s="55"/>
      <c r="T367" s="55"/>
      <c r="U367" s="55"/>
      <c r="V367" s="55"/>
      <c r="W367" s="55"/>
      <c r="X367" s="55"/>
      <c r="Y367" s="55"/>
      <c r="Z367" s="55"/>
      <c r="AA367" s="55"/>
      <c r="AB367" s="55"/>
      <c r="AC367" s="55"/>
      <c r="AD367" s="55"/>
      <c r="AE367" s="55"/>
      <c r="AF367" s="55"/>
      <c r="AG367" s="48">
        <f t="shared" si="5"/>
        <v>51480000</v>
      </c>
      <c r="AH367" s="31"/>
    </row>
    <row r="368" spans="1:34" ht="300" x14ac:dyDescent="0.25">
      <c r="A368" s="24" t="s">
        <v>2432</v>
      </c>
      <c r="B368" s="22" t="s">
        <v>2538</v>
      </c>
      <c r="C368" s="24" t="s">
        <v>2540</v>
      </c>
      <c r="D368" s="24" t="s">
        <v>1118</v>
      </c>
      <c r="E368" s="73">
        <v>2019520010100</v>
      </c>
      <c r="F368" s="31" t="s">
        <v>2721</v>
      </c>
      <c r="G368" s="70" t="s">
        <v>2705</v>
      </c>
      <c r="H368" s="31"/>
      <c r="I368" s="31"/>
      <c r="J368" s="40" t="s">
        <v>1143</v>
      </c>
      <c r="K368" s="41" t="s">
        <v>224</v>
      </c>
      <c r="L368" s="42">
        <v>113</v>
      </c>
      <c r="M368" s="31">
        <v>113</v>
      </c>
      <c r="N368" s="66">
        <v>43832</v>
      </c>
      <c r="O368" s="66">
        <v>44196</v>
      </c>
      <c r="P368" s="16" t="s">
        <v>2723</v>
      </c>
      <c r="Q368" s="69" t="s">
        <v>2707</v>
      </c>
      <c r="R368" s="55">
        <v>51480000</v>
      </c>
      <c r="S368" s="55"/>
      <c r="T368" s="55"/>
      <c r="U368" s="55"/>
      <c r="V368" s="55"/>
      <c r="W368" s="55"/>
      <c r="X368" s="55"/>
      <c r="Y368" s="55"/>
      <c r="Z368" s="55"/>
      <c r="AA368" s="55"/>
      <c r="AB368" s="55"/>
      <c r="AC368" s="55"/>
      <c r="AD368" s="55"/>
      <c r="AE368" s="55"/>
      <c r="AF368" s="55"/>
      <c r="AG368" s="48">
        <f t="shared" si="5"/>
        <v>51480000</v>
      </c>
      <c r="AH368" s="31"/>
    </row>
    <row r="369" spans="1:34" ht="300" x14ac:dyDescent="0.25">
      <c r="A369" s="24" t="s">
        <v>2432</v>
      </c>
      <c r="B369" s="22" t="s">
        <v>2538</v>
      </c>
      <c r="C369" s="24" t="s">
        <v>2540</v>
      </c>
      <c r="D369" s="24" t="s">
        <v>1118</v>
      </c>
      <c r="E369" s="73">
        <v>2019520010100</v>
      </c>
      <c r="F369" s="31" t="s">
        <v>2721</v>
      </c>
      <c r="G369" s="70" t="s">
        <v>2705</v>
      </c>
      <c r="H369" s="31"/>
      <c r="I369" s="31"/>
      <c r="J369" s="40" t="s">
        <v>1145</v>
      </c>
      <c r="K369" s="41" t="s">
        <v>224</v>
      </c>
      <c r="L369" s="42">
        <v>1179</v>
      </c>
      <c r="M369" s="31">
        <v>1179</v>
      </c>
      <c r="N369" s="66">
        <v>43832</v>
      </c>
      <c r="O369" s="66">
        <v>44196</v>
      </c>
      <c r="P369" s="16" t="s">
        <v>2723</v>
      </c>
      <c r="Q369" s="69" t="s">
        <v>2707</v>
      </c>
      <c r="R369" s="55">
        <v>51480000</v>
      </c>
      <c r="S369" s="55"/>
      <c r="T369" s="55"/>
      <c r="U369" s="55"/>
      <c r="V369" s="55"/>
      <c r="W369" s="55"/>
      <c r="X369" s="55"/>
      <c r="Y369" s="55"/>
      <c r="Z369" s="55"/>
      <c r="AA369" s="55"/>
      <c r="AB369" s="55"/>
      <c r="AC369" s="55"/>
      <c r="AD369" s="55"/>
      <c r="AE369" s="55"/>
      <c r="AF369" s="55"/>
      <c r="AG369" s="48">
        <f t="shared" si="5"/>
        <v>51480000</v>
      </c>
      <c r="AH369" s="31"/>
    </row>
    <row r="370" spans="1:34" ht="300" x14ac:dyDescent="0.25">
      <c r="A370" s="24" t="s">
        <v>2432</v>
      </c>
      <c r="B370" s="22" t="s">
        <v>2538</v>
      </c>
      <c r="C370" s="24" t="s">
        <v>2540</v>
      </c>
      <c r="D370" s="24" t="s">
        <v>1118</v>
      </c>
      <c r="E370" s="73">
        <v>2019520010100</v>
      </c>
      <c r="F370" s="31" t="s">
        <v>2721</v>
      </c>
      <c r="G370" s="70" t="s">
        <v>2705</v>
      </c>
      <c r="H370" s="31"/>
      <c r="I370" s="31"/>
      <c r="J370" s="40" t="s">
        <v>1147</v>
      </c>
      <c r="K370" s="41" t="s">
        <v>187</v>
      </c>
      <c r="L370" s="42">
        <v>195</v>
      </c>
      <c r="M370" s="31">
        <v>195</v>
      </c>
      <c r="N370" s="66">
        <v>43832</v>
      </c>
      <c r="O370" s="66">
        <v>44196</v>
      </c>
      <c r="P370" s="16" t="s">
        <v>2723</v>
      </c>
      <c r="Q370" s="69" t="s">
        <v>2707</v>
      </c>
      <c r="R370" s="55">
        <v>51480000</v>
      </c>
      <c r="S370" s="55"/>
      <c r="T370" s="55"/>
      <c r="U370" s="55"/>
      <c r="V370" s="55"/>
      <c r="W370" s="55"/>
      <c r="X370" s="55"/>
      <c r="Y370" s="55"/>
      <c r="Z370" s="55"/>
      <c r="AA370" s="55"/>
      <c r="AB370" s="55"/>
      <c r="AC370" s="55"/>
      <c r="AD370" s="55"/>
      <c r="AE370" s="55"/>
      <c r="AF370" s="55"/>
      <c r="AG370" s="48">
        <f t="shared" si="5"/>
        <v>51480000</v>
      </c>
      <c r="AH370" s="31"/>
    </row>
    <row r="371" spans="1:34" ht="300" x14ac:dyDescent="0.25">
      <c r="A371" s="24" t="s">
        <v>2432</v>
      </c>
      <c r="B371" s="22" t="s">
        <v>2538</v>
      </c>
      <c r="C371" s="24" t="s">
        <v>2540</v>
      </c>
      <c r="D371" s="24" t="s">
        <v>1118</v>
      </c>
      <c r="E371" s="73">
        <v>2019520010100</v>
      </c>
      <c r="F371" s="31" t="s">
        <v>2721</v>
      </c>
      <c r="G371" s="70" t="s">
        <v>2705</v>
      </c>
      <c r="H371" s="31"/>
      <c r="I371" s="31"/>
      <c r="J371" s="40" t="s">
        <v>1149</v>
      </c>
      <c r="K371" s="41" t="s">
        <v>224</v>
      </c>
      <c r="L371" s="42">
        <v>202</v>
      </c>
      <c r="M371" s="31">
        <v>202</v>
      </c>
      <c r="N371" s="66">
        <v>43832</v>
      </c>
      <c r="O371" s="66">
        <v>44196</v>
      </c>
      <c r="P371" s="16" t="s">
        <v>2723</v>
      </c>
      <c r="Q371" s="69" t="s">
        <v>2707</v>
      </c>
      <c r="R371" s="55">
        <v>25740000</v>
      </c>
      <c r="S371" s="55"/>
      <c r="T371" s="55"/>
      <c r="U371" s="55"/>
      <c r="V371" s="55"/>
      <c r="W371" s="55"/>
      <c r="X371" s="55"/>
      <c r="Y371" s="55"/>
      <c r="Z371" s="55"/>
      <c r="AA371" s="55"/>
      <c r="AB371" s="55"/>
      <c r="AC371" s="55"/>
      <c r="AD371" s="55"/>
      <c r="AE371" s="55"/>
      <c r="AF371" s="55"/>
      <c r="AG371" s="48">
        <f t="shared" si="5"/>
        <v>25740000</v>
      </c>
      <c r="AH371" s="31"/>
    </row>
    <row r="372" spans="1:34" ht="220.5" x14ac:dyDescent="0.25">
      <c r="A372" s="24" t="s">
        <v>2432</v>
      </c>
      <c r="B372" s="22" t="s">
        <v>2538</v>
      </c>
      <c r="C372" s="24" t="s">
        <v>2540</v>
      </c>
      <c r="D372" s="24" t="s">
        <v>1118</v>
      </c>
      <c r="E372" s="73"/>
      <c r="F372" s="31"/>
      <c r="G372" s="70"/>
      <c r="H372" s="31"/>
      <c r="I372" s="31"/>
      <c r="J372" s="40" t="s">
        <v>1151</v>
      </c>
      <c r="K372" s="41" t="s">
        <v>224</v>
      </c>
      <c r="L372" s="42" t="s">
        <v>261</v>
      </c>
      <c r="M372" s="31" t="s">
        <v>261</v>
      </c>
      <c r="N372" s="66"/>
      <c r="O372" s="66"/>
      <c r="P372" s="16"/>
      <c r="Q372" s="69"/>
      <c r="R372" s="55">
        <v>0</v>
      </c>
      <c r="S372" s="55"/>
      <c r="T372" s="55"/>
      <c r="U372" s="55"/>
      <c r="V372" s="55"/>
      <c r="W372" s="55"/>
      <c r="X372" s="55"/>
      <c r="Y372" s="55"/>
      <c r="Z372" s="55"/>
      <c r="AA372" s="55"/>
      <c r="AB372" s="55"/>
      <c r="AC372" s="55"/>
      <c r="AD372" s="55"/>
      <c r="AE372" s="55"/>
      <c r="AF372" s="55"/>
      <c r="AG372" s="48">
        <f t="shared" si="5"/>
        <v>0</v>
      </c>
      <c r="AH372" s="31"/>
    </row>
    <row r="373" spans="1:34" ht="240" x14ac:dyDescent="0.25">
      <c r="A373" s="24" t="s">
        <v>2432</v>
      </c>
      <c r="B373" s="22" t="s">
        <v>2538</v>
      </c>
      <c r="C373" s="24" t="s">
        <v>2540</v>
      </c>
      <c r="D373" s="24" t="s">
        <v>1118</v>
      </c>
      <c r="E373" s="73">
        <v>2019520010080</v>
      </c>
      <c r="F373" t="s">
        <v>2714</v>
      </c>
      <c r="G373" s="70" t="s">
        <v>2706</v>
      </c>
      <c r="H373" s="31"/>
      <c r="I373" s="31"/>
      <c r="J373" s="40" t="s">
        <v>1153</v>
      </c>
      <c r="K373" s="41" t="s">
        <v>224</v>
      </c>
      <c r="L373" s="42">
        <v>2000</v>
      </c>
      <c r="M373" s="31">
        <v>2000</v>
      </c>
      <c r="N373" s="66">
        <v>43832</v>
      </c>
      <c r="O373" s="66">
        <v>44196</v>
      </c>
      <c r="P373" s="16" t="s">
        <v>2720</v>
      </c>
      <c r="Q373" s="69" t="s">
        <v>2707</v>
      </c>
      <c r="R373" s="55">
        <v>24200000</v>
      </c>
      <c r="S373" s="55">
        <f>467600000-24200000</f>
        <v>443400000</v>
      </c>
      <c r="T373" s="55"/>
      <c r="U373" s="55"/>
      <c r="V373" s="55"/>
      <c r="W373" s="55"/>
      <c r="X373" s="55"/>
      <c r="Y373" s="55"/>
      <c r="Z373" s="55"/>
      <c r="AA373" s="55"/>
      <c r="AB373" s="55"/>
      <c r="AC373" s="55"/>
      <c r="AD373" s="55"/>
      <c r="AE373" s="55"/>
      <c r="AF373" s="55"/>
      <c r="AG373" s="48">
        <f t="shared" si="5"/>
        <v>467600000</v>
      </c>
      <c r="AH373" s="31"/>
    </row>
    <row r="374" spans="1:34" ht="240" x14ac:dyDescent="0.25">
      <c r="A374" s="24" t="s">
        <v>2432</v>
      </c>
      <c r="B374" s="22" t="s">
        <v>2538</v>
      </c>
      <c r="C374" s="24" t="s">
        <v>2540</v>
      </c>
      <c r="D374" s="24" t="s">
        <v>1156</v>
      </c>
      <c r="E374" s="73">
        <v>2019520010080</v>
      </c>
      <c r="F374" s="68" t="s">
        <v>2714</v>
      </c>
      <c r="G374" s="70" t="s">
        <v>2706</v>
      </c>
      <c r="H374" s="31"/>
      <c r="I374" s="31"/>
      <c r="J374" s="40" t="s">
        <v>1158</v>
      </c>
      <c r="K374" s="41" t="s">
        <v>224</v>
      </c>
      <c r="L374" s="42">
        <v>2500</v>
      </c>
      <c r="M374" s="31">
        <v>2500</v>
      </c>
      <c r="N374" s="66">
        <v>43832</v>
      </c>
      <c r="O374" s="66">
        <v>44196</v>
      </c>
      <c r="P374" s="16" t="s">
        <v>2720</v>
      </c>
      <c r="Q374" s="69" t="s">
        <v>2707</v>
      </c>
      <c r="R374" s="55"/>
      <c r="S374" s="55">
        <v>221400000</v>
      </c>
      <c r="T374" s="55"/>
      <c r="U374" s="55"/>
      <c r="V374" s="55"/>
      <c r="W374" s="55"/>
      <c r="X374" s="55"/>
      <c r="Y374" s="55"/>
      <c r="Z374" s="55"/>
      <c r="AA374" s="55"/>
      <c r="AB374" s="55"/>
      <c r="AC374" s="55"/>
      <c r="AD374" s="55"/>
      <c r="AE374" s="55"/>
      <c r="AF374" s="55"/>
      <c r="AG374" s="48">
        <f t="shared" si="5"/>
        <v>221400000</v>
      </c>
      <c r="AH374" s="31"/>
    </row>
    <row r="375" spans="1:34" ht="240" x14ac:dyDescent="0.25">
      <c r="A375" s="24" t="s">
        <v>2432</v>
      </c>
      <c r="B375" s="22" t="s">
        <v>2538</v>
      </c>
      <c r="C375" s="24" t="s">
        <v>2540</v>
      </c>
      <c r="D375" s="24" t="s">
        <v>1156</v>
      </c>
      <c r="E375" s="73">
        <v>2019520010080</v>
      </c>
      <c r="F375" s="68" t="s">
        <v>2714</v>
      </c>
      <c r="G375" s="70" t="s">
        <v>2706</v>
      </c>
      <c r="H375" s="31"/>
      <c r="I375" s="31"/>
      <c r="J375" s="40" t="s">
        <v>1160</v>
      </c>
      <c r="K375" s="41" t="s">
        <v>224</v>
      </c>
      <c r="L375" s="42">
        <v>300</v>
      </c>
      <c r="M375" s="31">
        <v>300</v>
      </c>
      <c r="N375" s="66">
        <v>43832</v>
      </c>
      <c r="O375" s="66">
        <v>44196</v>
      </c>
      <c r="P375" s="16" t="s">
        <v>2720</v>
      </c>
      <c r="Q375" s="69" t="s">
        <v>2707</v>
      </c>
      <c r="R375" s="55"/>
      <c r="S375" s="55">
        <v>44600000</v>
      </c>
      <c r="T375" s="55"/>
      <c r="U375" s="55"/>
      <c r="V375" s="55"/>
      <c r="W375" s="55"/>
      <c r="X375" s="55"/>
      <c r="Y375" s="55"/>
      <c r="Z375" s="55"/>
      <c r="AA375" s="55"/>
      <c r="AB375" s="55"/>
      <c r="AC375" s="55"/>
      <c r="AD375" s="55"/>
      <c r="AE375" s="55"/>
      <c r="AF375" s="55"/>
      <c r="AG375" s="48">
        <f t="shared" si="5"/>
        <v>44600000</v>
      </c>
      <c r="AH375" s="31"/>
    </row>
    <row r="376" spans="1:34" ht="141.75" x14ac:dyDescent="0.25">
      <c r="A376" s="24" t="s">
        <v>2432</v>
      </c>
      <c r="B376" s="22" t="s">
        <v>2538</v>
      </c>
      <c r="C376" s="24" t="s">
        <v>2540</v>
      </c>
      <c r="D376" s="24" t="s">
        <v>1162</v>
      </c>
      <c r="E376" s="73"/>
      <c r="F376" s="31"/>
      <c r="G376" s="70"/>
      <c r="H376" s="31"/>
      <c r="I376" s="31"/>
      <c r="J376" s="40" t="s">
        <v>1164</v>
      </c>
      <c r="K376" s="41" t="s">
        <v>224</v>
      </c>
      <c r="L376" s="42">
        <v>2</v>
      </c>
      <c r="M376" s="31" t="s">
        <v>261</v>
      </c>
      <c r="N376" s="66"/>
      <c r="O376" s="66"/>
      <c r="P376" s="16"/>
      <c r="Q376" s="69"/>
      <c r="R376" s="55"/>
      <c r="S376" s="55"/>
      <c r="T376" s="55"/>
      <c r="U376" s="55"/>
      <c r="V376" s="55"/>
      <c r="W376" s="55"/>
      <c r="X376" s="55"/>
      <c r="Y376" s="55"/>
      <c r="Z376" s="55"/>
      <c r="AA376" s="55"/>
      <c r="AB376" s="55"/>
      <c r="AC376" s="55"/>
      <c r="AD376" s="55"/>
      <c r="AE376" s="55"/>
      <c r="AF376" s="55"/>
      <c r="AG376" s="48">
        <f t="shared" si="5"/>
        <v>0</v>
      </c>
      <c r="AH376" s="31"/>
    </row>
    <row r="377" spans="1:34" ht="324" x14ac:dyDescent="0.25">
      <c r="A377" s="24" t="s">
        <v>2432</v>
      </c>
      <c r="B377" s="22" t="s">
        <v>2538</v>
      </c>
      <c r="C377" s="24" t="s">
        <v>2540</v>
      </c>
      <c r="D377" s="24" t="s">
        <v>1162</v>
      </c>
      <c r="E377" s="73">
        <v>2019520010083</v>
      </c>
      <c r="F377" s="31" t="s">
        <v>2708</v>
      </c>
      <c r="G377" s="70" t="s">
        <v>2709</v>
      </c>
      <c r="H377" s="31"/>
      <c r="I377" s="31"/>
      <c r="J377" s="40" t="s">
        <v>1166</v>
      </c>
      <c r="K377" s="41" t="s">
        <v>187</v>
      </c>
      <c r="L377" s="42">
        <v>1</v>
      </c>
      <c r="M377" s="31">
        <v>1</v>
      </c>
      <c r="N377" s="66">
        <v>43832</v>
      </c>
      <c r="O377" s="66">
        <v>44196</v>
      </c>
      <c r="P377" s="16" t="s">
        <v>2719</v>
      </c>
      <c r="Q377" s="69" t="s">
        <v>2707</v>
      </c>
      <c r="R377" s="55"/>
      <c r="S377" s="55">
        <v>103400000</v>
      </c>
      <c r="T377" s="55"/>
      <c r="U377" s="55"/>
      <c r="V377" s="55"/>
      <c r="W377" s="55"/>
      <c r="X377" s="55"/>
      <c r="Y377" s="55"/>
      <c r="Z377" s="55"/>
      <c r="AA377" s="55"/>
      <c r="AB377" s="55"/>
      <c r="AC377" s="55"/>
      <c r="AD377" s="55"/>
      <c r="AE377" s="55"/>
      <c r="AF377" s="55"/>
      <c r="AG377" s="48">
        <f t="shared" si="5"/>
        <v>103400000</v>
      </c>
      <c r="AH377" s="31"/>
    </row>
    <row r="378" spans="1:34" ht="141.75" x14ac:dyDescent="0.25">
      <c r="A378" s="24" t="s">
        <v>2432</v>
      </c>
      <c r="B378" s="22" t="s">
        <v>2538</v>
      </c>
      <c r="C378" s="24" t="s">
        <v>2540</v>
      </c>
      <c r="D378" s="24" t="s">
        <v>1162</v>
      </c>
      <c r="E378" s="73"/>
      <c r="F378" s="31"/>
      <c r="G378" s="70"/>
      <c r="H378" s="31"/>
      <c r="I378" s="31"/>
      <c r="J378" s="40" t="s">
        <v>1167</v>
      </c>
      <c r="K378" s="41" t="s">
        <v>224</v>
      </c>
      <c r="L378" s="42">
        <v>1</v>
      </c>
      <c r="M378" s="31" t="s">
        <v>261</v>
      </c>
      <c r="N378" s="66"/>
      <c r="O378" s="66"/>
      <c r="P378" s="16"/>
      <c r="Q378" s="69"/>
      <c r="R378" s="55"/>
      <c r="S378" s="55"/>
      <c r="T378" s="55"/>
      <c r="U378" s="55"/>
      <c r="V378" s="55"/>
      <c r="W378" s="55"/>
      <c r="X378" s="55"/>
      <c r="Y378" s="55"/>
      <c r="Z378" s="55"/>
      <c r="AA378" s="55"/>
      <c r="AB378" s="55"/>
      <c r="AC378" s="55"/>
      <c r="AD378" s="55"/>
      <c r="AE378" s="55"/>
      <c r="AF378" s="55"/>
      <c r="AG378" s="48">
        <f t="shared" si="5"/>
        <v>0</v>
      </c>
      <c r="AH378" s="31"/>
    </row>
    <row r="379" spans="1:34" ht="141.75" x14ac:dyDescent="0.25">
      <c r="A379" s="24" t="s">
        <v>2432</v>
      </c>
      <c r="B379" s="22" t="s">
        <v>2538</v>
      </c>
      <c r="C379" s="24" t="s">
        <v>2540</v>
      </c>
      <c r="D379" s="24" t="s">
        <v>1162</v>
      </c>
      <c r="E379" s="73"/>
      <c r="F379" s="31"/>
      <c r="G379" s="70"/>
      <c r="H379" s="31"/>
      <c r="I379" s="31"/>
      <c r="J379" s="40" t="s">
        <v>1169</v>
      </c>
      <c r="K379" s="41" t="s">
        <v>224</v>
      </c>
      <c r="L379" s="42">
        <v>1</v>
      </c>
      <c r="M379" s="31" t="s">
        <v>261</v>
      </c>
      <c r="N379" s="66"/>
      <c r="O379" s="66"/>
      <c r="P379" s="16"/>
      <c r="Q379" s="69"/>
      <c r="R379" s="55"/>
      <c r="S379" s="55"/>
      <c r="T379" s="55"/>
      <c r="U379" s="55"/>
      <c r="V379" s="55"/>
      <c r="W379" s="55"/>
      <c r="X379" s="55"/>
      <c r="Y379" s="55"/>
      <c r="Z379" s="55"/>
      <c r="AA379" s="55"/>
      <c r="AB379" s="55"/>
      <c r="AC379" s="55"/>
      <c r="AD379" s="55"/>
      <c r="AE379" s="55"/>
      <c r="AF379" s="55"/>
      <c r="AG379" s="48">
        <f t="shared" si="5"/>
        <v>0</v>
      </c>
      <c r="AH379" s="31"/>
    </row>
    <row r="380" spans="1:34" ht="324" x14ac:dyDescent="0.25">
      <c r="A380" s="24" t="s">
        <v>2432</v>
      </c>
      <c r="B380" s="22" t="s">
        <v>2538</v>
      </c>
      <c r="C380" s="24" t="s">
        <v>2540</v>
      </c>
      <c r="D380" s="24" t="s">
        <v>1162</v>
      </c>
      <c r="E380" s="73">
        <v>2019520010083</v>
      </c>
      <c r="F380" s="31" t="s">
        <v>2708</v>
      </c>
      <c r="G380" s="70" t="s">
        <v>2709</v>
      </c>
      <c r="H380" s="31"/>
      <c r="I380" s="31"/>
      <c r="J380" s="40" t="s">
        <v>1171</v>
      </c>
      <c r="K380" s="41" t="s">
        <v>224</v>
      </c>
      <c r="L380" s="42">
        <v>30</v>
      </c>
      <c r="M380" s="31">
        <v>100</v>
      </c>
      <c r="N380" s="66">
        <v>43832</v>
      </c>
      <c r="O380" s="66">
        <v>44196</v>
      </c>
      <c r="P380" s="16" t="s">
        <v>2719</v>
      </c>
      <c r="Q380" s="69" t="s">
        <v>2707</v>
      </c>
      <c r="R380" s="55"/>
      <c r="S380" s="55">
        <v>48400000</v>
      </c>
      <c r="T380" s="55"/>
      <c r="U380" s="55"/>
      <c r="V380" s="55"/>
      <c r="W380" s="55"/>
      <c r="X380" s="55"/>
      <c r="Y380" s="55"/>
      <c r="Z380" s="55"/>
      <c r="AA380" s="55"/>
      <c r="AB380" s="55"/>
      <c r="AC380" s="55"/>
      <c r="AD380" s="55"/>
      <c r="AE380" s="55"/>
      <c r="AF380" s="55"/>
      <c r="AG380" s="48">
        <f t="shared" si="5"/>
        <v>48400000</v>
      </c>
      <c r="AH380" s="31"/>
    </row>
    <row r="381" spans="1:34" ht="141.75" x14ac:dyDescent="0.25">
      <c r="A381" s="24" t="s">
        <v>2432</v>
      </c>
      <c r="B381" s="22" t="s">
        <v>2538</v>
      </c>
      <c r="C381" s="24" t="s">
        <v>2540</v>
      </c>
      <c r="D381" s="24" t="s">
        <v>1162</v>
      </c>
      <c r="E381" s="73"/>
      <c r="F381" s="31"/>
      <c r="G381" s="70"/>
      <c r="H381" s="31"/>
      <c r="I381" s="31"/>
      <c r="J381" s="40" t="s">
        <v>1173</v>
      </c>
      <c r="K381" s="41" t="s">
        <v>224</v>
      </c>
      <c r="L381" s="42" t="s">
        <v>261</v>
      </c>
      <c r="M381" s="31" t="s">
        <v>261</v>
      </c>
      <c r="N381" s="66"/>
      <c r="O381" s="66"/>
      <c r="P381" s="16"/>
      <c r="Q381" s="69"/>
      <c r="R381" s="55"/>
      <c r="S381" s="55"/>
      <c r="T381" s="55"/>
      <c r="U381" s="55"/>
      <c r="V381" s="55"/>
      <c r="W381" s="55"/>
      <c r="X381" s="55"/>
      <c r="Y381" s="55"/>
      <c r="Z381" s="55"/>
      <c r="AA381" s="55"/>
      <c r="AB381" s="55"/>
      <c r="AC381" s="55"/>
      <c r="AD381" s="55"/>
      <c r="AE381" s="55"/>
      <c r="AF381" s="55"/>
      <c r="AG381" s="48">
        <f t="shared" si="5"/>
        <v>0</v>
      </c>
      <c r="AH381" s="31"/>
    </row>
    <row r="382" spans="1:34" ht="141.75" x14ac:dyDescent="0.25">
      <c r="A382" s="24" t="s">
        <v>2432</v>
      </c>
      <c r="B382" s="22" t="s">
        <v>2538</v>
      </c>
      <c r="C382" s="24" t="s">
        <v>2540</v>
      </c>
      <c r="D382" s="24" t="s">
        <v>1162</v>
      </c>
      <c r="E382" s="73">
        <v>2019520010083</v>
      </c>
      <c r="F382" s="31" t="s">
        <v>2708</v>
      </c>
      <c r="G382" s="70" t="s">
        <v>2709</v>
      </c>
      <c r="H382" s="31"/>
      <c r="I382" s="31"/>
      <c r="J382" s="40" t="s">
        <v>1175</v>
      </c>
      <c r="K382" s="41" t="s">
        <v>224</v>
      </c>
      <c r="L382" s="42" t="s">
        <v>261</v>
      </c>
      <c r="M382" s="31" t="s">
        <v>261</v>
      </c>
      <c r="N382" s="66">
        <v>43832</v>
      </c>
      <c r="O382" s="66">
        <v>44196</v>
      </c>
      <c r="P382" s="16"/>
      <c r="Q382" s="69" t="s">
        <v>2707</v>
      </c>
      <c r="R382" s="55"/>
      <c r="S382" s="55"/>
      <c r="T382" s="55"/>
      <c r="U382" s="55"/>
      <c r="V382" s="55"/>
      <c r="W382" s="55"/>
      <c r="X382" s="55"/>
      <c r="Y382" s="55"/>
      <c r="Z382" s="55"/>
      <c r="AA382" s="55"/>
      <c r="AB382" s="55"/>
      <c r="AC382" s="55"/>
      <c r="AD382" s="55"/>
      <c r="AE382" s="55"/>
      <c r="AF382" s="55"/>
      <c r="AG382" s="48">
        <f t="shared" si="5"/>
        <v>0</v>
      </c>
      <c r="AH382" s="31"/>
    </row>
    <row r="383" spans="1:34" ht="141.75" x14ac:dyDescent="0.25">
      <c r="A383" s="24" t="s">
        <v>2432</v>
      </c>
      <c r="B383" s="22" t="s">
        <v>2538</v>
      </c>
      <c r="C383" s="24" t="s">
        <v>2540</v>
      </c>
      <c r="D383" s="24" t="s">
        <v>1162</v>
      </c>
      <c r="E383" s="73"/>
      <c r="F383" s="31"/>
      <c r="G383" s="70"/>
      <c r="H383" s="31"/>
      <c r="I383" s="31"/>
      <c r="J383" s="40" t="s">
        <v>1176</v>
      </c>
      <c r="K383" s="41" t="s">
        <v>224</v>
      </c>
      <c r="L383" s="42">
        <v>1</v>
      </c>
      <c r="M383" s="31" t="s">
        <v>261</v>
      </c>
      <c r="N383" s="66"/>
      <c r="O383" s="66"/>
      <c r="P383" s="16"/>
      <c r="Q383" s="69"/>
      <c r="R383" s="55"/>
      <c r="S383" s="55"/>
      <c r="T383" s="55"/>
      <c r="U383" s="55"/>
      <c r="V383" s="55"/>
      <c r="W383" s="55"/>
      <c r="X383" s="55"/>
      <c r="Y383" s="55"/>
      <c r="Z383" s="55"/>
      <c r="AA383" s="55"/>
      <c r="AB383" s="55"/>
      <c r="AC383" s="55"/>
      <c r="AD383" s="55"/>
      <c r="AE383" s="55"/>
      <c r="AF383" s="55"/>
      <c r="AG383" s="48">
        <f t="shared" si="5"/>
        <v>0</v>
      </c>
      <c r="AH383" s="31"/>
    </row>
    <row r="384" spans="1:34" ht="300" x14ac:dyDescent="0.25">
      <c r="A384" s="24" t="s">
        <v>2432</v>
      </c>
      <c r="B384" s="22" t="s">
        <v>2538</v>
      </c>
      <c r="C384" s="24" t="s">
        <v>2540</v>
      </c>
      <c r="D384" s="24" t="s">
        <v>1178</v>
      </c>
      <c r="E384" s="73">
        <v>2019520010100</v>
      </c>
      <c r="F384" s="31" t="s">
        <v>2721</v>
      </c>
      <c r="G384" s="70" t="s">
        <v>2705</v>
      </c>
      <c r="H384" s="31"/>
      <c r="I384" s="31"/>
      <c r="J384" s="40" t="s">
        <v>1180</v>
      </c>
      <c r="K384" s="41" t="s">
        <v>224</v>
      </c>
      <c r="L384" s="42">
        <v>21000</v>
      </c>
      <c r="M384" s="31">
        <v>21000</v>
      </c>
      <c r="N384" s="66">
        <v>43832</v>
      </c>
      <c r="O384" s="66">
        <v>44196</v>
      </c>
      <c r="P384" s="16" t="s">
        <v>2723</v>
      </c>
      <c r="Q384" s="69" t="s">
        <v>2707</v>
      </c>
      <c r="R384" s="55">
        <v>76950000</v>
      </c>
      <c r="S384" s="55"/>
      <c r="T384" s="55"/>
      <c r="U384" s="55"/>
      <c r="V384" s="55"/>
      <c r="W384" s="55"/>
      <c r="X384" s="55"/>
      <c r="Y384" s="55"/>
      <c r="Z384" s="55"/>
      <c r="AA384" s="55"/>
      <c r="AB384" s="55"/>
      <c r="AC384" s="55"/>
      <c r="AD384" s="55"/>
      <c r="AE384" s="55"/>
      <c r="AF384" s="55"/>
      <c r="AG384" s="48">
        <f t="shared" si="5"/>
        <v>76950000</v>
      </c>
      <c r="AH384" s="31"/>
    </row>
    <row r="385" spans="1:34" ht="300" x14ac:dyDescent="0.25">
      <c r="A385" s="24" t="s">
        <v>2432</v>
      </c>
      <c r="B385" s="22" t="s">
        <v>2538</v>
      </c>
      <c r="C385" s="24" t="s">
        <v>2540</v>
      </c>
      <c r="D385" s="24" t="s">
        <v>1178</v>
      </c>
      <c r="E385" s="73">
        <v>2019520010100</v>
      </c>
      <c r="F385" s="31" t="s">
        <v>2721</v>
      </c>
      <c r="G385" s="70" t="s">
        <v>2705</v>
      </c>
      <c r="H385" s="31"/>
      <c r="I385" s="31"/>
      <c r="J385" s="40" t="s">
        <v>1183</v>
      </c>
      <c r="K385" s="41" t="s">
        <v>224</v>
      </c>
      <c r="L385" s="42">
        <v>10</v>
      </c>
      <c r="M385" s="31">
        <v>10</v>
      </c>
      <c r="N385" s="66">
        <v>43832</v>
      </c>
      <c r="O385" s="66">
        <v>44196</v>
      </c>
      <c r="P385" s="16" t="s">
        <v>2723</v>
      </c>
      <c r="Q385" s="69" t="s">
        <v>2707</v>
      </c>
      <c r="R385" s="55">
        <v>25300000</v>
      </c>
      <c r="S385" s="55"/>
      <c r="T385" s="55"/>
      <c r="U385" s="55"/>
      <c r="V385" s="55"/>
      <c r="W385" s="55"/>
      <c r="X385" s="55"/>
      <c r="Y385" s="55"/>
      <c r="Z385" s="55"/>
      <c r="AA385" s="55"/>
      <c r="AB385" s="55"/>
      <c r="AC385" s="55"/>
      <c r="AD385" s="55"/>
      <c r="AE385" s="55"/>
      <c r="AF385" s="55"/>
      <c r="AG385" s="48">
        <f t="shared" si="5"/>
        <v>25300000</v>
      </c>
      <c r="AH385" s="31"/>
    </row>
    <row r="386" spans="1:34" ht="300" x14ac:dyDescent="0.25">
      <c r="A386" s="24" t="s">
        <v>2432</v>
      </c>
      <c r="B386" s="22" t="s">
        <v>2538</v>
      </c>
      <c r="C386" s="24" t="s">
        <v>2540</v>
      </c>
      <c r="D386" s="24" t="s">
        <v>1178</v>
      </c>
      <c r="E386" s="73">
        <v>2019520010100</v>
      </c>
      <c r="F386" s="31" t="s">
        <v>2721</v>
      </c>
      <c r="G386" s="70" t="s">
        <v>2705</v>
      </c>
      <c r="H386" s="31"/>
      <c r="I386" s="31"/>
      <c r="J386" s="40" t="s">
        <v>1185</v>
      </c>
      <c r="K386" s="41" t="s">
        <v>187</v>
      </c>
      <c r="L386" s="42">
        <v>3</v>
      </c>
      <c r="M386" s="31">
        <v>3</v>
      </c>
      <c r="N386" s="66">
        <v>43832</v>
      </c>
      <c r="O386" s="66">
        <v>44196</v>
      </c>
      <c r="P386" s="16" t="s">
        <v>2723</v>
      </c>
      <c r="Q386" s="69" t="s">
        <v>2707</v>
      </c>
      <c r="R386" s="55">
        <v>41400000</v>
      </c>
      <c r="S386" s="55"/>
      <c r="T386" s="55"/>
      <c r="U386" s="55"/>
      <c r="V386" s="55"/>
      <c r="W386" s="55"/>
      <c r="X386" s="55"/>
      <c r="Y386" s="55"/>
      <c r="Z386" s="55"/>
      <c r="AA386" s="55"/>
      <c r="AB386" s="55"/>
      <c r="AC386" s="55"/>
      <c r="AD386" s="55"/>
      <c r="AE386" s="55"/>
      <c r="AF386" s="55"/>
      <c r="AG386" s="48">
        <f t="shared" si="5"/>
        <v>41400000</v>
      </c>
      <c r="AH386" s="31"/>
    </row>
    <row r="387" spans="1:34" ht="300" x14ac:dyDescent="0.25">
      <c r="A387" s="24" t="s">
        <v>2432</v>
      </c>
      <c r="B387" s="22" t="s">
        <v>2538</v>
      </c>
      <c r="C387" s="24" t="s">
        <v>2540</v>
      </c>
      <c r="D387" s="24" t="s">
        <v>1178</v>
      </c>
      <c r="E387" s="73">
        <v>2019520010100</v>
      </c>
      <c r="F387" s="31" t="s">
        <v>2721</v>
      </c>
      <c r="G387" s="70" t="s">
        <v>2705</v>
      </c>
      <c r="H387" s="31"/>
      <c r="I387" s="31"/>
      <c r="J387" s="40" t="s">
        <v>1187</v>
      </c>
      <c r="K387" s="41" t="s">
        <v>224</v>
      </c>
      <c r="L387" s="42">
        <v>5</v>
      </c>
      <c r="M387" s="31">
        <v>5</v>
      </c>
      <c r="N387" s="66">
        <v>43832</v>
      </c>
      <c r="O387" s="66">
        <v>44196</v>
      </c>
      <c r="P387" s="16" t="s">
        <v>2723</v>
      </c>
      <c r="Q387" s="69" t="s">
        <v>2707</v>
      </c>
      <c r="R387" s="55">
        <v>50600000</v>
      </c>
      <c r="S387" s="55"/>
      <c r="T387" s="55"/>
      <c r="U387" s="55"/>
      <c r="V387" s="55"/>
      <c r="W387" s="55"/>
      <c r="X387" s="55"/>
      <c r="Y387" s="55"/>
      <c r="Z387" s="55"/>
      <c r="AA387" s="55"/>
      <c r="AB387" s="55"/>
      <c r="AC387" s="55"/>
      <c r="AD387" s="55"/>
      <c r="AE387" s="55"/>
      <c r="AF387" s="55"/>
      <c r="AG387" s="48">
        <f t="shared" si="5"/>
        <v>50600000</v>
      </c>
      <c r="AH387" s="31"/>
    </row>
    <row r="388" spans="1:34" ht="300" x14ac:dyDescent="0.25">
      <c r="A388" s="24" t="s">
        <v>2432</v>
      </c>
      <c r="B388" s="22" t="s">
        <v>2538</v>
      </c>
      <c r="C388" s="24" t="s">
        <v>2540</v>
      </c>
      <c r="D388" s="24" t="s">
        <v>1178</v>
      </c>
      <c r="E388" s="73">
        <v>2019520010100</v>
      </c>
      <c r="F388" s="31" t="s">
        <v>2721</v>
      </c>
      <c r="G388" s="70" t="s">
        <v>2705</v>
      </c>
      <c r="H388" s="31"/>
      <c r="I388" s="31"/>
      <c r="J388" s="40" t="s">
        <v>1189</v>
      </c>
      <c r="K388" s="41" t="s">
        <v>224</v>
      </c>
      <c r="L388" s="42">
        <v>1200</v>
      </c>
      <c r="M388" s="31">
        <v>1200</v>
      </c>
      <c r="N388" s="66">
        <v>43832</v>
      </c>
      <c r="O388" s="66">
        <v>44196</v>
      </c>
      <c r="P388" s="16" t="s">
        <v>2723</v>
      </c>
      <c r="Q388" s="69" t="s">
        <v>2707</v>
      </c>
      <c r="R388" s="55">
        <v>86690000</v>
      </c>
      <c r="S388" s="55"/>
      <c r="T388" s="55"/>
      <c r="U388" s="55"/>
      <c r="V388" s="55"/>
      <c r="W388" s="55"/>
      <c r="X388" s="55"/>
      <c r="Y388" s="55"/>
      <c r="Z388" s="55"/>
      <c r="AA388" s="55"/>
      <c r="AB388" s="55"/>
      <c r="AC388" s="55"/>
      <c r="AD388" s="55"/>
      <c r="AE388" s="55"/>
      <c r="AF388" s="55"/>
      <c r="AG388" s="48">
        <f t="shared" ref="AG388:AG451" si="6">SUM(R388:AF388)</f>
        <v>86690000</v>
      </c>
      <c r="AH388" s="31"/>
    </row>
    <row r="389" spans="1:34" ht="300" x14ac:dyDescent="0.25">
      <c r="A389" s="24" t="s">
        <v>2432</v>
      </c>
      <c r="B389" s="22" t="s">
        <v>2538</v>
      </c>
      <c r="C389" s="24" t="s">
        <v>2540</v>
      </c>
      <c r="D389" s="24" t="s">
        <v>1178</v>
      </c>
      <c r="E389" s="73">
        <v>2019520010100</v>
      </c>
      <c r="F389" s="31" t="s">
        <v>2721</v>
      </c>
      <c r="G389" s="70" t="s">
        <v>2705</v>
      </c>
      <c r="H389" s="31"/>
      <c r="I389" s="31"/>
      <c r="J389" s="40" t="s">
        <v>1191</v>
      </c>
      <c r="K389" s="41" t="s">
        <v>224</v>
      </c>
      <c r="L389" s="42">
        <v>100</v>
      </c>
      <c r="M389" s="31">
        <v>100</v>
      </c>
      <c r="N389" s="66">
        <v>43832</v>
      </c>
      <c r="O389" s="66">
        <v>44196</v>
      </c>
      <c r="P389" s="16" t="s">
        <v>2723</v>
      </c>
      <c r="Q389" s="69" t="s">
        <v>2707</v>
      </c>
      <c r="R389" s="55">
        <v>50000</v>
      </c>
      <c r="S389" s="55"/>
      <c r="T389" s="55"/>
      <c r="U389" s="55"/>
      <c r="V389" s="55"/>
      <c r="W389" s="55"/>
      <c r="X389" s="55"/>
      <c r="Y389" s="55"/>
      <c r="Z389" s="55"/>
      <c r="AA389" s="55"/>
      <c r="AB389" s="55"/>
      <c r="AC389" s="55"/>
      <c r="AD389" s="55"/>
      <c r="AE389" s="55"/>
      <c r="AF389" s="55"/>
      <c r="AG389" s="48">
        <f t="shared" si="6"/>
        <v>50000</v>
      </c>
      <c r="AH389" s="31"/>
    </row>
    <row r="390" spans="1:34" ht="300" x14ac:dyDescent="0.25">
      <c r="A390" s="24" t="s">
        <v>2432</v>
      </c>
      <c r="B390" s="22" t="s">
        <v>2538</v>
      </c>
      <c r="C390" s="24" t="s">
        <v>2540</v>
      </c>
      <c r="D390" s="24" t="s">
        <v>1178</v>
      </c>
      <c r="E390" s="73">
        <v>2019520010100</v>
      </c>
      <c r="F390" s="31" t="s">
        <v>2721</v>
      </c>
      <c r="G390" s="70" t="s">
        <v>2705</v>
      </c>
      <c r="H390" s="31"/>
      <c r="I390" s="31"/>
      <c r="J390" s="40" t="s">
        <v>2633</v>
      </c>
      <c r="K390" s="41" t="s">
        <v>187</v>
      </c>
      <c r="L390" s="42">
        <v>4</v>
      </c>
      <c r="M390" s="31">
        <v>4</v>
      </c>
      <c r="N390" s="66">
        <v>43832</v>
      </c>
      <c r="O390" s="66">
        <v>44196</v>
      </c>
      <c r="P390" s="16" t="s">
        <v>2723</v>
      </c>
      <c r="Q390" s="69" t="s">
        <v>2707</v>
      </c>
      <c r="R390" s="55">
        <v>50000</v>
      </c>
      <c r="S390" s="55"/>
      <c r="T390" s="55"/>
      <c r="U390" s="55"/>
      <c r="V390" s="55"/>
      <c r="W390" s="55"/>
      <c r="X390" s="55"/>
      <c r="Y390" s="55"/>
      <c r="Z390" s="55"/>
      <c r="AA390" s="55"/>
      <c r="AB390" s="55"/>
      <c r="AC390" s="55"/>
      <c r="AD390" s="55"/>
      <c r="AE390" s="55"/>
      <c r="AF390" s="55"/>
      <c r="AG390" s="48">
        <f t="shared" si="6"/>
        <v>50000</v>
      </c>
      <c r="AH390" s="31"/>
    </row>
    <row r="391" spans="1:34" ht="300" x14ac:dyDescent="0.25">
      <c r="A391" s="24" t="s">
        <v>2432</v>
      </c>
      <c r="B391" s="22" t="s">
        <v>2538</v>
      </c>
      <c r="C391" s="24" t="s">
        <v>2540</v>
      </c>
      <c r="D391" s="24" t="s">
        <v>1178</v>
      </c>
      <c r="E391" s="73">
        <v>2019520010100</v>
      </c>
      <c r="F391" s="31" t="s">
        <v>2721</v>
      </c>
      <c r="G391" s="70" t="s">
        <v>2705</v>
      </c>
      <c r="H391" s="31"/>
      <c r="I391" s="31"/>
      <c r="J391" s="40" t="s">
        <v>1194</v>
      </c>
      <c r="K391" s="41" t="s">
        <v>224</v>
      </c>
      <c r="L391" s="42">
        <v>6</v>
      </c>
      <c r="M391" s="31">
        <v>6</v>
      </c>
      <c r="N391" s="66">
        <v>43832</v>
      </c>
      <c r="O391" s="66">
        <v>44196</v>
      </c>
      <c r="P391" s="16" t="s">
        <v>2723</v>
      </c>
      <c r="Q391" s="69" t="s">
        <v>2707</v>
      </c>
      <c r="R391" s="55">
        <v>25300000</v>
      </c>
      <c r="S391" s="55"/>
      <c r="T391" s="55"/>
      <c r="U391" s="55"/>
      <c r="V391" s="55"/>
      <c r="W391" s="55"/>
      <c r="X391" s="55"/>
      <c r="Y391" s="55"/>
      <c r="Z391" s="55"/>
      <c r="AA391" s="55"/>
      <c r="AB391" s="55"/>
      <c r="AC391" s="55"/>
      <c r="AD391" s="55"/>
      <c r="AE391" s="55"/>
      <c r="AF391" s="55"/>
      <c r="AG391" s="48">
        <f t="shared" si="6"/>
        <v>25300000</v>
      </c>
      <c r="AH391" s="31"/>
    </row>
    <row r="392" spans="1:34" ht="110.25" x14ac:dyDescent="0.25">
      <c r="A392" s="24" t="s">
        <v>2432</v>
      </c>
      <c r="B392" s="22" t="s">
        <v>2538</v>
      </c>
      <c r="C392" s="24" t="s">
        <v>2540</v>
      </c>
      <c r="D392" s="24" t="s">
        <v>1196</v>
      </c>
      <c r="E392" s="73"/>
      <c r="F392" s="31"/>
      <c r="G392" s="70"/>
      <c r="H392" s="31"/>
      <c r="I392" s="31"/>
      <c r="J392" s="40" t="s">
        <v>1198</v>
      </c>
      <c r="K392" s="41" t="s">
        <v>224</v>
      </c>
      <c r="L392" s="42">
        <v>10</v>
      </c>
      <c r="M392" s="31" t="s">
        <v>261</v>
      </c>
      <c r="N392" s="66"/>
      <c r="O392" s="66"/>
      <c r="P392" s="16"/>
      <c r="Q392" s="69"/>
      <c r="R392" s="55"/>
      <c r="S392" s="55"/>
      <c r="T392" s="55"/>
      <c r="U392" s="55"/>
      <c r="V392" s="55"/>
      <c r="W392" s="55"/>
      <c r="X392" s="55"/>
      <c r="Y392" s="55"/>
      <c r="Z392" s="55"/>
      <c r="AA392" s="55"/>
      <c r="AB392" s="55"/>
      <c r="AC392" s="55"/>
      <c r="AD392" s="55"/>
      <c r="AE392" s="55"/>
      <c r="AF392" s="55"/>
      <c r="AG392" s="48">
        <f t="shared" si="6"/>
        <v>0</v>
      </c>
      <c r="AH392" s="31"/>
    </row>
    <row r="393" spans="1:34" ht="110.25" x14ac:dyDescent="0.25">
      <c r="A393" s="24" t="s">
        <v>2432</v>
      </c>
      <c r="B393" s="22" t="s">
        <v>2538</v>
      </c>
      <c r="C393" s="24" t="s">
        <v>2540</v>
      </c>
      <c r="D393" s="24" t="s">
        <v>1196</v>
      </c>
      <c r="E393" s="73"/>
      <c r="F393" s="31"/>
      <c r="G393" s="70"/>
      <c r="H393" s="31"/>
      <c r="I393" s="31"/>
      <c r="J393" s="40" t="s">
        <v>1200</v>
      </c>
      <c r="K393" s="41" t="s">
        <v>224</v>
      </c>
      <c r="L393" s="42">
        <v>8</v>
      </c>
      <c r="M393" s="31" t="s">
        <v>261</v>
      </c>
      <c r="N393" s="66"/>
      <c r="O393" s="66"/>
      <c r="P393" s="16"/>
      <c r="Q393" s="69"/>
      <c r="R393" s="55"/>
      <c r="S393" s="55"/>
      <c r="T393" s="55"/>
      <c r="U393" s="55"/>
      <c r="V393" s="55"/>
      <c r="W393" s="55"/>
      <c r="X393" s="55"/>
      <c r="Y393" s="55"/>
      <c r="Z393" s="55"/>
      <c r="AA393" s="55"/>
      <c r="AB393" s="55"/>
      <c r="AC393" s="55"/>
      <c r="AD393" s="55"/>
      <c r="AE393" s="55"/>
      <c r="AF393" s="55"/>
      <c r="AG393" s="48">
        <f t="shared" si="6"/>
        <v>0</v>
      </c>
      <c r="AH393" s="31"/>
    </row>
    <row r="394" spans="1:34" ht="110.25" x14ac:dyDescent="0.25">
      <c r="A394" s="24" t="s">
        <v>2432</v>
      </c>
      <c r="B394" s="22" t="s">
        <v>2538</v>
      </c>
      <c r="C394" s="24" t="s">
        <v>2540</v>
      </c>
      <c r="D394" s="24" t="s">
        <v>1196</v>
      </c>
      <c r="E394" s="73"/>
      <c r="F394" s="31"/>
      <c r="G394" s="70"/>
      <c r="H394" s="31"/>
      <c r="I394" s="31"/>
      <c r="J394" s="40" t="s">
        <v>1202</v>
      </c>
      <c r="K394" s="41" t="s">
        <v>224</v>
      </c>
      <c r="L394" s="42">
        <v>1</v>
      </c>
      <c r="M394" s="31" t="s">
        <v>261</v>
      </c>
      <c r="N394" s="66"/>
      <c r="O394" s="66"/>
      <c r="P394" s="16"/>
      <c r="Q394" s="69"/>
      <c r="R394" s="55"/>
      <c r="S394" s="55"/>
      <c r="T394" s="55"/>
      <c r="U394" s="55"/>
      <c r="V394" s="55"/>
      <c r="W394" s="55"/>
      <c r="X394" s="55"/>
      <c r="Y394" s="55"/>
      <c r="Z394" s="55"/>
      <c r="AA394" s="55"/>
      <c r="AB394" s="55"/>
      <c r="AC394" s="55"/>
      <c r="AD394" s="55"/>
      <c r="AE394" s="55"/>
      <c r="AF394" s="55"/>
      <c r="AG394" s="48">
        <f t="shared" si="6"/>
        <v>0</v>
      </c>
      <c r="AH394" s="31"/>
    </row>
    <row r="395" spans="1:34" ht="126" x14ac:dyDescent="0.25">
      <c r="A395" s="24" t="s">
        <v>2432</v>
      </c>
      <c r="B395" s="22" t="s">
        <v>2538</v>
      </c>
      <c r="C395" s="24" t="s">
        <v>2540</v>
      </c>
      <c r="D395" s="24" t="s">
        <v>1204</v>
      </c>
      <c r="E395" s="73">
        <v>2019520010083</v>
      </c>
      <c r="F395" s="31" t="s">
        <v>2708</v>
      </c>
      <c r="G395" s="70" t="s">
        <v>2709</v>
      </c>
      <c r="H395" s="31"/>
      <c r="I395" s="31"/>
      <c r="J395" s="40" t="s">
        <v>1206</v>
      </c>
      <c r="K395" s="41" t="s">
        <v>224</v>
      </c>
      <c r="L395" s="42" t="s">
        <v>261</v>
      </c>
      <c r="M395" s="31" t="s">
        <v>261</v>
      </c>
      <c r="N395" s="66">
        <v>43832</v>
      </c>
      <c r="O395" s="66">
        <v>44196</v>
      </c>
      <c r="P395" s="16"/>
      <c r="Q395" s="69" t="s">
        <v>2707</v>
      </c>
      <c r="R395" s="55"/>
      <c r="S395" s="55"/>
      <c r="T395" s="55"/>
      <c r="U395" s="55"/>
      <c r="V395" s="55"/>
      <c r="W395" s="55"/>
      <c r="X395" s="55"/>
      <c r="Y395" s="55"/>
      <c r="Z395" s="55"/>
      <c r="AA395" s="55"/>
      <c r="AB395" s="55"/>
      <c r="AC395" s="55"/>
      <c r="AD395" s="55"/>
      <c r="AE395" s="55"/>
      <c r="AF395" s="55"/>
      <c r="AG395" s="48">
        <f t="shared" si="6"/>
        <v>0</v>
      </c>
      <c r="AH395" s="31"/>
    </row>
    <row r="396" spans="1:34" ht="126" x14ac:dyDescent="0.25">
      <c r="A396" s="24" t="s">
        <v>2432</v>
      </c>
      <c r="B396" s="22" t="s">
        <v>2538</v>
      </c>
      <c r="C396" s="24" t="s">
        <v>2540</v>
      </c>
      <c r="D396" s="24" t="s">
        <v>1204</v>
      </c>
      <c r="E396" s="73"/>
      <c r="F396" s="31"/>
      <c r="G396" s="70"/>
      <c r="H396" s="31"/>
      <c r="I396" s="31"/>
      <c r="J396" s="40" t="s">
        <v>1207</v>
      </c>
      <c r="K396" s="41" t="s">
        <v>187</v>
      </c>
      <c r="L396" s="42">
        <v>1</v>
      </c>
      <c r="M396" s="31" t="s">
        <v>261</v>
      </c>
      <c r="N396" s="66"/>
      <c r="O396" s="66"/>
      <c r="P396" s="16"/>
      <c r="Q396" s="69"/>
      <c r="R396" s="55"/>
      <c r="S396" s="55"/>
      <c r="T396" s="55"/>
      <c r="U396" s="55"/>
      <c r="V396" s="55"/>
      <c r="W396" s="55"/>
      <c r="X396" s="55"/>
      <c r="Y396" s="55"/>
      <c r="Z396" s="55"/>
      <c r="AA396" s="55"/>
      <c r="AB396" s="55"/>
      <c r="AC396" s="55"/>
      <c r="AD396" s="55"/>
      <c r="AE396" s="55"/>
      <c r="AF396" s="55"/>
      <c r="AG396" s="48">
        <f t="shared" si="6"/>
        <v>0</v>
      </c>
      <c r="AH396" s="31"/>
    </row>
    <row r="397" spans="1:34" ht="324" x14ac:dyDescent="0.25">
      <c r="A397" s="24" t="s">
        <v>2432</v>
      </c>
      <c r="B397" s="22" t="s">
        <v>2538</v>
      </c>
      <c r="C397" s="24" t="s">
        <v>2540</v>
      </c>
      <c r="D397" s="24" t="s">
        <v>1204</v>
      </c>
      <c r="E397" s="73">
        <v>2019520010083</v>
      </c>
      <c r="F397" s="31" t="s">
        <v>2708</v>
      </c>
      <c r="G397" s="70" t="s">
        <v>2709</v>
      </c>
      <c r="H397" s="31"/>
      <c r="I397" s="31"/>
      <c r="J397" s="40" t="s">
        <v>1208</v>
      </c>
      <c r="K397" s="41" t="s">
        <v>224</v>
      </c>
      <c r="L397" s="42">
        <v>4</v>
      </c>
      <c r="M397" s="31">
        <v>4</v>
      </c>
      <c r="N397" s="66">
        <v>43832</v>
      </c>
      <c r="O397" s="66">
        <v>44196</v>
      </c>
      <c r="P397" s="16" t="s">
        <v>2719</v>
      </c>
      <c r="Q397" s="69" t="s">
        <v>2707</v>
      </c>
      <c r="R397" s="55"/>
      <c r="S397" s="55">
        <v>24200000</v>
      </c>
      <c r="T397" s="55"/>
      <c r="U397" s="55"/>
      <c r="V397" s="55"/>
      <c r="W397" s="55"/>
      <c r="X397" s="55"/>
      <c r="Y397" s="55"/>
      <c r="Z397" s="55"/>
      <c r="AA397" s="55"/>
      <c r="AB397" s="55"/>
      <c r="AC397" s="55"/>
      <c r="AD397" s="55"/>
      <c r="AE397" s="55"/>
      <c r="AF397" s="55"/>
      <c r="AG397" s="48">
        <f t="shared" si="6"/>
        <v>24200000</v>
      </c>
      <c r="AH397" s="31"/>
    </row>
    <row r="398" spans="1:34" ht="324" x14ac:dyDescent="0.25">
      <c r="A398" s="24" t="s">
        <v>2432</v>
      </c>
      <c r="B398" s="22" t="s">
        <v>2538</v>
      </c>
      <c r="C398" s="24" t="s">
        <v>2540</v>
      </c>
      <c r="D398" s="24" t="s">
        <v>1209</v>
      </c>
      <c r="E398" s="73">
        <v>2019520010083</v>
      </c>
      <c r="F398" s="31" t="s">
        <v>2708</v>
      </c>
      <c r="G398" s="70" t="s">
        <v>2709</v>
      </c>
      <c r="H398" s="31"/>
      <c r="I398" s="31"/>
      <c r="J398" s="40" t="s">
        <v>1211</v>
      </c>
      <c r="K398" s="41" t="s">
        <v>224</v>
      </c>
      <c r="L398" s="42">
        <v>4</v>
      </c>
      <c r="M398" s="31">
        <v>4</v>
      </c>
      <c r="N398" s="66">
        <v>43832</v>
      </c>
      <c r="O398" s="66">
        <v>44196</v>
      </c>
      <c r="P398" s="16" t="s">
        <v>2719</v>
      </c>
      <c r="Q398" s="69" t="s">
        <v>2707</v>
      </c>
      <c r="R398" s="55"/>
      <c r="S398" s="55">
        <v>24200000</v>
      </c>
      <c r="T398" s="55"/>
      <c r="U398" s="55"/>
      <c r="V398" s="55"/>
      <c r="W398" s="55"/>
      <c r="X398" s="55"/>
      <c r="Y398" s="55"/>
      <c r="Z398" s="55"/>
      <c r="AA398" s="55"/>
      <c r="AB398" s="55"/>
      <c r="AC398" s="55"/>
      <c r="AD398" s="55"/>
      <c r="AE398" s="55"/>
      <c r="AF398" s="55"/>
      <c r="AG398" s="48">
        <f t="shared" si="6"/>
        <v>24200000</v>
      </c>
      <c r="AH398" s="31"/>
    </row>
    <row r="399" spans="1:34" ht="126" x14ac:dyDescent="0.25">
      <c r="A399" s="24" t="s">
        <v>2432</v>
      </c>
      <c r="B399" s="22" t="s">
        <v>2538</v>
      </c>
      <c r="C399" s="24" t="s">
        <v>2540</v>
      </c>
      <c r="D399" s="24" t="s">
        <v>1209</v>
      </c>
      <c r="E399" s="73"/>
      <c r="F399" s="31"/>
      <c r="G399" s="70"/>
      <c r="H399" s="31"/>
      <c r="I399" s="31"/>
      <c r="J399" s="40" t="s">
        <v>1213</v>
      </c>
      <c r="K399" s="41" t="s">
        <v>187</v>
      </c>
      <c r="L399" s="42">
        <v>1</v>
      </c>
      <c r="M399" s="31" t="s">
        <v>261</v>
      </c>
      <c r="N399" s="66"/>
      <c r="O399" s="66"/>
      <c r="P399" s="16"/>
      <c r="Q399" s="69"/>
      <c r="R399" s="55"/>
      <c r="S399" s="55"/>
      <c r="T399" s="55"/>
      <c r="U399" s="55"/>
      <c r="V399" s="55"/>
      <c r="W399" s="55"/>
      <c r="X399" s="55"/>
      <c r="Y399" s="55"/>
      <c r="Z399" s="55"/>
      <c r="AA399" s="55"/>
      <c r="AB399" s="55"/>
      <c r="AC399" s="55"/>
      <c r="AD399" s="55"/>
      <c r="AE399" s="55"/>
      <c r="AF399" s="55"/>
      <c r="AG399" s="48">
        <f t="shared" si="6"/>
        <v>0</v>
      </c>
      <c r="AH399" s="31"/>
    </row>
    <row r="400" spans="1:34" ht="58.5" customHeight="1" x14ac:dyDescent="0.25">
      <c r="A400" s="24" t="s">
        <v>2432</v>
      </c>
      <c r="B400" s="22" t="s">
        <v>2538</v>
      </c>
      <c r="C400" s="24" t="s">
        <v>2540</v>
      </c>
      <c r="D400" s="24" t="s">
        <v>1209</v>
      </c>
      <c r="E400" s="73"/>
      <c r="F400" s="31"/>
      <c r="G400" s="70"/>
      <c r="H400" s="31"/>
      <c r="I400" s="31"/>
      <c r="J400" s="40" t="s">
        <v>1215</v>
      </c>
      <c r="K400" s="41" t="s">
        <v>224</v>
      </c>
      <c r="L400" s="42">
        <v>4</v>
      </c>
      <c r="M400" s="31" t="s">
        <v>261</v>
      </c>
      <c r="N400" s="66"/>
      <c r="O400" s="66"/>
      <c r="P400" s="16"/>
      <c r="Q400" s="6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1" t="s">
        <v>2702</v>
      </c>
      <c r="G401" s="31" t="s">
        <v>2703</v>
      </c>
      <c r="H401" s="32"/>
      <c r="I401" s="32"/>
      <c r="J401" s="43" t="s">
        <v>1219</v>
      </c>
      <c r="K401" s="44" t="s">
        <v>187</v>
      </c>
      <c r="L401" s="45" t="s">
        <v>261</v>
      </c>
      <c r="M401" s="31" t="s">
        <v>261</v>
      </c>
      <c r="N401" s="66">
        <v>43832</v>
      </c>
      <c r="O401" s="66">
        <v>44196</v>
      </c>
      <c r="P401" s="16"/>
      <c r="Q401" s="67" t="s">
        <v>2707</v>
      </c>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customHeight="1" x14ac:dyDescent="0.25">
      <c r="A408" s="24" t="s">
        <v>2432</v>
      </c>
      <c r="B408" s="22" t="s">
        <v>2541</v>
      </c>
      <c r="C408" s="24" t="s">
        <v>2543</v>
      </c>
      <c r="D408" s="24" t="s">
        <v>1228</v>
      </c>
      <c r="E408" s="73"/>
      <c r="F408" s="31"/>
      <c r="G408" s="70"/>
      <c r="H408" s="31"/>
      <c r="I408" s="31"/>
      <c r="J408" s="40" t="s">
        <v>1235</v>
      </c>
      <c r="K408" s="41" t="s">
        <v>187</v>
      </c>
      <c r="L408" s="42" t="s">
        <v>261</v>
      </c>
      <c r="M408" s="31" t="s">
        <v>261</v>
      </c>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sheetData>
  <sheetProtection autoFilter="0"/>
  <autoFilter ref="A3:AH808">
    <filterColumn colId="0">
      <filters>
        <filter val="Secretaría de Gobierno"/>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disablePrompts="1"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2020-02-03T14:28:58Z</dcterms:modified>
</cp:coreProperties>
</file>