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4\"/>
    </mc:Choice>
  </mc:AlternateContent>
  <bookViews>
    <workbookView xWindow="945" yWindow="60" windowWidth="20490" windowHeight="8385" activeTab="1"/>
  </bookViews>
  <sheets>
    <sheet name="Plan Indicativo" sheetId="1" r:id="rId1"/>
    <sheet name="Plan de acción 2020" sheetId="3" r:id="rId2"/>
  </sheets>
  <definedNames>
    <definedName name="_xlnm._FilterDatabase" localSheetId="1" hidden="1">'Plan de acción 2020'!$A$2:$AH$30</definedName>
    <definedName name="_xlnm._FilterDatabase" localSheetId="0" hidden="1">'Plan Indicativo'!$A$1:$GQ$805</definedName>
  </definedNames>
  <calcPr calcId="162913"/>
</workbook>
</file>

<file path=xl/calcChain.xml><?xml version="1.0" encoding="utf-8"?>
<calcChain xmlns="http://schemas.openxmlformats.org/spreadsheetml/2006/main">
  <c r="Y3" i="3" l="1"/>
  <c r="AG3" i="3" s="1"/>
  <c r="AG30" i="3" l="1"/>
  <c r="AG29" i="3"/>
  <c r="AG28" i="3"/>
  <c r="AG27" i="3"/>
  <c r="Y26" i="3"/>
  <c r="AG26" i="3" s="1"/>
  <c r="AG25" i="3"/>
  <c r="AG24" i="3"/>
  <c r="AG23" i="3"/>
  <c r="Y22" i="3"/>
  <c r="AG22" i="3" s="1"/>
  <c r="Y21" i="3"/>
  <c r="AG21" i="3" s="1"/>
  <c r="Y20" i="3"/>
  <c r="AG20" i="3" s="1"/>
  <c r="AG19" i="3"/>
  <c r="Y18" i="3"/>
  <c r="AG18" i="3" s="1"/>
  <c r="Y17" i="3"/>
  <c r="AG17" i="3" s="1"/>
  <c r="AG16" i="3"/>
  <c r="AG15" i="3"/>
  <c r="Y14" i="3"/>
  <c r="AG14" i="3" s="1"/>
  <c r="AG13" i="3"/>
  <c r="AG12" i="3"/>
  <c r="AG11" i="3"/>
  <c r="AG10" i="3"/>
  <c r="AG9" i="3"/>
  <c r="Y8" i="3"/>
  <c r="AG8" i="3" s="1"/>
  <c r="AG7" i="3"/>
  <c r="AG6" i="3"/>
  <c r="AG5" i="3"/>
  <c r="Y4" i="3"/>
  <c r="AG4" i="3" s="1"/>
</calcChain>
</file>

<file path=xl/comments1.xml><?xml version="1.0" encoding="utf-8"?>
<comments xmlns="http://schemas.openxmlformats.org/spreadsheetml/2006/main">
  <authors>
    <author>Hewlett-Packard Company</author>
    <author>usuario</author>
  </authors>
  <commentList>
    <comment ref="E2" authorId="0" shapeId="0">
      <text>
        <r>
          <rPr>
            <b/>
            <sz val="9"/>
            <color indexed="81"/>
            <rFont val="Tahoma"/>
            <family val="2"/>
          </rPr>
          <t xml:space="preserve">OPGI:
Registrar el codigo del proyecto para el año 2020.
</t>
        </r>
      </text>
    </comment>
    <comment ref="F2" authorId="0" shapeId="0">
      <text>
        <r>
          <rPr>
            <b/>
            <sz val="9"/>
            <color indexed="81"/>
            <rFont val="Tahoma"/>
            <family val="2"/>
          </rPr>
          <t>OPGI:
Poner el nombre del proyecto para el año 2020</t>
        </r>
      </text>
    </comment>
    <comment ref="G2" authorId="0" shapeId="0">
      <text>
        <r>
          <rPr>
            <b/>
            <sz val="9"/>
            <color indexed="81"/>
            <rFont val="Tahoma"/>
            <family val="2"/>
          </rPr>
          <t xml:space="preserve">OPGI:
Poner el objetivo del proyecto </t>
        </r>
      </text>
    </comment>
    <comment ref="M2"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2" authorId="1" shapeId="0">
      <text>
        <r>
          <rPr>
            <b/>
            <sz val="9"/>
            <color indexed="81"/>
            <rFont val="Tahoma"/>
            <family val="2"/>
          </rPr>
          <t>OPGI:</t>
        </r>
        <r>
          <rPr>
            <sz val="9"/>
            <color indexed="81"/>
            <rFont val="Tahoma"/>
            <family val="2"/>
          </rPr>
          <t xml:space="preserve">
Diligencie la fecha inicial de la actividad </t>
        </r>
      </text>
    </comment>
    <comment ref="O2"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2" authorId="1" shapeId="0">
      <text>
        <r>
          <rPr>
            <b/>
            <sz val="9"/>
            <color indexed="8"/>
            <rFont val="Tahoma"/>
            <family val="2"/>
          </rPr>
          <t xml:space="preserve">OPGI:
</t>
        </r>
        <r>
          <rPr>
            <sz val="9"/>
            <color indexed="8"/>
            <rFont val="Tahoma"/>
            <family val="2"/>
          </rPr>
          <t>Dilgenciar actividades por producto, separadas por punto y coma</t>
        </r>
      </text>
    </comment>
    <comment ref="Q2"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<sst xmlns="http://schemas.openxmlformats.org/spreadsheetml/2006/main" count="29166" uniqueCount="2740">
  <si>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</si>
  <si>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</si>
  <si>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</si>
  <si>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</si>
  <si>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</si>
  <si>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</si>
  <si>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</si>
  <si>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</si>
  <si>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</si>
  <si>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</si>
  <si>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</si>
  <si>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</si>
  <si>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</si>
  <si>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</si>
  <si>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</si>
  <si>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</si>
  <si>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</si>
  <si>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</si>
  <si>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</si>
  <si>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</si>
  <si>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</si>
  <si>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</si>
  <si>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</si>
  <si>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</si>
  <si>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</si>
  <si>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</si>
  <si>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</si>
  <si>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</si>
  <si>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</si>
  <si>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</si>
  <si>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</si>
  <si>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</si>
  <si>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</si>
  <si>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</si>
  <si>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</si>
  <si>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</si>
  <si>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</si>
  <si>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</si>
  <si>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</si>
  <si>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</si>
  <si>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</si>
  <si>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</si>
  <si>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</si>
  <si>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</si>
  <si>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</si>
  <si>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</si>
  <si>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</si>
  <si>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</si>
  <si>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</si>
  <si>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</si>
  <si>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</si>
  <si>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</si>
  <si>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</si>
  <si>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</si>
  <si>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</si>
  <si>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</si>
  <si>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</si>
  <si>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</si>
  <si>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</si>
  <si>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</si>
  <si>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</si>
  <si>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</si>
  <si>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</si>
  <si>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</si>
  <si>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</si>
  <si>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</si>
  <si>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</si>
  <si>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</si>
  <si>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</si>
  <si>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</si>
  <si>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</si>
  <si>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</si>
  <si>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</si>
  <si>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</si>
  <si>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</si>
  <si>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</si>
  <si>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</si>
  <si>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</si>
  <si>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</si>
  <si>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</si>
  <si>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</si>
  <si>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</si>
  <si>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</si>
  <si>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</si>
  <si>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</si>
  <si>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</si>
  <si>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</si>
  <si>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</si>
  <si>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</si>
  <si>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</si>
  <si>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</si>
  <si>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</si>
  <si>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</si>
  <si>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</si>
  <si>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</si>
  <si>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</si>
  <si>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</si>
  <si>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</si>
  <si>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</si>
  <si>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</si>
  <si>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</si>
  <si>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</si>
  <si>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</si>
  <si>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</si>
  <si>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</si>
  <si>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</si>
  <si>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</si>
  <si>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</si>
  <si>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</si>
  <si>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</si>
  <si>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</si>
  <si>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</si>
  <si>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</si>
  <si>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</si>
  <si>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</si>
  <si>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</si>
  <si>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</si>
  <si>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</si>
  <si>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</si>
  <si>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</si>
  <si>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</si>
  <si>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</si>
  <si>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</si>
  <si>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</si>
  <si>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</si>
  <si>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</si>
  <si>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</si>
  <si>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</si>
  <si>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</si>
  <si>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</si>
  <si>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</si>
  <si>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</si>
  <si>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</si>
  <si>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</si>
  <si>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</si>
  <si>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</si>
  <si>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</si>
  <si>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</si>
  <si>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</si>
  <si>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</si>
  <si>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</si>
  <si>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</si>
  <si>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</si>
  <si>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</si>
  <si>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</si>
  <si>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</si>
  <si>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</si>
  <si>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</si>
  <si>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</si>
  <si>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</si>
  <si>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</si>
  <si>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</si>
  <si>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</si>
  <si>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</si>
  <si>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</si>
  <si>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</si>
  <si>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</si>
  <si>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</si>
  <si>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</si>
  <si>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</si>
  <si>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</si>
  <si>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</si>
  <si>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</si>
  <si>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</si>
  <si>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</si>
  <si>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</si>
  <si>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</si>
  <si>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</si>
  <si>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</si>
  <si>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</si>
  <si>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</si>
  <si>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</si>
  <si>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</si>
  <si>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</si>
  <si>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</si>
  <si>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</si>
  <si>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</si>
  <si>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</si>
  <si>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</si>
  <si>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</si>
  <si>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</si>
  <si>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</si>
  <si>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</si>
  <si>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</si>
  <si>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</si>
  <si>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</si>
  <si>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</si>
  <si>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</si>
  <si>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</si>
  <si>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</si>
  <si>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</si>
  <si>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</si>
  <si>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</si>
  <si>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</si>
  <si>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</si>
  <si>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</si>
  <si>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</si>
  <si>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</si>
  <si>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</si>
  <si>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</si>
  <si>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</si>
  <si>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</si>
  <si>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</si>
  <si>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</si>
  <si>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</si>
  <si>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</si>
  <si>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</si>
  <si>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</si>
  <si>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</si>
  <si>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</si>
  <si>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</si>
  <si>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</si>
  <si>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</si>
  <si>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</si>
  <si>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</si>
  <si>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</si>
  <si>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</si>
  <si>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</si>
  <si>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</si>
  <si>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</si>
  <si>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</si>
  <si>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</si>
  <si>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</si>
  <si>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</si>
  <si>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</si>
  <si>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</si>
  <si>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</si>
  <si>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</si>
  <si>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</si>
  <si>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</si>
  <si>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</si>
  <si>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</si>
  <si>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</si>
  <si>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</si>
  <si>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</si>
  <si>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</si>
  <si>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</si>
  <si>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</si>
  <si>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</si>
  <si>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</si>
  <si>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</si>
  <si>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</si>
  <si>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</si>
  <si>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</si>
  <si>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</si>
  <si>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</si>
  <si>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</si>
  <si>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</si>
  <si>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</si>
  <si>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</si>
  <si>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</si>
  <si>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</si>
  <si>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</si>
  <si>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</si>
  <si>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</si>
  <si>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</si>
  <si>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</si>
  <si>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</si>
  <si>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</si>
  <si>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</si>
  <si>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</si>
  <si>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</si>
  <si>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</si>
  <si>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</si>
  <si>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</si>
  <si>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</si>
  <si>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</si>
  <si>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</si>
  <si>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</si>
  <si>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</si>
  <si>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</si>
  <si>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</si>
  <si>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</si>
  <si>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</si>
  <si>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</si>
  <si>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</si>
  <si>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</si>
  <si>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</si>
  <si>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</si>
  <si>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</si>
  <si>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</si>
  <si>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</si>
  <si>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</si>
  <si>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</si>
  <si>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</si>
  <si>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</si>
  <si>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</si>
  <si>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</si>
  <si>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</si>
  <si>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</si>
  <si>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</si>
  <si>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</si>
  <si>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</si>
  <si>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</si>
  <si>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</si>
  <si>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</si>
  <si>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</si>
  <si>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</si>
  <si>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</si>
  <si>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</si>
  <si>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</si>
  <si>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</si>
  <si>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</si>
  <si>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</si>
  <si>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</si>
  <si>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</si>
  <si>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</si>
  <si>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</si>
  <si>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</si>
  <si>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</si>
  <si>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</si>
  <si>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</si>
  <si>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</si>
  <si>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</si>
  <si>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</si>
  <si>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</si>
  <si>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</si>
  <si>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</si>
  <si>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</si>
  <si>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</si>
  <si>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</si>
  <si>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</si>
  <si>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</si>
  <si>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</si>
  <si>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</si>
  <si>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</si>
  <si>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</si>
  <si>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</si>
  <si>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</si>
  <si>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</si>
  <si>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</si>
  <si>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</si>
  <si>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</si>
  <si>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</si>
  <si>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</si>
  <si>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</si>
  <si>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</si>
  <si>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</si>
  <si>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</si>
  <si>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</si>
  <si>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</si>
  <si>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</si>
  <si>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</si>
  <si>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</si>
  <si>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</si>
  <si>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</si>
  <si>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</si>
  <si>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</si>
  <si>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</si>
  <si>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</si>
  <si>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</si>
  <si>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</si>
  <si>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</si>
  <si>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</si>
  <si>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</si>
  <si>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</si>
  <si>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</si>
  <si>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</si>
  <si>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</si>
  <si>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</si>
  <si>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</si>
  <si>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</si>
  <si>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</si>
  <si>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</si>
  <si>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</si>
  <si>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</si>
  <si>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</si>
  <si>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</si>
  <si>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</si>
  <si>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</si>
  <si>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</si>
  <si>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</si>
  <si>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</si>
  <si>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</si>
  <si>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</si>
  <si>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</si>
  <si>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</si>
  <si>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</si>
  <si>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</si>
  <si>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</si>
  <si>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</si>
  <si>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</si>
  <si>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</si>
  <si>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</si>
  <si>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</si>
  <si>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</si>
  <si>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</si>
  <si>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</si>
  <si>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</si>
  <si>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</si>
  <si>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</si>
  <si>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</si>
  <si>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</si>
  <si>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</si>
  <si>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</si>
  <si>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</si>
  <si>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</si>
  <si>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</si>
  <si>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</si>
  <si>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</si>
  <si>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</si>
  <si>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</si>
  <si>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</si>
  <si>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</si>
  <si>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</si>
  <si>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</si>
  <si>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</si>
  <si>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</si>
  <si>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</si>
  <si>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</si>
  <si>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</si>
  <si>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</si>
  <si>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</si>
  <si>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</si>
  <si>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</si>
  <si>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</si>
  <si>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</si>
  <si>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</si>
  <si>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</si>
  <si>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</si>
  <si>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</si>
  <si>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</si>
  <si>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</si>
  <si>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</si>
  <si>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</si>
  <si>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</si>
  <si>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</si>
  <si>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</si>
  <si>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</si>
  <si>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</si>
  <si>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</si>
  <si>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</si>
  <si>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</si>
  <si>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</si>
  <si>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</si>
  <si>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</si>
  <si>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</si>
  <si>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</si>
  <si>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</si>
  <si>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</si>
  <si>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</si>
  <si>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</si>
  <si>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</si>
  <si>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</si>
  <si>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</si>
  <si>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</si>
  <si>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</si>
  <si>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</si>
  <si>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</si>
  <si>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</si>
  <si>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</si>
  <si>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</si>
  <si>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</si>
  <si>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</si>
  <si>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</si>
  <si>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</si>
  <si>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</si>
  <si>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</si>
  <si>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</si>
  <si>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</si>
  <si>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</si>
  <si>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</si>
  <si>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</si>
  <si>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</si>
  <si>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</si>
  <si>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</si>
  <si>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</si>
  <si>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</si>
  <si>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</si>
  <si>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</si>
  <si>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</si>
  <si>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</si>
  <si>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</si>
  <si>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</si>
  <si>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</si>
  <si>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</si>
  <si>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</si>
  <si>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</si>
  <si>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</si>
  <si>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</si>
  <si>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</si>
  <si>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</si>
  <si>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</si>
  <si>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</si>
  <si>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</si>
  <si>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</si>
  <si>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</si>
  <si>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</si>
  <si>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</si>
  <si>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</si>
  <si>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</si>
  <si>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</si>
  <si>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</si>
  <si>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</si>
  <si>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</si>
  <si>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</si>
  <si>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</si>
  <si>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</si>
  <si>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</si>
  <si>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</si>
  <si>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</si>
  <si>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</si>
  <si>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</si>
  <si>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</si>
  <si>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</si>
  <si>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</si>
  <si>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</si>
  <si>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</si>
  <si>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</si>
  <si>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</si>
  <si>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</si>
  <si>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</si>
  <si>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</si>
  <si>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</si>
  <si>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</si>
  <si>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</si>
  <si>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</si>
  <si>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</si>
  <si>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</si>
  <si>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</si>
  <si>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</si>
  <si>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</si>
  <si>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</si>
  <si>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</si>
  <si>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</si>
  <si>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</si>
  <si>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</si>
  <si>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</si>
  <si>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</si>
  <si>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</si>
  <si>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</si>
  <si>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</si>
  <si>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</si>
  <si>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</si>
  <si>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</si>
  <si>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</si>
  <si>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</si>
  <si>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</si>
  <si>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</si>
  <si>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</si>
  <si>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</si>
  <si>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</si>
  <si>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</si>
  <si>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</si>
  <si>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</si>
  <si>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</si>
  <si>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</si>
  <si>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</si>
  <si>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</si>
  <si>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</si>
  <si>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</si>
  <si>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</si>
  <si>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</si>
  <si>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</si>
  <si>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</si>
  <si>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</si>
  <si>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</si>
  <si>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</si>
  <si>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</si>
  <si>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</si>
  <si>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</si>
  <si>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</si>
  <si>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</si>
  <si>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</si>
  <si>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</si>
  <si>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</si>
  <si>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</si>
  <si>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</si>
  <si>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</si>
  <si>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</si>
  <si>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</si>
  <si>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</si>
  <si>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</si>
  <si>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</si>
  <si>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</si>
  <si>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</si>
  <si>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</si>
  <si>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</si>
  <si>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</si>
  <si>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</si>
  <si>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</si>
  <si>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</si>
  <si>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</si>
  <si>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</si>
  <si>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</si>
  <si>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</si>
  <si>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</si>
  <si>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</si>
  <si>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</si>
  <si>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</si>
  <si>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</si>
  <si>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</si>
  <si>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</si>
  <si>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</si>
  <si>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</si>
  <si>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</si>
  <si>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</si>
  <si>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</si>
  <si>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</si>
  <si>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</si>
  <si>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</si>
  <si>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</si>
  <si>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</si>
  <si>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</si>
  <si>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</si>
  <si>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</si>
  <si>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</si>
  <si>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</si>
  <si>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</si>
  <si>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</si>
  <si>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</si>
  <si>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</si>
  <si>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</si>
  <si>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</si>
  <si>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</si>
  <si>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</si>
  <si>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</si>
  <si>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</si>
  <si>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</si>
  <si>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</si>
  <si>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</si>
  <si>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</si>
  <si>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</si>
  <si>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</si>
  <si>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</si>
  <si>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</si>
  <si>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</si>
  <si>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</si>
  <si>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</si>
  <si>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</si>
  <si>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</si>
  <si>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</si>
  <si>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</si>
  <si>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</si>
  <si>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</si>
  <si>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</si>
  <si>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</si>
  <si>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</si>
  <si>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</si>
  <si>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</si>
  <si>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</si>
  <si>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</si>
  <si>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</si>
  <si>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</si>
  <si>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</si>
  <si>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</si>
  <si>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</si>
  <si>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</si>
  <si>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</si>
  <si>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</si>
  <si>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</si>
  <si>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</si>
  <si>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</si>
  <si>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</si>
  <si>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</si>
  <si>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</si>
  <si>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</si>
  <si>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</si>
  <si>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</si>
  <si>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</si>
  <si>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</si>
  <si>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</si>
  <si>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</si>
  <si>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</si>
  <si>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</si>
  <si>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</si>
  <si>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</si>
  <si>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</si>
  <si>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</si>
  <si>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</si>
  <si>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</si>
  <si>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</si>
  <si>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</si>
  <si>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</si>
  <si>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</si>
  <si>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</si>
  <si>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</si>
  <si>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</si>
  <si>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</si>
  <si>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</si>
  <si>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</si>
  <si>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</si>
  <si>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</si>
  <si>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</si>
  <si>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</si>
  <si>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</si>
  <si>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</si>
  <si>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</si>
  <si>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</si>
  <si>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</si>
  <si>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</si>
  <si>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</si>
  <si>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</si>
  <si>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</si>
  <si>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</si>
  <si>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</si>
  <si>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</si>
  <si>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</si>
  <si>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</si>
  <si>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</si>
  <si>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</si>
  <si>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</si>
  <si>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</si>
  <si>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</si>
  <si>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</si>
  <si>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</si>
  <si>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</si>
  <si>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</si>
  <si>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</si>
  <si>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</si>
  <si>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</si>
  <si>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</si>
  <si>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</si>
  <si>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</si>
  <si>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</si>
  <si>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</si>
  <si>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</si>
  <si>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</si>
  <si>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</si>
  <si>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</si>
  <si>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</si>
  <si>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</si>
  <si>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</si>
  <si>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</si>
  <si>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</si>
  <si>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</si>
  <si>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</si>
  <si>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</si>
  <si>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</si>
  <si>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</si>
  <si>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</si>
  <si>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</si>
  <si>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</si>
  <si>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</si>
  <si>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</si>
  <si>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</si>
  <si>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</si>
  <si>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</si>
  <si>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</si>
  <si>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</si>
  <si>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</si>
  <si>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</si>
  <si>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</si>
  <si>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</si>
  <si>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</si>
  <si>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</si>
  <si>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</si>
  <si>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</si>
  <si>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</si>
  <si>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</si>
  <si>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</si>
  <si>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</si>
  <si>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</si>
  <si>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</si>
  <si>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</si>
  <si>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</si>
  <si>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</si>
  <si>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</si>
  <si>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</si>
  <si>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</si>
  <si>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</si>
  <si>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</si>
  <si>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</si>
  <si>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</si>
  <si>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</si>
  <si>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</si>
  <si>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</si>
  <si>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</si>
  <si>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</si>
  <si>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</si>
  <si>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</si>
  <si>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</si>
  <si>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</si>
  <si>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</si>
  <si>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</si>
  <si>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</si>
  <si>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</si>
  <si>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</si>
  <si>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</si>
  <si>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</si>
  <si>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</si>
  <si>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</si>
  <si>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</si>
  <si>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</si>
  <si>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</si>
  <si>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</si>
  <si>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</si>
  <si>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</si>
  <si>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</si>
  <si>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</si>
  <si>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</si>
  <si>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</si>
  <si>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</si>
  <si>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</si>
  <si>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</si>
  <si>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</si>
  <si>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</si>
  <si>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</si>
  <si>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</si>
  <si>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</si>
  <si>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</si>
  <si>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</si>
  <si>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</si>
  <si>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</si>
  <si>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</si>
  <si>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</si>
  <si>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</si>
  <si>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</si>
  <si>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</si>
  <si>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</si>
  <si>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</si>
  <si>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</si>
  <si>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</si>
  <si>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</si>
  <si>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</si>
  <si>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</si>
  <si>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</si>
  <si>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</si>
  <si>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</si>
  <si>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</si>
  <si>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</si>
  <si>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</si>
  <si>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</si>
  <si>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</si>
  <si>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</si>
  <si>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</si>
  <si>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</si>
  <si>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</si>
  <si>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</si>
  <si>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</si>
  <si>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</si>
  <si>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</si>
  <si>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</si>
  <si>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</si>
  <si>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</si>
  <si>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</si>
  <si>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</si>
  <si>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</si>
  <si>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</si>
  <si>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</si>
  <si>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</si>
  <si>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</si>
  <si>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</si>
  <si>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</si>
  <si>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</si>
  <si>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</si>
  <si>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</si>
  <si>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</si>
  <si>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</si>
  <si>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</si>
  <si>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</si>
  <si>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</si>
  <si>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</si>
  <si>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</si>
  <si>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</si>
  <si>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</si>
  <si>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</si>
  <si>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</si>
  <si>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</si>
  <si>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</si>
  <si>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</si>
  <si>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</si>
  <si>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</si>
  <si>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</si>
  <si>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</si>
  <si>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</si>
  <si>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</si>
  <si>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</si>
  <si>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</si>
  <si>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</si>
  <si>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</si>
  <si>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</si>
  <si>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</si>
  <si>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</si>
  <si>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</si>
  <si>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</si>
  <si>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</si>
  <si>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</si>
  <si>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</si>
  <si>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</si>
  <si>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</si>
  <si>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</si>
  <si>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</si>
  <si>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</si>
  <si>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</si>
  <si>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</si>
  <si>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</si>
  <si>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</si>
  <si>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</si>
  <si>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</si>
  <si>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</si>
  <si>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</si>
  <si>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</si>
  <si>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</si>
  <si>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</si>
  <si>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</si>
  <si>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</si>
  <si>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</si>
  <si>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</si>
  <si>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</si>
  <si>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</si>
  <si>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</si>
  <si>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</si>
  <si>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</si>
  <si>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</si>
  <si>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</si>
  <si>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</si>
  <si>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</si>
  <si>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</si>
  <si>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</si>
  <si>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</si>
  <si>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</si>
  <si>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</si>
  <si>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</si>
  <si>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</si>
  <si>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</si>
  <si>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</si>
  <si>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</si>
  <si>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</si>
  <si>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</si>
  <si>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</si>
  <si>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</si>
  <si>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</si>
  <si>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</si>
  <si>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</si>
  <si>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</si>
  <si>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</si>
  <si>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</si>
  <si>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</si>
  <si>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</si>
  <si>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</si>
  <si>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</si>
  <si>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</si>
  <si>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</si>
  <si>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</si>
  <si>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</si>
  <si>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</si>
  <si>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</si>
  <si>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</si>
  <si>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</si>
  <si>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</si>
  <si>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</si>
  <si>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</si>
  <si>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</si>
  <si>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</si>
  <si>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</si>
  <si>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</si>
  <si>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</si>
  <si>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</si>
  <si>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</si>
  <si>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</si>
  <si>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</si>
  <si>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</si>
  <si>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</si>
  <si>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</si>
  <si>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</si>
  <si>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</si>
  <si>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</si>
  <si>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</si>
  <si>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</si>
  <si>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</si>
  <si>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</si>
  <si>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</si>
  <si>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</si>
  <si>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</si>
  <si>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</si>
  <si>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</si>
  <si>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</si>
  <si>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</si>
  <si>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</si>
  <si>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</si>
  <si>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</si>
  <si>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</si>
  <si>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</si>
  <si>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</si>
  <si>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</si>
  <si>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</si>
  <si>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</si>
  <si>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</si>
  <si>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</si>
  <si>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</si>
  <si>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</si>
  <si>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</si>
  <si>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</si>
  <si>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</si>
  <si>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</si>
  <si>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</si>
  <si>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</si>
  <si>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</si>
  <si>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</si>
  <si>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</si>
  <si>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</si>
  <si>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</si>
  <si>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</si>
  <si>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</si>
  <si>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</si>
  <si>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</si>
  <si>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</si>
  <si>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</si>
  <si>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</si>
  <si>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</si>
  <si>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</si>
  <si>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</si>
  <si>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</si>
  <si>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</si>
  <si>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</si>
  <si>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</si>
  <si>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</si>
  <si>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</si>
  <si>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</si>
  <si>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</si>
  <si>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</si>
  <si>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</si>
  <si>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</si>
  <si>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</si>
  <si>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</si>
  <si>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</si>
  <si>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</si>
  <si>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</si>
  <si>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</si>
  <si>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</si>
  <si>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</si>
  <si>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</si>
  <si>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</si>
  <si>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</si>
  <si>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</si>
  <si>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</si>
  <si>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</si>
  <si>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</si>
  <si>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</si>
  <si>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</si>
  <si>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</si>
  <si>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</si>
  <si>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</si>
  <si>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</si>
  <si>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</si>
  <si>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</si>
  <si>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</si>
  <si>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</si>
  <si>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</si>
  <si>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</si>
  <si>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</si>
  <si>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</si>
  <si>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</si>
  <si>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</si>
  <si>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</si>
  <si>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</si>
  <si>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</si>
  <si>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</si>
  <si>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</si>
  <si>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</si>
  <si>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</si>
  <si>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</si>
  <si>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</si>
  <si>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</si>
  <si>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</si>
  <si>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</si>
  <si>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</si>
  <si>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</si>
  <si>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</si>
  <si>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</si>
  <si>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</si>
  <si>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</si>
  <si>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</si>
  <si>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</si>
  <si>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</si>
  <si>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</si>
  <si>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</si>
  <si>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</si>
  <si>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</si>
  <si>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</si>
  <si>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</si>
  <si>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</si>
  <si>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</si>
  <si>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</si>
  <si>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</si>
  <si>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</si>
  <si>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</si>
  <si>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</si>
  <si>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</si>
  <si>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</si>
  <si>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</si>
  <si>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</si>
  <si>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</si>
  <si>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</si>
  <si>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</si>
  <si>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</si>
  <si>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</si>
  <si>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</si>
  <si>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</si>
  <si>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</si>
  <si>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</si>
  <si>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</si>
  <si>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</si>
  <si>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</si>
  <si>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</si>
  <si>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</si>
  <si>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</si>
  <si>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</si>
  <si>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</si>
  <si>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</si>
  <si>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</si>
  <si>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</si>
  <si>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</si>
  <si>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</si>
  <si>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</si>
  <si>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</si>
  <si>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</si>
  <si>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</si>
  <si>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</si>
  <si>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</si>
  <si>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</si>
  <si>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</si>
  <si>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</si>
  <si>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</si>
  <si>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</si>
  <si>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</si>
  <si>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</si>
  <si>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</si>
  <si>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</si>
  <si>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</si>
  <si>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</si>
  <si>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</si>
  <si>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</si>
  <si>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</si>
  <si>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</si>
  <si>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</si>
  <si>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</si>
  <si>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</si>
  <si>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</si>
  <si>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</si>
  <si>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</si>
  <si>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</si>
  <si>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</si>
  <si>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</si>
  <si>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</si>
  <si>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</si>
  <si>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</si>
  <si>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</si>
  <si>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</si>
  <si>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</si>
  <si>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</si>
  <si>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</si>
  <si>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</si>
  <si>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</si>
  <si>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</si>
  <si>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</si>
  <si>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</si>
  <si>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</si>
  <si>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</si>
  <si>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</si>
  <si>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</si>
  <si>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</si>
  <si>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</si>
  <si>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</si>
  <si>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</si>
  <si>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</si>
  <si>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</si>
  <si>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</si>
  <si>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</si>
  <si>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</si>
  <si>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</si>
  <si>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</si>
  <si>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</si>
  <si>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</si>
  <si>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</si>
  <si>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</si>
  <si>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</si>
  <si>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</si>
  <si>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</si>
  <si>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</si>
  <si>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</si>
  <si>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</si>
  <si>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</si>
  <si>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</si>
  <si>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</si>
  <si>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</si>
  <si>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</si>
  <si>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</si>
  <si>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</si>
  <si>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</si>
  <si>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</si>
  <si>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</si>
  <si>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</si>
  <si>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</si>
  <si>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</si>
  <si>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</si>
  <si>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</si>
  <si>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</si>
  <si>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</si>
  <si>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</si>
  <si>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</si>
  <si>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</si>
  <si>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</si>
  <si>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</si>
  <si>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</si>
  <si>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</si>
  <si>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</si>
  <si>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</si>
  <si>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</si>
  <si>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</si>
  <si>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</si>
  <si>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</si>
  <si>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</si>
  <si>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</si>
  <si>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</si>
  <si>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</si>
  <si>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</si>
  <si>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</si>
  <si>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</si>
  <si>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</si>
  <si>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</si>
  <si>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</si>
  <si>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</si>
  <si>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</si>
  <si>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</si>
  <si>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</si>
  <si>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</si>
  <si>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</si>
  <si>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</si>
  <si>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</si>
  <si>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</si>
  <si>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</si>
  <si>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</si>
  <si>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</si>
  <si>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</si>
  <si>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</si>
  <si>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</si>
  <si>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</si>
  <si>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</si>
  <si>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</si>
  <si>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</si>
  <si>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</si>
  <si>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</si>
  <si>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</si>
  <si>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</si>
  <si>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</si>
  <si>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</si>
  <si>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</si>
  <si>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</si>
  <si>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</si>
  <si>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</si>
  <si>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</si>
  <si>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</si>
  <si>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</si>
  <si>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</si>
  <si>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</si>
  <si>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</si>
  <si>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</si>
  <si>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</si>
  <si>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</si>
  <si>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</si>
  <si>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</si>
  <si>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</si>
  <si>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</si>
  <si>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</si>
  <si>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</si>
  <si>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</si>
  <si>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</si>
  <si>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</si>
  <si>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</si>
  <si>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</si>
  <si>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</si>
  <si>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</si>
  <si>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</si>
  <si>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</si>
  <si>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</si>
  <si>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</si>
  <si>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</si>
  <si>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</si>
  <si>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</si>
  <si>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</si>
  <si>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</si>
  <si>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</si>
  <si>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</si>
  <si>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</si>
  <si>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</si>
  <si>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</si>
  <si>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</si>
  <si>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</si>
  <si>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</si>
  <si>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</si>
  <si>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</si>
  <si>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</si>
  <si>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</si>
  <si>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</si>
  <si>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</si>
  <si>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</si>
  <si>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</si>
  <si>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</si>
  <si>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</si>
  <si>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</si>
  <si>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</si>
  <si>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</si>
  <si>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</si>
  <si>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</si>
  <si>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</si>
  <si>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</si>
  <si>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</si>
  <si>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</si>
  <si>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</si>
  <si>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</si>
  <si>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</si>
  <si>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</si>
  <si>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</si>
  <si>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</si>
  <si>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</si>
  <si>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</si>
  <si>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</si>
  <si>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</si>
  <si>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</si>
  <si>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</si>
  <si>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</si>
  <si>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</si>
  <si>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</si>
  <si>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</si>
  <si>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</si>
  <si>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</si>
  <si>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</si>
  <si>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</si>
  <si>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</si>
  <si>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</si>
  <si>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</si>
  <si>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</si>
  <si>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</si>
  <si>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</si>
  <si>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</si>
  <si>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</si>
  <si>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</si>
  <si>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</si>
  <si>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</si>
  <si>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</si>
  <si>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</si>
  <si>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</si>
  <si>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</si>
  <si>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</si>
  <si>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</si>
  <si>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</si>
  <si>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</si>
  <si>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</si>
  <si>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</si>
  <si>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</si>
  <si>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</si>
  <si>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</si>
  <si>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</si>
  <si>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</si>
  <si>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</si>
  <si>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</si>
  <si>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</si>
  <si>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</si>
  <si>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</si>
  <si>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</si>
  <si>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</si>
  <si>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</si>
  <si>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</si>
  <si>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</si>
  <si>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</si>
  <si>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</si>
  <si>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</si>
  <si>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</si>
  <si>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</si>
  <si>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</si>
  <si>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</si>
  <si>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</si>
  <si>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</si>
  <si>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</si>
  <si>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</si>
  <si>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</si>
  <si>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</si>
  <si>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</si>
  <si>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</si>
  <si>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</si>
  <si>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</si>
  <si>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</si>
  <si>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</si>
  <si>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</si>
  <si>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</si>
  <si>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</si>
  <si>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</si>
  <si>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</si>
  <si>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</si>
  <si>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</si>
  <si>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</si>
  <si>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</si>
  <si>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</si>
  <si>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</si>
  <si>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</si>
  <si>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</si>
  <si>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</si>
  <si>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</si>
  <si>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</si>
  <si>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</si>
  <si>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</si>
  <si>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</si>
  <si>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</si>
  <si>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</si>
  <si>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</si>
  <si>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</si>
  <si>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</si>
  <si>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</si>
  <si>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</si>
  <si>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</si>
  <si>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</si>
  <si>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</si>
  <si>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</si>
  <si>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</si>
  <si>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</si>
  <si>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</si>
  <si>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</si>
  <si>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</si>
  <si>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</si>
  <si>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</si>
  <si>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</si>
  <si>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</si>
  <si>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</si>
  <si>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</si>
  <si>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</si>
  <si>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</si>
  <si>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</si>
  <si>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</si>
  <si>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</si>
  <si>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</si>
  <si>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</si>
  <si>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</si>
  <si>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</si>
  <si>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</si>
  <si>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</si>
  <si>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</si>
  <si>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</si>
  <si>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</si>
  <si>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</si>
  <si>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</si>
  <si>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</si>
  <si>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</si>
  <si>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</si>
  <si>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</si>
  <si>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</si>
  <si>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</si>
  <si>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</si>
  <si>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</si>
  <si>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</si>
  <si>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</si>
  <si>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</si>
  <si>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</si>
  <si>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</si>
  <si>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</si>
  <si>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</si>
  <si>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</si>
  <si>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</si>
  <si>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</si>
  <si>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</si>
  <si>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</si>
  <si>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</si>
  <si>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</si>
  <si>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</si>
  <si>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</si>
  <si>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</si>
  <si>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</si>
  <si>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</si>
  <si>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</si>
  <si>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</si>
  <si>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</si>
  <si>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</si>
  <si>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</si>
  <si>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</si>
  <si>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</si>
  <si>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</si>
  <si>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</si>
  <si>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</si>
  <si>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</si>
  <si>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</si>
  <si>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</si>
  <si>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</si>
  <si>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</si>
  <si>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</si>
  <si>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</si>
  <si>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</si>
  <si>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</si>
  <si>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</si>
  <si>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</si>
  <si>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</si>
  <si>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</si>
  <si>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</si>
  <si>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</si>
  <si>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</si>
  <si>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</si>
  <si>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</si>
  <si>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</si>
  <si>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</si>
  <si>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</si>
  <si>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</si>
  <si>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</si>
  <si>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</si>
  <si>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</si>
  <si>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</si>
  <si>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</si>
  <si>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</si>
  <si>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</si>
  <si>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</si>
  <si>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</si>
  <si>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</si>
  <si>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</si>
  <si>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</si>
  <si>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</si>
  <si>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</si>
  <si>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</si>
  <si>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</si>
  <si>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</si>
  <si>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</si>
  <si>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</si>
  <si>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</si>
  <si>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</si>
  <si>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</si>
  <si>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</si>
  <si>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</si>
  <si>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</si>
  <si>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</si>
  <si>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</si>
  <si>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</si>
  <si>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</si>
  <si>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</si>
  <si>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</si>
  <si>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</si>
  <si>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</si>
  <si>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</si>
  <si>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</si>
  <si>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</si>
  <si>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</si>
  <si>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</si>
  <si>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</si>
  <si>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</si>
  <si>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</si>
  <si>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</si>
  <si>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</si>
  <si>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</si>
  <si>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</si>
  <si>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</si>
  <si>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</si>
  <si>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</si>
  <si>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</si>
  <si>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</si>
  <si>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</si>
  <si>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</si>
  <si>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</si>
  <si>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</si>
  <si>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</si>
  <si>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</si>
  <si>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</si>
  <si>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</si>
  <si>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</si>
  <si>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</si>
  <si>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</si>
  <si>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</si>
  <si>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</si>
  <si>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</si>
  <si>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</si>
  <si>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</si>
  <si>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</si>
  <si>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</si>
  <si>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</si>
  <si>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</si>
  <si>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</si>
  <si>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</si>
  <si>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</si>
  <si>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</si>
  <si>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</si>
  <si>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</si>
  <si>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</si>
  <si>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</si>
  <si>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</si>
  <si>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</si>
  <si>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</si>
  <si>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</si>
  <si>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</si>
  <si>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</si>
  <si>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</si>
  <si>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</si>
  <si>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</si>
  <si>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</si>
  <si>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</si>
  <si>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</si>
  <si>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</si>
  <si>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</si>
  <si>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</si>
  <si>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</si>
  <si>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</si>
  <si>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</si>
  <si>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</si>
  <si>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</si>
  <si>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</si>
  <si>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</si>
  <si>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</si>
  <si>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</si>
  <si>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</si>
  <si>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</si>
  <si>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</si>
  <si>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</si>
  <si>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</si>
  <si>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</si>
  <si>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</si>
  <si>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</si>
  <si>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</si>
  <si>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</si>
  <si>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</si>
  <si>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</si>
  <si>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</si>
  <si>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</si>
  <si>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</si>
  <si>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</si>
  <si>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</si>
  <si>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</si>
  <si>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</si>
  <si>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</si>
  <si>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</si>
  <si>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</si>
  <si>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</si>
  <si>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</si>
  <si>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</si>
  <si>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</si>
  <si>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</si>
  <si>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</si>
  <si>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</si>
  <si>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</si>
  <si>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</si>
  <si>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</si>
  <si>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</si>
  <si>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</si>
  <si>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</si>
  <si>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</si>
  <si>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</si>
  <si>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</si>
  <si>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</si>
  <si>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</si>
  <si>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</si>
  <si>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</si>
  <si>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</si>
  <si>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</si>
  <si>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</si>
  <si>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</si>
  <si>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</si>
  <si>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</si>
  <si>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</si>
  <si>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</si>
  <si>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</si>
  <si>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</si>
  <si>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</si>
  <si>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</si>
  <si>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</si>
  <si>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</si>
  <si>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</si>
  <si>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</si>
  <si>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</si>
  <si>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</si>
  <si>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</si>
  <si>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</si>
  <si>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</si>
  <si>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</si>
  <si>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</si>
  <si>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</si>
  <si>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</si>
  <si>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</si>
  <si>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</si>
  <si>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</si>
  <si>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</si>
  <si>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</si>
  <si>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</si>
  <si>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</si>
  <si>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</si>
  <si>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</si>
  <si>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</si>
  <si>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</si>
  <si>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</si>
  <si>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</si>
  <si>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</si>
  <si>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</si>
  <si>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</si>
  <si>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</si>
  <si>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</si>
  <si>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</si>
  <si>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</si>
  <si>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</si>
  <si>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</si>
  <si>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</si>
  <si>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</si>
  <si>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</si>
  <si>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</si>
  <si>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</si>
  <si>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</si>
  <si>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</si>
  <si>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</si>
  <si>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</si>
  <si>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</si>
  <si>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</si>
  <si>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</si>
  <si>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</si>
  <si>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</si>
  <si>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</si>
  <si>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</si>
  <si>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</si>
  <si>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</si>
  <si>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</si>
  <si>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</si>
  <si>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</si>
  <si>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</si>
  <si>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</si>
  <si>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</si>
  <si>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</si>
  <si>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</si>
  <si>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</si>
  <si>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</si>
  <si>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</si>
  <si>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</si>
  <si>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</si>
  <si>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</si>
  <si>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</si>
  <si>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</si>
  <si>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</si>
  <si>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</si>
  <si>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</si>
  <si>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</si>
  <si>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</si>
  <si>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</si>
  <si>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</si>
  <si>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</si>
  <si>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</si>
  <si>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</si>
  <si>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</si>
  <si>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</si>
  <si>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</si>
  <si>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</si>
  <si>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</si>
  <si>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</si>
  <si>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</si>
  <si>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</si>
  <si>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</si>
  <si>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</si>
  <si>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</si>
  <si>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</si>
  <si>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</si>
  <si>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</si>
  <si>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</si>
  <si>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</si>
  <si>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</si>
  <si>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</si>
  <si>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</si>
  <si>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</si>
  <si>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</si>
  <si>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</si>
  <si>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</si>
  <si>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</si>
  <si>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</si>
  <si>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</si>
  <si>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</si>
  <si>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</si>
  <si>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</si>
  <si>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</si>
  <si>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</si>
  <si>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</si>
  <si>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</si>
  <si>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</si>
  <si>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</si>
  <si>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</si>
  <si>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</si>
  <si>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</si>
  <si>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</si>
  <si>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</si>
  <si>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</si>
  <si>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</si>
  <si>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</si>
  <si>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</si>
  <si>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</si>
  <si>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</si>
  <si>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</si>
  <si>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</si>
  <si>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</si>
  <si>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</si>
  <si>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</si>
  <si>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</si>
  <si>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</si>
  <si>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</si>
  <si>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</si>
  <si>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</si>
  <si>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</si>
  <si>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</si>
  <si>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</si>
  <si>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</si>
  <si>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</si>
  <si>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</si>
  <si>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</si>
  <si>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</si>
  <si>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</si>
  <si>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</si>
  <si>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</si>
  <si>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</si>
  <si>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</si>
  <si>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</si>
  <si>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</si>
  <si>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</si>
  <si>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</si>
  <si>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</si>
  <si>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</si>
  <si>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</si>
  <si>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</si>
  <si>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</si>
  <si>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</si>
  <si>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</si>
  <si>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</si>
  <si>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</si>
  <si>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</si>
  <si>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</si>
  <si>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</si>
  <si>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</si>
  <si>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</si>
  <si>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</si>
  <si>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</si>
  <si>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</si>
  <si>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</si>
  <si>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</si>
  <si>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</si>
  <si>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</si>
  <si>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</si>
  <si>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</si>
  <si>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</si>
  <si>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</si>
  <si>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</si>
  <si>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</si>
  <si>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</si>
  <si>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</si>
  <si>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</si>
  <si>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</si>
  <si>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</si>
  <si>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</si>
  <si>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</si>
  <si>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</si>
  <si>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</si>
  <si>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</si>
  <si>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</si>
  <si>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</si>
  <si>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</si>
  <si>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</si>
  <si>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</si>
  <si>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</si>
  <si>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</si>
  <si>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</si>
  <si>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</si>
  <si>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</si>
  <si>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</si>
  <si>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</si>
  <si>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</si>
  <si>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</si>
  <si>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</si>
  <si>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</si>
  <si>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</si>
  <si>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</si>
  <si>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</si>
  <si>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</si>
  <si>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</si>
  <si>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</si>
  <si>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</si>
  <si>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</si>
  <si>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</si>
  <si>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</si>
  <si>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</si>
  <si>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</si>
  <si>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</si>
  <si>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</si>
  <si>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</si>
  <si>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</si>
  <si>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</si>
  <si>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</si>
  <si>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</si>
  <si>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</si>
  <si>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</si>
  <si>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</si>
  <si>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</si>
  <si>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</si>
  <si>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</si>
  <si>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</si>
  <si>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</si>
  <si>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</si>
  <si>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</si>
  <si>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</si>
  <si>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</si>
  <si>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</si>
  <si>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</si>
  <si>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</si>
  <si>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</si>
  <si>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</si>
  <si>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</si>
  <si>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</si>
  <si>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</si>
  <si>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</si>
  <si>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</si>
  <si>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</si>
  <si>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</si>
  <si>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</si>
  <si>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</si>
  <si>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</si>
  <si>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</si>
  <si>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</si>
  <si>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</si>
  <si>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</si>
  <si>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</si>
  <si>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</si>
  <si>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</si>
  <si>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</si>
  <si>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</si>
  <si>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</si>
  <si>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</si>
  <si>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</si>
  <si>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</si>
  <si>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</si>
  <si>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</si>
  <si>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</si>
  <si>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</si>
  <si>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</si>
  <si>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</si>
  <si>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</si>
  <si>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</si>
  <si>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</si>
  <si>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</si>
  <si>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</si>
  <si>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</si>
  <si>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</si>
  <si>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</si>
  <si>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</si>
  <si>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</si>
  <si>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</si>
  <si>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</si>
  <si>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</si>
  <si>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</si>
  <si>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</si>
  <si>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</si>
  <si>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</si>
  <si>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</si>
  <si>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</si>
  <si>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</si>
  <si>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</si>
  <si>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</si>
  <si>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</si>
  <si>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</si>
  <si>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</si>
  <si>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</si>
  <si>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</si>
  <si>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</si>
  <si>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</si>
  <si>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</si>
  <si>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</si>
  <si>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</si>
  <si>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</si>
  <si>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</si>
  <si>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</si>
  <si>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</si>
  <si>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</si>
  <si>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</si>
  <si>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</si>
  <si>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</si>
  <si>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</si>
  <si>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</si>
  <si>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</si>
  <si>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</si>
  <si>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</si>
  <si>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</si>
  <si>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</si>
  <si>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</si>
  <si>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</si>
  <si>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</si>
  <si>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</si>
  <si>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</si>
  <si>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</si>
  <si>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</si>
  <si>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</si>
  <si>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</si>
  <si>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</si>
  <si>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</si>
  <si>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</si>
  <si>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</si>
  <si>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</si>
  <si>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</si>
  <si>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</si>
  <si>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</si>
  <si>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</si>
  <si>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</si>
  <si>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</si>
  <si>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</si>
  <si>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</si>
  <si>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</si>
  <si>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</si>
  <si>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</si>
  <si>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</si>
  <si>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</si>
  <si>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</si>
  <si>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</si>
  <si>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</si>
  <si>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</si>
  <si>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</si>
  <si>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</si>
  <si>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</si>
  <si>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</si>
  <si>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</si>
  <si>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</si>
  <si>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</si>
  <si>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</si>
  <si>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</si>
  <si>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</si>
  <si>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</si>
  <si>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</si>
  <si>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</si>
  <si>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</si>
  <si>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</si>
  <si>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</si>
  <si>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</si>
  <si>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</si>
  <si>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</si>
  <si>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</si>
  <si>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</si>
  <si>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</si>
  <si>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</si>
  <si>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</si>
  <si>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</si>
  <si>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</si>
  <si>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</si>
  <si>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</si>
  <si>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</si>
  <si>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</si>
  <si>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</si>
  <si>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</si>
  <si>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</si>
  <si>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</si>
  <si>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</si>
  <si>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</si>
  <si>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</si>
  <si>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</si>
  <si>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</si>
  <si>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</si>
  <si>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</si>
  <si>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</si>
  <si>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</si>
  <si>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</si>
  <si>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</si>
  <si>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</si>
  <si>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</si>
  <si>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</si>
  <si>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</si>
  <si>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</si>
  <si>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</si>
  <si>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</si>
  <si>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</si>
  <si>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</si>
  <si>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</si>
  <si>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</si>
  <si>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</si>
  <si>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</si>
  <si>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</si>
  <si>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</si>
  <si>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</si>
  <si>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</si>
  <si>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</si>
  <si>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</si>
  <si>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</si>
  <si>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</si>
  <si>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</si>
  <si>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</si>
  <si>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</si>
  <si>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</si>
  <si>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</si>
  <si>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</si>
  <si>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</si>
  <si>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</si>
  <si>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</si>
  <si>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</si>
  <si>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</si>
  <si>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</si>
  <si>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</si>
  <si>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</si>
  <si>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</si>
  <si>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</si>
  <si>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</si>
  <si>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</si>
  <si>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</si>
  <si>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</si>
  <si>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</si>
  <si>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</si>
  <si>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</si>
  <si>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</si>
  <si>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</si>
  <si>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</si>
  <si>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</si>
  <si>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</si>
  <si>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</si>
  <si>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</si>
  <si>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</si>
  <si>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</si>
  <si>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</si>
  <si>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</si>
  <si>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</si>
  <si>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</si>
  <si>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</si>
  <si>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</si>
  <si>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</si>
  <si>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</si>
  <si>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</si>
  <si>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</si>
  <si>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</si>
  <si>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</si>
  <si>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</si>
  <si>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</si>
  <si>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</si>
  <si>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</si>
  <si>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</si>
  <si>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</si>
  <si>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</si>
  <si>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</si>
  <si>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</si>
  <si>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</si>
  <si>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</si>
  <si>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</si>
  <si>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</si>
  <si>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</si>
  <si>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</si>
  <si>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</si>
  <si>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</si>
  <si>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</si>
  <si>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</si>
  <si>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</si>
  <si>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</si>
  <si>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</si>
  <si>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</si>
  <si>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</si>
  <si>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</si>
  <si>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</si>
  <si>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</si>
  <si>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</si>
  <si>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</si>
  <si>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</si>
  <si>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</si>
  <si>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</si>
  <si>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</si>
  <si>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</si>
  <si>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</si>
  <si>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</si>
  <si>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</si>
  <si>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</si>
  <si>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</si>
  <si>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</si>
  <si>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</si>
  <si>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</si>
  <si>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</si>
  <si>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</si>
  <si>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</si>
  <si>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</si>
  <si>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</si>
  <si>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</si>
  <si>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</si>
  <si>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</si>
  <si>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</si>
  <si>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</si>
  <si>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</si>
  <si>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</si>
  <si>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</si>
  <si>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</si>
  <si>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</si>
  <si>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</si>
  <si>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</si>
  <si>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</si>
  <si>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</si>
  <si>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</si>
  <si>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</si>
  <si>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</si>
  <si>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</si>
  <si>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</si>
  <si>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</si>
  <si>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</si>
  <si>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</si>
  <si>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</si>
  <si>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</si>
  <si>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</si>
  <si>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</si>
  <si>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</si>
  <si>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</si>
  <si>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</si>
  <si>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</si>
  <si>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</si>
  <si>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</si>
  <si>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</si>
  <si>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</si>
  <si>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</si>
  <si>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</si>
  <si>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</si>
  <si>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</si>
  <si>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</si>
  <si>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</si>
  <si>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</si>
  <si>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</si>
  <si>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</si>
  <si>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</si>
  <si>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</si>
  <si>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</si>
  <si>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</si>
  <si>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</si>
  <si>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</si>
  <si>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</si>
  <si>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</si>
  <si>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</si>
  <si>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</si>
  <si>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</si>
  <si>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</si>
  <si>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</si>
  <si>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</si>
  <si>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</si>
  <si>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</si>
  <si>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</si>
  <si>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</si>
  <si>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</si>
  <si>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</si>
  <si>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</si>
  <si>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</si>
  <si>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</si>
  <si>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</si>
  <si>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</si>
  <si>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</si>
  <si>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</si>
  <si>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</si>
  <si>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</si>
  <si>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</si>
  <si>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</si>
  <si>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</si>
  <si>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</si>
  <si>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</si>
  <si>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</si>
  <si>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</si>
  <si>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</si>
  <si>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</si>
  <si>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</si>
  <si>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</si>
  <si>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</si>
  <si>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</si>
  <si>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</si>
  <si>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</si>
  <si>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</si>
  <si>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</si>
  <si>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</si>
  <si>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</si>
  <si>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</si>
  <si>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</si>
  <si>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</si>
  <si>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</si>
  <si>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</si>
  <si>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</si>
  <si>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</si>
  <si>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</si>
  <si>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</si>
  <si>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</si>
  <si>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</si>
  <si>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</si>
  <si>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</si>
  <si>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</si>
  <si>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</si>
  <si>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</si>
  <si>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</si>
  <si>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</si>
  <si>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</si>
  <si>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</si>
  <si>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</si>
  <si>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</si>
  <si>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</si>
  <si>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</si>
  <si>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</si>
  <si>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</si>
  <si>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</si>
  <si>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</si>
  <si>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</si>
  <si>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</si>
  <si>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</si>
  <si>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</si>
  <si>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</si>
  <si>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</si>
  <si>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</si>
  <si>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</si>
  <si>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</si>
  <si>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</si>
  <si>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</si>
  <si>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</si>
  <si>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</si>
  <si>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</si>
  <si>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</si>
  <si>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</si>
  <si>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</si>
  <si>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</si>
  <si>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</si>
  <si>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</si>
  <si>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</si>
  <si>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</si>
  <si>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</si>
  <si>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</si>
  <si>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</si>
  <si>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</si>
  <si>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</si>
  <si>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</si>
  <si>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</si>
  <si>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</si>
  <si>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</si>
  <si>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</si>
  <si>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</si>
  <si>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</si>
  <si>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</si>
  <si>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</si>
  <si>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</si>
  <si>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</si>
  <si>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</si>
  <si>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</si>
  <si>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</si>
  <si>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</si>
  <si>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</si>
  <si>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</si>
  <si>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</si>
  <si>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</si>
  <si>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</si>
  <si>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</si>
  <si>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</si>
  <si>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</si>
  <si>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</si>
  <si>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</si>
  <si>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</si>
  <si>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</si>
  <si>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</si>
  <si>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</si>
  <si>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</si>
  <si>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</si>
  <si>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</si>
  <si>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</si>
  <si>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</si>
  <si>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</si>
  <si>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</si>
  <si>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</si>
  <si>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</si>
  <si>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</si>
  <si>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</si>
  <si>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</si>
  <si>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</si>
  <si>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</si>
  <si>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</si>
  <si>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</si>
  <si>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</si>
  <si>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</si>
  <si>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</si>
  <si>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</si>
  <si>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</si>
  <si>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</si>
  <si>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</si>
  <si>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</si>
  <si>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</si>
  <si>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</si>
  <si>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</si>
  <si>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</si>
  <si>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</si>
  <si>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</si>
  <si>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</si>
  <si>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</si>
  <si>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</si>
  <si>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</si>
  <si>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</si>
  <si>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</si>
  <si>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</si>
  <si>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</si>
  <si>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</si>
  <si>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</si>
  <si>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</si>
  <si>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</si>
  <si>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</si>
  <si>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</si>
  <si>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</si>
  <si>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</si>
  <si>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</si>
  <si>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</si>
  <si>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</si>
  <si>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</si>
  <si>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</si>
  <si>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</si>
  <si>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</si>
  <si>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</si>
  <si>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</si>
  <si>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</si>
  <si>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</si>
  <si>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</si>
  <si>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</si>
  <si>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</si>
  <si>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</si>
  <si>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</si>
  <si>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</si>
  <si>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</si>
  <si>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</si>
  <si>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</si>
  <si>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</si>
  <si>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</si>
  <si>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</si>
  <si>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</si>
  <si>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</si>
  <si>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</si>
  <si>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</si>
  <si>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</si>
  <si>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</si>
  <si>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</si>
  <si>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</si>
  <si>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</si>
  <si>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</si>
  <si>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</si>
  <si>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</si>
  <si>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</si>
  <si>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</si>
  <si>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</si>
  <si>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</si>
  <si>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</si>
  <si>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</si>
  <si>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</si>
  <si>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</si>
  <si>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</si>
  <si>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</si>
  <si>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</si>
  <si>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</si>
  <si>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</si>
  <si>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</si>
  <si>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</si>
  <si>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</si>
  <si>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</si>
  <si>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</si>
  <si>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</si>
  <si>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</si>
  <si>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</si>
  <si>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</si>
  <si>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</si>
  <si>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</si>
  <si>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</si>
  <si>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</si>
  <si>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</si>
  <si>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</si>
  <si>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</si>
  <si>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</si>
  <si>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</si>
  <si>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</si>
  <si>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</si>
  <si>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</si>
  <si>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</si>
  <si>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</si>
  <si>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</si>
  <si>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</si>
  <si>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</si>
  <si>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</si>
  <si>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</si>
  <si>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</si>
  <si>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</si>
  <si>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</si>
  <si>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</si>
  <si>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</si>
  <si>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</si>
  <si>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</si>
  <si>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</si>
  <si>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</si>
  <si>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</si>
  <si>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</si>
  <si>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</si>
  <si>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</si>
  <si>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</si>
  <si>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</si>
  <si>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</si>
  <si>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</si>
  <si>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</si>
  <si>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</si>
  <si>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</si>
  <si>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</si>
  <si>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</si>
  <si>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</si>
  <si>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</si>
  <si>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</si>
  <si>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</si>
  <si>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</si>
  <si>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</si>
  <si>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</si>
  <si>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</si>
  <si>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</si>
  <si>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</si>
  <si>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</si>
  <si>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</si>
  <si>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</si>
  <si>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</si>
  <si>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</si>
  <si>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</si>
  <si>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</si>
  <si>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</si>
  <si>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</si>
  <si>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</si>
  <si>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</si>
  <si>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</si>
  <si>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</si>
  <si>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</si>
  <si>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</si>
  <si>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</si>
  <si>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</si>
  <si>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</si>
  <si>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</si>
  <si>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</si>
  <si>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</si>
  <si>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</si>
  <si>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</si>
  <si>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</si>
  <si>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</si>
  <si>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</si>
  <si>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</si>
  <si>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</si>
  <si>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</si>
  <si>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</si>
  <si>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</si>
  <si>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</si>
  <si>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</si>
  <si>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</si>
  <si>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</si>
  <si>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</si>
  <si>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</si>
  <si>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</si>
  <si>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</si>
  <si>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</si>
  <si>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</si>
  <si>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</si>
  <si>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</si>
  <si>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</si>
  <si>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</si>
  <si>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</si>
  <si>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</si>
  <si>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</si>
  <si>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</si>
  <si>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</si>
  <si>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</si>
  <si>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</si>
  <si>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</si>
  <si>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</si>
  <si>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</si>
  <si>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</si>
  <si>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</si>
  <si>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</si>
  <si>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</si>
  <si>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</si>
  <si>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</si>
  <si>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</si>
  <si>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</si>
  <si>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</si>
  <si>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</si>
  <si>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</si>
  <si>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</si>
  <si>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</si>
  <si>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</si>
  <si>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</si>
  <si>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</si>
  <si>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</si>
  <si>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</si>
  <si>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</si>
  <si>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</si>
  <si>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</si>
  <si>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</si>
  <si>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</si>
  <si>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</si>
  <si>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</si>
  <si>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</si>
  <si>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</si>
  <si>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</si>
  <si>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</si>
  <si>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</si>
  <si>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</si>
  <si>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</si>
  <si>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</si>
  <si>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</si>
  <si>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</si>
  <si>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</si>
  <si>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</si>
  <si>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</si>
  <si>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</si>
  <si>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</si>
  <si>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</si>
  <si>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</si>
  <si>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</si>
  <si>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</si>
  <si>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</si>
  <si>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</si>
  <si>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</si>
  <si>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</si>
  <si>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</si>
  <si>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</si>
  <si>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</si>
  <si>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</si>
  <si>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</si>
  <si>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</si>
  <si>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</si>
  <si>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</si>
  <si>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</si>
  <si>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</si>
  <si>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</si>
  <si>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</si>
  <si>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</si>
  <si>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</si>
  <si>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</si>
  <si>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</si>
  <si>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</si>
  <si>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</si>
  <si>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</si>
  <si>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</si>
  <si>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</si>
  <si>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</si>
  <si>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</si>
  <si>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</si>
  <si>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</si>
  <si>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</si>
  <si>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</si>
  <si>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</si>
  <si>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</si>
  <si>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</si>
  <si>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</si>
  <si>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</si>
  <si>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</si>
  <si>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</si>
  <si>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</si>
  <si>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</si>
  <si>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</si>
  <si>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</si>
  <si>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</si>
  <si>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</si>
  <si>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</si>
  <si>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</si>
  <si>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</si>
  <si>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</si>
  <si>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</si>
  <si>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</si>
  <si>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</si>
  <si>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</si>
  <si>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</si>
  <si>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</si>
  <si>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</si>
  <si>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</si>
  <si>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</si>
  <si>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</si>
  <si>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</si>
  <si>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</si>
  <si>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</si>
  <si>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</si>
  <si>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</si>
  <si>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</si>
  <si>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</si>
  <si>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</si>
  <si>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</si>
  <si>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</si>
  <si>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</si>
  <si>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</si>
  <si>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</si>
  <si>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</si>
  <si>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</si>
  <si>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</si>
  <si>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</si>
  <si>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</si>
  <si>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</si>
  <si>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</si>
  <si>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</si>
  <si>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</si>
  <si>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</si>
  <si>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</si>
  <si>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</si>
  <si>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</si>
  <si>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</si>
  <si>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</si>
  <si>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</si>
  <si>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</si>
  <si>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</si>
  <si>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</si>
  <si>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</si>
  <si>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</si>
  <si>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</si>
  <si>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</si>
  <si>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</si>
  <si>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</si>
  <si>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</si>
  <si>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</si>
  <si>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</si>
  <si>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</si>
  <si>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</si>
  <si>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</si>
  <si>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</si>
  <si>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</si>
  <si>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</si>
  <si>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</si>
  <si>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</si>
  <si>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</si>
  <si>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</si>
  <si>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</si>
  <si>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</si>
  <si>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</si>
  <si>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</si>
  <si>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</si>
  <si>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</si>
  <si>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</si>
  <si>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</si>
  <si>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DESARROLLO RURAL EN EL MUNICIPIO DE PASTO, VIGENCIA 2020</t>
  </si>
  <si>
    <t>SE HA MEJORADO LA PRODUCTIVIDAD AGROPECUARIA EN EL MUNICIPIO DE PASTO</t>
  </si>
  <si>
    <t>IMPLEMENTACIÓN  DEL CENTRO DE ACOPIO VIGENCIA 2020, EN EL CORREGIMIENTO DE CATAMBUCO  MUNICIPIO DE   PASTO</t>
  </si>
  <si>
    <t>SE HA MEJORADO EL ACOPIO Y COMERCIALIZACIÓN DE PRODUCTOS AGROPECUARIOS</t>
  </si>
  <si>
    <t xml:space="preserve">APOYO A LA PROMOCIÓN Y COMERCIALIZACIÓN DE LAS CADENAS PRODUCTIVAS DEL CUY Y LA TRUCHA, VIGENCIA 2020 EN EL MUNICIPIO  PASTO
</t>
  </si>
  <si>
    <t xml:space="preserve">SE HA FORTALECIDO LOS  CANALES DE TRANSFORMACIÓN Y COMERCIALIZACIÓN DE LAS CADENAS PRODUCTIVAS DEL CUY Y LA TRUCHA EN EL MUNICIPIO DE PASTO </t>
  </si>
  <si>
    <t>SE HA FORTALECIDO LOS  CANALES DE TRANSFORMACIÓN Y COMERCIALIZACIÓN DE LAS CADENAS PRODUCTIVAS DEL CUY Y LA TRUCHA EN EL MUNICIPIO DE PASTO</t>
  </si>
  <si>
    <t xml:space="preserve">Fortalecer a las  organizaciones agropecuarias,  a través de eventos de capacitación, suministro de insumos agropecuarios, pie de cria y elementos de ferreteria. </t>
  </si>
  <si>
    <t>SECRETARIA DE AGRICULTURA</t>
  </si>
  <si>
    <t>Realizar  Capacitaciones y demostraciones de métodos dirigidos a las  asociaciones del sector rural  del municipio de Pasto.</t>
  </si>
  <si>
    <t>Implementar Granjas Demostrativas con insumos agropecuarios y elementos de ferreteria.</t>
  </si>
  <si>
    <t>Implementar un Programa con prácticas ancestrales del pueblo quillacinga, utilizando insumos agropecuarios y el intercambio de conocimientos, basados en usos y costumbres de la comunidad indígena.</t>
  </si>
  <si>
    <t>Realizar una compra publica para beneficiar a las organizaciones campesinas del municipio de Pasto</t>
  </si>
  <si>
    <t xml:space="preserve">Realizar Seguimiento  y acompañamiento  técnicamente al proyecto de agricultura urbana que se desarrolla en las Fincas Janacatu, Jamondino, Manecillos y Tosoaby , </t>
  </si>
  <si>
    <t>Hasta el 2018 se trabajaba sólo con la finca Janacatu, apartir del año 2019 se suma a este proyecto las fincas Jamondino y Manecillos ubicadas en el corregimiento de Jamondino.</t>
  </si>
  <si>
    <t>Realizar emprendimientos con jóvenes rurales a través de convocatoria, con los cuales se desarrollarán proyectos productivos, apoyados con  insumos agropecuarios, Pie cría,  elementos de ferretería,</t>
  </si>
  <si>
    <t>Brindar  acompañamientos tecnicos a pequeños y medianos productores del sector Agropecuario, en las areas de Agronomia,Zootecnia, Veterinaria,Piscicola,Agroindustrial, Ambiental y Cocina profesional, financiamiento, emprendimiento, comercialización y area contable.</t>
  </si>
  <si>
    <t>Esta meta de producto debe referirse a la asitencia técnica integral a pequeños y medianos productores en las areas de: Producción agropecuaria (Zootecnia, Veterinaria, Pscicola y agricola);  Procesamiento ( Agroindustria y Cocina profesional); Comercialización (Area contable y mercadeo); Financiamiento (Creación y mantenimiento de fondos de ahorro y créditos autogestionarios, y proyectos de emprendimiento para los asociados).</t>
  </si>
  <si>
    <t>Apoyar con asistencia ténica a  iniciativas productivas de víctimas, en acuerdo a propuesta, en  la mesa municipal de vìctimas</t>
  </si>
  <si>
    <t>Realizar  Capacitaciones en liderazgo campesino dirigidos a las  asociadas del sector rural  del municipio de Pasto</t>
  </si>
  <si>
    <t>Acompañar técnicamente a proyectos productivos pilotos con insumos agropecuarios.</t>
  </si>
  <si>
    <t>Acompañar técnicamente a proyectos de agricultura urbana en las comunas del municipio de Pasto, mediante la  adquisiciòn de   insumos agrícolas, materiales y elementos de ferretería.</t>
  </si>
  <si>
    <t>Realizar convenios con entidades regionales, departamentales e internacionales para el sector Agropecuario</t>
  </si>
  <si>
    <t>Acompañar técnicamente a proyectos con paquetes tecnologicos en los coregimientos del municipio de Pasto, mediante la  adquisiciòn de   insumos agrícolas, materiales y elementos de ferretería.</t>
  </si>
  <si>
    <t xml:space="preserve">Acompañar técnicamente a  la implementación de proyectos productivos con mujeres y población LGBTI, apoyados con la adquisición de insumos agropecuarios, Pie cría,  elementos de ferretería. </t>
  </si>
  <si>
    <t>Realizar  Capacitaciones  dirigidos a  mujeres asociadas del sector rural y poblacion LGBTI del municipio de Pasto.</t>
  </si>
  <si>
    <t>Establecer parcelas Demostrativas con semillas ancestrales, utilizando  insumos agropecuarios.</t>
  </si>
  <si>
    <t>Implementar  el proyecto de guardianes de  semillas y banco de semillas en concertación y/o coordinación con el pueblo indígena Quillacinga, utilizando insumos agrícolas, en acuerdo con  el pueblo quillasinga.</t>
  </si>
  <si>
    <t>Renovar  convenio con la Agencia Nacional de Tierras,  través de un evento  de capacitación a productores objeto de formalización de la propiedad y firma del acuerdo</t>
  </si>
  <si>
    <t>Compra de tierras (monto de recursos disponibles para cofinanciación)</t>
  </si>
  <si>
    <t>Apoyar con diseños y/o estudios para la implementación de  proyectos de   distritos de riego.</t>
  </si>
  <si>
    <t>Apoyar con  diseños y/o estudios para la implementación de  proyectos de  pilotajes de riego.</t>
  </si>
  <si>
    <t>Realizar estudios técnicos (diseños, estructurales y de construcción) jurídicos y de mercadeo para la construcción del centro de acopio y Comercialización de productos agropecuarios en el corregimiento de Catambuco</t>
  </si>
  <si>
    <t>El planteamiento de los 2 centros de acopio corresponde a: Centro de acopio de catambuco para el cual esta comprado el lote, centro de acopio que debe construirse con los recursos de la Agencia de cooperación Española y el Centro de acopio para los campesinos del corregimiento de El Encano para el cual se necesita habilitar la infraestructura que posee el municipio frente a la cancha de fútbol de la cabezera corregimental.</t>
  </si>
  <si>
    <t>Fortalecer y Operar tecnicamente  el Centro de Acopio Virtual del municipio de Pasto</t>
  </si>
  <si>
    <t>Esta meta de producto pasa de ser de tipo de incremento a una meta tipo mantenimiento.</t>
  </si>
  <si>
    <t xml:space="preserve">.Realizar contrataciones de: transporte, artistas, profesional enlace, Apoyo logístico, pago de impuestos, gastos de publicidad y material divulgativo, para el Carnaval del Cuy y la Cultura campesina.                                                 .Contratacion de de transporte camión o piagios para transporte de jaulas, cuyodromo, carpas, al sitio del evento. .Transporte general , Camioneta del 02/01/2020 al 12/01/2020.Realizar las premiaciones de los diferentes concursos del Carnaval del cuy y la cultura Campesina. </t>
  </si>
  <si>
    <t>.Realizar las contrataciones de transporte, artistas y apoyo logística y  Publicidad  para el festival de la Trucha.   .Realizar las premiaciones de los diferentes concursos del festival de la Trucha.                                                          .Realizar el pago de transporte de lancha para las diferentes asociaciones del corregimiento de El Encano.               .Alquiler de transporte general para el evento del festival de la Trucha</t>
  </si>
  <si>
    <t>Los profesionales encargados de la asistencia técnica son los responsables de fortalecer las asociaciones. Razón por la cual no se le asigna presupuesto.</t>
  </si>
  <si>
    <t>TITULO V. PACTO POR UN DESARROLLO ECONÓMICO LOCAL E INCLUYENTE</t>
  </si>
  <si>
    <t>Inclusión productiva de pequeños productores rurales</t>
  </si>
  <si>
    <t>2019520010097 </t>
  </si>
  <si>
    <t xml:space="preserve">1. Realizar el día del campesino:  Apoyo logístico (desayunos, refrigerios, almuerzos, sonido, amplificación, grupos musicales, transporte Identificaciones, etc., baterías sanitarias, reconocimientos, ) $40.000.000
2. Impulsar y fortalecer los mercados campesinos (refrigerios, almuerzos, alquileres, amplificación) $40.000.000
3. Feria agropecuaria y equina. $150.000.000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</si>
</sst>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_-&quot;$&quot;* #,##0.00_-;\-&quot;$&quot;* #,##0.00_-;_-&quot;$&quot;* &quot;-&quot;??_-;_-@_-"/>
    <numFmt numFmtId="165" formatCode="_-&quot;$&quot;* #,##0_-;\-&quot;$&quot;* #,##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name val="Calibri"/>
      <family val="2"/>
      <scheme val="minor"/>
    </font>
    <font>
      <sz val="10"/>
      <name val="Century Gothic"/>
      <family val="2"/>
    </font>
    <font>
      <sz val="10"/>
      <name val="Calibri"/>
      <family val="2"/>
      <scheme val="minor"/>
    </font>
    <font>
      <sz val="10"/>
      <color theme="1"/>
      <name val="Century Gothic"/>
      <family val="2"/>
    </font>
    <font>
      <sz val="9"/>
      <color theme="1"/>
      <name val="Calibri"/>
      <family val="2"/>
      <scheme val="minor"/>
    </font>
    <font>
      <sz val="12"/>
      <color rgb="FF222222"/>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
      <patternFill patternType="solid">
        <fgColor theme="0"/>
        <bgColor indexed="64"/>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5">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cellStyleXfs>
  <cellXfs count="51">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 fillId="10" borderId="5" xfId="0" applyNumberFormat="1" applyFont="1" applyFill="1" applyBorder="1" applyAlignment="1">
      <alignment vertical="center" wrapText="1"/>
    </xf>
    <xf numFmtId="0" fontId="0" fillId="11" borderId="0" xfId="0" applyNumberFormat="1" applyFill="1"/>
    <xf numFmtId="3" fontId="7" fillId="0" borderId="5" xfId="0" applyNumberFormat="1" applyFont="1" applyFill="1" applyBorder="1" applyAlignment="1" applyProtection="1">
      <alignment vertical="center"/>
      <protection locked="0"/>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vertical="center" wrapText="1"/>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14" fontId="12" fillId="0" borderId="5" xfId="0" applyNumberFormat="1" applyFont="1" applyBorder="1" applyAlignment="1" applyProtection="1">
      <alignment vertical="center"/>
      <protection locked="0"/>
    </xf>
    <xf numFmtId="42" fontId="14" fillId="0" borderId="5" xfId="3" applyFont="1" applyBorder="1" applyAlignment="1" applyProtection="1">
      <alignment horizontal="center" vertical="center"/>
      <protection locked="0"/>
    </xf>
    <xf numFmtId="42" fontId="12" fillId="0" borderId="5" xfId="3" applyFont="1" applyBorder="1" applyAlignment="1" applyProtection="1">
      <alignment horizontal="center" vertical="center"/>
      <protection locked="0"/>
    </xf>
    <xf numFmtId="0" fontId="0" fillId="10" borderId="5" xfId="0" applyNumberFormat="1" applyFill="1" applyBorder="1" applyAlignment="1" applyProtection="1">
      <alignment horizontal="center" vertical="center"/>
      <protection locked="0"/>
    </xf>
    <xf numFmtId="42" fontId="15" fillId="13" borderId="5" xfId="3" applyFont="1" applyFill="1" applyBorder="1" applyAlignment="1" applyProtection="1">
      <alignment vertical="center"/>
      <protection locked="0"/>
    </xf>
    <xf numFmtId="165" fontId="13" fillId="13" borderId="5" xfId="4" applyNumberFormat="1" applyFont="1" applyFill="1" applyBorder="1" applyAlignment="1" applyProtection="1">
      <alignment vertical="center"/>
      <protection locked="0"/>
    </xf>
    <xf numFmtId="0" fontId="0" fillId="0" borderId="5" xfId="0" applyNumberFormat="1" applyBorder="1" applyAlignment="1" applyProtection="1">
      <alignment vertical="center" wrapText="1"/>
      <protection locked="0"/>
    </xf>
    <xf numFmtId="0" fontId="0" fillId="10" borderId="5" xfId="0" applyNumberFormat="1" applyFill="1" applyBorder="1" applyAlignment="1" applyProtection="1">
      <alignment horizontal="left" vertical="center" wrapText="1"/>
      <protection locked="0"/>
    </xf>
    <xf numFmtId="0" fontId="0" fillId="10" borderId="5" xfId="0" applyNumberFormat="1" applyFill="1" applyBorder="1" applyAlignment="1">
      <alignment vertical="center" wrapText="1"/>
    </xf>
    <xf numFmtId="0" fontId="0" fillId="0" borderId="5" xfId="0" applyNumberFormat="1" applyBorder="1" applyAlignment="1" applyProtection="1">
      <alignment vertical="center"/>
      <protection locked="0"/>
    </xf>
    <xf numFmtId="0" fontId="0" fillId="10" borderId="5" xfId="0" applyNumberFormat="1" applyFill="1" applyBorder="1" applyAlignment="1" applyProtection="1">
      <alignment vertical="center" wrapText="1"/>
    </xf>
    <xf numFmtId="0" fontId="16" fillId="0" borderId="5" xfId="0" applyNumberFormat="1" applyFont="1" applyBorder="1" applyAlignment="1" applyProtection="1">
      <alignment vertical="center" wrapText="1"/>
      <protection locked="0"/>
    </xf>
    <xf numFmtId="3" fontId="0" fillId="0" borderId="5" xfId="0" applyNumberFormat="1" applyBorder="1" applyAlignment="1" applyProtection="1">
      <alignment vertical="center"/>
      <protection locked="0"/>
    </xf>
    <xf numFmtId="0" fontId="3" fillId="12" borderId="1" xfId="0" applyFont="1" applyFill="1" applyBorder="1" applyAlignment="1" applyProtection="1">
      <alignment horizontal="center" vertical="center"/>
    </xf>
    <xf numFmtId="42" fontId="14" fillId="0" borderId="5" xfId="3" applyFont="1" applyFill="1" applyBorder="1" applyAlignment="1" applyProtection="1">
      <alignment horizontal="center" vertical="center"/>
      <protection locked="0"/>
    </xf>
    <xf numFmtId="42" fontId="15" fillId="0" borderId="5" xfId="3" applyFont="1" applyFill="1" applyBorder="1" applyAlignment="1" applyProtection="1">
      <alignment vertical="center"/>
      <protection locked="0"/>
    </xf>
    <xf numFmtId="42" fontId="13" fillId="0" borderId="5" xfId="3" applyFont="1" applyFill="1" applyBorder="1" applyAlignment="1" applyProtection="1">
      <alignment vertical="center" wrapText="1"/>
      <protection locked="0"/>
    </xf>
    <xf numFmtId="165" fontId="13" fillId="0" borderId="5" xfId="4" applyNumberFormat="1" applyFont="1" applyFill="1" applyBorder="1" applyAlignment="1" applyProtection="1">
      <alignment vertical="center"/>
      <protection locked="0"/>
    </xf>
    <xf numFmtId="1" fontId="17" fillId="0" borderId="0" xfId="0" applyNumberFormat="1" applyFont="1" applyAlignment="1">
      <alignment horizontal="center" vertical="center"/>
    </xf>
    <xf numFmtId="0" fontId="17" fillId="0" borderId="5" xfId="0" applyNumberFormat="1" applyFont="1" applyBorder="1" applyAlignment="1">
      <alignment horizontal="center" vertical="center"/>
    </xf>
    <xf numFmtId="1" fontId="17" fillId="0" borderId="5" xfId="0" applyNumberFormat="1" applyFont="1" applyBorder="1" applyAlignment="1">
      <alignment horizontal="center" vertical="center"/>
    </xf>
    <xf numFmtId="42" fontId="12" fillId="0" borderId="5" xfId="3"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xf>
    <xf numFmtId="0" fontId="3" fillId="12"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5">
    <cellStyle name="Millares [0]" xfId="1" builtinId="6"/>
    <cellStyle name="Moneda" xfId="4" builtinId="4"/>
    <cellStyle name="Moneda [0]" xfId="3" builtinId="7"/>
    <cellStyle name="Normal" xfId="0" builtinId="0"/>
    <cellStyle name="Porcentaje"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zoomScale="70" zoomScaleNormal="70" workbookViewId="0">
      <selection activeCell="A24" sqref="A24"/>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0"/>
  <sheetViews>
    <sheetView tabSelected="1" topLeftCell="U28" zoomScale="80" zoomScaleNormal="80" workbookViewId="0">
      <selection activeCell="AG3" sqref="AG3:AG30"/>
    </sheetView>
  </sheetViews>
  <sheetFormatPr baseColWidth="10" defaultRowHeight="15.75" x14ac:dyDescent="0.25"/>
  <cols>
    <col min="1" max="1" width="18.625" customWidth="1"/>
    <col min="2" max="2" width="35.75" customWidth="1"/>
    <col min="3" max="3" width="18.25" customWidth="1"/>
    <col min="4" max="4" width="17.625" customWidth="1"/>
    <col min="5" max="5" width="22.125" customWidth="1"/>
    <col min="6" max="6" width="44.25" customWidth="1"/>
    <col min="7" max="7" width="20.875" customWidth="1"/>
    <col min="8" max="8" width="20.5" customWidth="1"/>
    <col min="9" max="9" width="21.75" customWidth="1"/>
    <col min="10" max="10" width="19.875" customWidth="1"/>
    <col min="11" max="11" width="16.625" customWidth="1"/>
    <col min="12" max="12" width="13.625" customWidth="1"/>
    <col min="14" max="14" width="28.25" customWidth="1"/>
    <col min="15" max="15" width="14.75" customWidth="1"/>
    <col min="16" max="16" width="18" customWidth="1"/>
    <col min="17" max="17" width="20.75" customWidth="1"/>
    <col min="18" max="18" width="15.125" customWidth="1"/>
    <col min="19" max="19" width="13.25" customWidth="1"/>
    <col min="20" max="20" width="14.25" customWidth="1"/>
    <col min="21" max="21" width="14.875" customWidth="1"/>
    <col min="22" max="22" width="13.25" customWidth="1"/>
    <col min="23" max="23" width="11.625" customWidth="1"/>
    <col min="34" max="34" width="23.375" customWidth="1"/>
  </cols>
  <sheetData>
    <row r="1" spans="1:34" ht="18.75" x14ac:dyDescent="0.25">
      <c r="A1" s="16"/>
      <c r="B1" s="46" t="s">
        <v>2663</v>
      </c>
      <c r="C1" s="46"/>
      <c r="D1" s="46"/>
      <c r="E1" s="46"/>
      <c r="F1" s="46"/>
      <c r="G1" s="47"/>
      <c r="H1" s="37"/>
      <c r="I1" s="37"/>
      <c r="J1" s="48" t="s">
        <v>2664</v>
      </c>
      <c r="K1" s="49"/>
      <c r="L1" s="49"/>
      <c r="M1" s="49"/>
      <c r="N1" s="23"/>
      <c r="O1" s="23"/>
      <c r="P1" s="23"/>
      <c r="Q1" s="23"/>
      <c r="R1" s="50" t="s">
        <v>2680</v>
      </c>
      <c r="S1" s="50"/>
      <c r="T1" s="50"/>
      <c r="U1" s="50"/>
      <c r="V1" s="50"/>
      <c r="W1" s="50"/>
      <c r="X1" s="50"/>
      <c r="Y1" s="50"/>
      <c r="Z1" s="50"/>
      <c r="AA1" s="50"/>
      <c r="AB1" s="50"/>
      <c r="AC1" s="50"/>
      <c r="AD1" s="50"/>
      <c r="AE1" s="50"/>
      <c r="AF1" s="50"/>
      <c r="AG1" s="50"/>
      <c r="AH1" s="50"/>
    </row>
    <row r="2" spans="1:34" ht="48" x14ac:dyDescent="0.25">
      <c r="A2" s="8" t="s">
        <v>2662</v>
      </c>
      <c r="B2" s="8" t="s">
        <v>2665</v>
      </c>
      <c r="C2" s="8" t="s">
        <v>2666</v>
      </c>
      <c r="D2" s="8" t="s">
        <v>2619</v>
      </c>
      <c r="E2" s="8" t="s">
        <v>2667</v>
      </c>
      <c r="F2" s="9" t="s">
        <v>2668</v>
      </c>
      <c r="G2" s="9" t="s">
        <v>2669</v>
      </c>
      <c r="H2" s="9" t="s">
        <v>2695</v>
      </c>
      <c r="I2" s="9" t="s">
        <v>2696</v>
      </c>
      <c r="J2" s="9" t="s">
        <v>2670</v>
      </c>
      <c r="K2" s="8" t="s">
        <v>2671</v>
      </c>
      <c r="L2" s="10" t="s">
        <v>2672</v>
      </c>
      <c r="M2" s="11" t="s">
        <v>2679</v>
      </c>
      <c r="N2" s="9" t="s">
        <v>2677</v>
      </c>
      <c r="O2" s="9" t="s">
        <v>2678</v>
      </c>
      <c r="P2" s="9" t="s">
        <v>2673</v>
      </c>
      <c r="Q2" s="9" t="s">
        <v>2662</v>
      </c>
      <c r="R2" s="8" t="s">
        <v>2681</v>
      </c>
      <c r="S2" s="8" t="s">
        <v>2674</v>
      </c>
      <c r="T2" s="8" t="s">
        <v>2682</v>
      </c>
      <c r="U2" s="8" t="s">
        <v>2683</v>
      </c>
      <c r="V2" s="8" t="s">
        <v>2684</v>
      </c>
      <c r="W2" s="8" t="s">
        <v>2685</v>
      </c>
      <c r="X2" s="8" t="s">
        <v>2686</v>
      </c>
      <c r="Y2" s="8" t="s">
        <v>2687</v>
      </c>
      <c r="Z2" s="8" t="s">
        <v>2688</v>
      </c>
      <c r="AA2" s="8" t="s">
        <v>2689</v>
      </c>
      <c r="AB2" s="8" t="s">
        <v>2690</v>
      </c>
      <c r="AC2" s="8" t="s">
        <v>2691</v>
      </c>
      <c r="AD2" s="8" t="s">
        <v>2692</v>
      </c>
      <c r="AE2" s="8" t="s">
        <v>2693</v>
      </c>
      <c r="AF2" s="8" t="s">
        <v>2694</v>
      </c>
      <c r="AG2" s="8" t="s">
        <v>2675</v>
      </c>
      <c r="AH2" s="12" t="s">
        <v>2676</v>
      </c>
    </row>
    <row r="3" spans="1:34" ht="196.5" customHeight="1" x14ac:dyDescent="0.25">
      <c r="A3" s="32" t="s">
        <v>2445</v>
      </c>
      <c r="B3" s="15" t="s">
        <v>2581</v>
      </c>
      <c r="C3" s="32" t="s">
        <v>2582</v>
      </c>
      <c r="D3" s="32" t="s">
        <v>1910</v>
      </c>
      <c r="E3" s="44">
        <v>2019520010113</v>
      </c>
      <c r="F3" s="13" t="s">
        <v>2697</v>
      </c>
      <c r="G3" s="13" t="s">
        <v>2698</v>
      </c>
      <c r="H3" s="30" t="s">
        <v>2737</v>
      </c>
      <c r="I3" s="35" t="s">
        <v>2736</v>
      </c>
      <c r="J3" s="34" t="s">
        <v>1912</v>
      </c>
      <c r="K3" s="18" t="s">
        <v>224</v>
      </c>
      <c r="L3" s="19">
        <v>5</v>
      </c>
      <c r="M3" s="31">
        <v>150</v>
      </c>
      <c r="N3" s="14" t="s">
        <v>2704</v>
      </c>
      <c r="O3" s="24">
        <v>43831</v>
      </c>
      <c r="P3" s="24">
        <v>44195</v>
      </c>
      <c r="Q3" s="21" t="s">
        <v>2705</v>
      </c>
      <c r="R3" s="38">
        <v>0</v>
      </c>
      <c r="S3" s="38"/>
      <c r="T3" s="45"/>
      <c r="U3" s="26"/>
      <c r="V3" s="26"/>
      <c r="W3" s="25"/>
      <c r="X3" s="26"/>
      <c r="Y3" s="17">
        <f t="shared" ref="Y3:Y26" si="0">SUM(R3:X3)</f>
        <v>0</v>
      </c>
      <c r="Z3" s="33"/>
      <c r="AA3" s="22"/>
      <c r="AB3" s="22"/>
      <c r="AC3" s="22"/>
      <c r="AD3" s="22"/>
      <c r="AE3" s="22"/>
      <c r="AF3" s="22"/>
      <c r="AG3" s="20">
        <f t="shared" ref="AG3:AG30" si="1">SUM(R3:AF3)</f>
        <v>0</v>
      </c>
      <c r="AH3" s="30" t="s">
        <v>2735</v>
      </c>
    </row>
    <row r="4" spans="1:34" ht="140.25" customHeight="1" x14ac:dyDescent="0.25">
      <c r="A4" s="32" t="s">
        <v>2445</v>
      </c>
      <c r="B4" s="15" t="s">
        <v>2581</v>
      </c>
      <c r="C4" s="32" t="s">
        <v>2582</v>
      </c>
      <c r="D4" s="32" t="s">
        <v>1910</v>
      </c>
      <c r="E4" s="44">
        <v>2019520010113</v>
      </c>
      <c r="F4" s="13" t="s">
        <v>2697</v>
      </c>
      <c r="G4" s="13" t="s">
        <v>2698</v>
      </c>
      <c r="H4" s="30" t="s">
        <v>2737</v>
      </c>
      <c r="I4" s="35" t="s">
        <v>2736</v>
      </c>
      <c r="J4" s="34" t="s">
        <v>1919</v>
      </c>
      <c r="K4" s="18" t="s">
        <v>224</v>
      </c>
      <c r="L4" s="19">
        <v>12</v>
      </c>
      <c r="M4" s="27">
        <v>0</v>
      </c>
      <c r="N4" s="14" t="s">
        <v>2706</v>
      </c>
      <c r="O4" s="24">
        <v>43831</v>
      </c>
      <c r="P4" s="24">
        <v>44195</v>
      </c>
      <c r="Q4" s="21" t="s">
        <v>2705</v>
      </c>
      <c r="R4" s="38">
        <v>0</v>
      </c>
      <c r="S4" s="38"/>
      <c r="T4" s="45"/>
      <c r="U4" s="26"/>
      <c r="V4" s="26"/>
      <c r="W4" s="25"/>
      <c r="X4" s="26"/>
      <c r="Y4" s="17">
        <f t="shared" si="0"/>
        <v>0</v>
      </c>
      <c r="Z4" s="33"/>
      <c r="AA4" s="22"/>
      <c r="AB4" s="22"/>
      <c r="AC4" s="22"/>
      <c r="AD4" s="22"/>
      <c r="AE4" s="22"/>
      <c r="AF4" s="22"/>
      <c r="AG4" s="20">
        <f t="shared" si="1"/>
        <v>0</v>
      </c>
      <c r="AH4" s="33"/>
    </row>
    <row r="5" spans="1:34" ht="78.75" x14ac:dyDescent="0.25">
      <c r="A5" s="32" t="s">
        <v>2445</v>
      </c>
      <c r="B5" s="15" t="s">
        <v>2581</v>
      </c>
      <c r="C5" s="32" t="s">
        <v>2582</v>
      </c>
      <c r="D5" s="32" t="s">
        <v>1910</v>
      </c>
      <c r="E5" s="44">
        <v>2019520010113</v>
      </c>
      <c r="F5" s="13" t="s">
        <v>2697</v>
      </c>
      <c r="G5" s="13" t="s">
        <v>2698</v>
      </c>
      <c r="H5" s="30" t="s">
        <v>2737</v>
      </c>
      <c r="I5" s="35" t="s">
        <v>2736</v>
      </c>
      <c r="J5" s="34" t="s">
        <v>1921</v>
      </c>
      <c r="K5" s="18" t="s">
        <v>224</v>
      </c>
      <c r="L5" s="19">
        <v>5</v>
      </c>
      <c r="M5" s="27">
        <v>10</v>
      </c>
      <c r="N5" s="14" t="s">
        <v>2707</v>
      </c>
      <c r="O5" s="24">
        <v>43831</v>
      </c>
      <c r="P5" s="24">
        <v>44195</v>
      </c>
      <c r="Q5" s="21" t="s">
        <v>2705</v>
      </c>
      <c r="R5" s="38">
        <v>20000000</v>
      </c>
      <c r="S5" s="38"/>
      <c r="T5" s="45"/>
      <c r="U5" s="26"/>
      <c r="V5" s="26"/>
      <c r="W5" s="25"/>
      <c r="X5" s="26"/>
      <c r="Y5" s="17"/>
      <c r="Z5" s="33"/>
      <c r="AA5" s="22"/>
      <c r="AB5" s="22"/>
      <c r="AC5" s="22"/>
      <c r="AD5" s="22"/>
      <c r="AE5" s="22"/>
      <c r="AF5" s="22"/>
      <c r="AG5" s="20">
        <f t="shared" si="1"/>
        <v>20000000</v>
      </c>
      <c r="AH5" s="33"/>
    </row>
    <row r="6" spans="1:34" ht="156" x14ac:dyDescent="0.25">
      <c r="A6" s="32" t="s">
        <v>2445</v>
      </c>
      <c r="B6" s="15" t="s">
        <v>2581</v>
      </c>
      <c r="C6" s="32" t="s">
        <v>2582</v>
      </c>
      <c r="D6" s="32" t="s">
        <v>1910</v>
      </c>
      <c r="E6" s="44">
        <v>2019520010113</v>
      </c>
      <c r="F6" s="13" t="s">
        <v>2697</v>
      </c>
      <c r="G6" s="13" t="s">
        <v>2698</v>
      </c>
      <c r="H6" s="30" t="s">
        <v>2737</v>
      </c>
      <c r="I6" s="35" t="s">
        <v>2736</v>
      </c>
      <c r="J6" s="34" t="s">
        <v>1923</v>
      </c>
      <c r="K6" s="18" t="s">
        <v>224</v>
      </c>
      <c r="L6" s="19">
        <v>3</v>
      </c>
      <c r="M6" s="27">
        <v>6</v>
      </c>
      <c r="N6" s="14" t="s">
        <v>2739</v>
      </c>
      <c r="O6" s="24">
        <v>43831</v>
      </c>
      <c r="P6" s="24">
        <v>44195</v>
      </c>
      <c r="Q6" s="21" t="s">
        <v>2705</v>
      </c>
      <c r="R6" s="38">
        <v>180000000</v>
      </c>
      <c r="S6" s="38">
        <v>50000000</v>
      </c>
      <c r="T6" s="45"/>
      <c r="U6" s="26"/>
      <c r="V6" s="26"/>
      <c r="W6" s="25"/>
      <c r="X6" s="26"/>
      <c r="Y6" s="17"/>
      <c r="Z6" s="33"/>
      <c r="AA6" s="22"/>
      <c r="AB6" s="22"/>
      <c r="AC6" s="22"/>
      <c r="AD6" s="22"/>
      <c r="AE6" s="22"/>
      <c r="AF6" s="22"/>
      <c r="AG6" s="20">
        <f t="shared" si="1"/>
        <v>230000000</v>
      </c>
      <c r="AH6" s="36"/>
    </row>
    <row r="7" spans="1:34" ht="110.25" x14ac:dyDescent="0.25">
      <c r="A7" s="32" t="s">
        <v>2445</v>
      </c>
      <c r="B7" s="15" t="s">
        <v>2581</v>
      </c>
      <c r="C7" s="32" t="s">
        <v>2582</v>
      </c>
      <c r="D7" s="32" t="s">
        <v>1910</v>
      </c>
      <c r="E7" s="44">
        <v>2019520010113</v>
      </c>
      <c r="F7" s="13" t="s">
        <v>2697</v>
      </c>
      <c r="G7" s="13" t="s">
        <v>2698</v>
      </c>
      <c r="H7" s="30" t="s">
        <v>2737</v>
      </c>
      <c r="I7" s="35" t="s">
        <v>2736</v>
      </c>
      <c r="J7" s="34" t="s">
        <v>1925</v>
      </c>
      <c r="K7" s="18" t="s">
        <v>224</v>
      </c>
      <c r="L7" s="19" t="s">
        <v>261</v>
      </c>
      <c r="M7" s="27">
        <v>1</v>
      </c>
      <c r="N7" s="14" t="s">
        <v>2708</v>
      </c>
      <c r="O7" s="24">
        <v>43831</v>
      </c>
      <c r="P7" s="24">
        <v>44195</v>
      </c>
      <c r="Q7" s="21" t="s">
        <v>2705</v>
      </c>
      <c r="R7" s="38">
        <v>20000000</v>
      </c>
      <c r="S7" s="38"/>
      <c r="T7" s="45"/>
      <c r="U7" s="26"/>
      <c r="V7" s="26"/>
      <c r="W7" s="25"/>
      <c r="X7" s="26"/>
      <c r="Y7" s="17"/>
      <c r="Z7" s="33"/>
      <c r="AA7" s="22"/>
      <c r="AB7" s="22"/>
      <c r="AC7" s="22"/>
      <c r="AD7" s="22"/>
      <c r="AE7" s="22"/>
      <c r="AF7" s="22"/>
      <c r="AG7" s="20">
        <f t="shared" si="1"/>
        <v>20000000</v>
      </c>
      <c r="AH7" s="33"/>
    </row>
    <row r="8" spans="1:34" ht="78.75" x14ac:dyDescent="0.25">
      <c r="A8" s="32" t="s">
        <v>2445</v>
      </c>
      <c r="B8" s="15" t="s">
        <v>2581</v>
      </c>
      <c r="C8" s="32" t="s">
        <v>2582</v>
      </c>
      <c r="D8" s="32" t="s">
        <v>1910</v>
      </c>
      <c r="E8" s="44">
        <v>2019520010113</v>
      </c>
      <c r="F8" s="13" t="s">
        <v>2697</v>
      </c>
      <c r="G8" s="13" t="s">
        <v>2698</v>
      </c>
      <c r="H8" s="30" t="s">
        <v>2737</v>
      </c>
      <c r="I8" s="35" t="s">
        <v>2736</v>
      </c>
      <c r="J8" s="34" t="s">
        <v>1927</v>
      </c>
      <c r="K8" s="18" t="s">
        <v>224</v>
      </c>
      <c r="L8" s="19" t="s">
        <v>261</v>
      </c>
      <c r="M8" s="27">
        <v>0</v>
      </c>
      <c r="N8" s="14" t="s">
        <v>2709</v>
      </c>
      <c r="O8" s="24"/>
      <c r="P8" s="24">
        <v>44195</v>
      </c>
      <c r="Q8" s="21" t="s">
        <v>2705</v>
      </c>
      <c r="R8" s="38"/>
      <c r="S8" s="38">
        <v>0</v>
      </c>
      <c r="T8" s="45"/>
      <c r="U8" s="26"/>
      <c r="V8" s="26"/>
      <c r="W8" s="25"/>
      <c r="X8" s="26"/>
      <c r="Y8" s="17">
        <f t="shared" si="0"/>
        <v>0</v>
      </c>
      <c r="Z8" s="33"/>
      <c r="AA8" s="22"/>
      <c r="AB8" s="22"/>
      <c r="AC8" s="22"/>
      <c r="AD8" s="22"/>
      <c r="AE8" s="22"/>
      <c r="AF8" s="22"/>
      <c r="AG8" s="20">
        <f t="shared" si="1"/>
        <v>0</v>
      </c>
      <c r="AH8" s="33"/>
    </row>
    <row r="9" spans="1:34" ht="226.5" customHeight="1" x14ac:dyDescent="0.25">
      <c r="A9" s="32" t="s">
        <v>2445</v>
      </c>
      <c r="B9" s="15" t="s">
        <v>2581</v>
      </c>
      <c r="C9" s="32" t="s">
        <v>2582</v>
      </c>
      <c r="D9" s="32" t="s">
        <v>1910</v>
      </c>
      <c r="E9" s="44">
        <v>2019520010113</v>
      </c>
      <c r="F9" s="13" t="s">
        <v>2697</v>
      </c>
      <c r="G9" s="13" t="s">
        <v>2698</v>
      </c>
      <c r="H9" s="30" t="s">
        <v>2737</v>
      </c>
      <c r="I9" s="35" t="s">
        <v>2736</v>
      </c>
      <c r="J9" s="34" t="s">
        <v>1930</v>
      </c>
      <c r="K9" s="18" t="s">
        <v>187</v>
      </c>
      <c r="L9" s="19">
        <v>1</v>
      </c>
      <c r="M9" s="27">
        <v>1</v>
      </c>
      <c r="N9" s="14" t="s">
        <v>2710</v>
      </c>
      <c r="O9" s="24">
        <v>43831</v>
      </c>
      <c r="P9" s="24">
        <v>44195</v>
      </c>
      <c r="Q9" s="21" t="s">
        <v>2705</v>
      </c>
      <c r="R9" s="38">
        <v>23400000</v>
      </c>
      <c r="S9" s="38"/>
      <c r="T9" s="45"/>
      <c r="U9" s="26"/>
      <c r="V9" s="26"/>
      <c r="W9" s="25"/>
      <c r="X9" s="26"/>
      <c r="Y9" s="17"/>
      <c r="Z9" s="33"/>
      <c r="AA9" s="22"/>
      <c r="AB9" s="22"/>
      <c r="AC9" s="22"/>
      <c r="AD9" s="22"/>
      <c r="AE9" s="22"/>
      <c r="AF9" s="22"/>
      <c r="AG9" s="20">
        <f t="shared" si="1"/>
        <v>23400000</v>
      </c>
      <c r="AH9" s="30" t="s">
        <v>2711</v>
      </c>
    </row>
    <row r="10" spans="1:34" ht="126" x14ac:dyDescent="0.25">
      <c r="A10" s="32" t="s">
        <v>2445</v>
      </c>
      <c r="B10" s="15" t="s">
        <v>2581</v>
      </c>
      <c r="C10" s="32" t="s">
        <v>2583</v>
      </c>
      <c r="D10" s="32" t="s">
        <v>1932</v>
      </c>
      <c r="E10" s="44">
        <v>2019520010113</v>
      </c>
      <c r="F10" s="13" t="s">
        <v>2697</v>
      </c>
      <c r="G10" s="13" t="s">
        <v>2698</v>
      </c>
      <c r="H10" s="30" t="s">
        <v>2737</v>
      </c>
      <c r="I10" s="35" t="s">
        <v>2736</v>
      </c>
      <c r="J10" s="34" t="s">
        <v>1934</v>
      </c>
      <c r="K10" s="18" t="s">
        <v>224</v>
      </c>
      <c r="L10" s="19">
        <v>15</v>
      </c>
      <c r="M10" s="27">
        <v>15</v>
      </c>
      <c r="N10" s="14" t="s">
        <v>2712</v>
      </c>
      <c r="O10" s="24">
        <v>43831</v>
      </c>
      <c r="P10" s="24">
        <v>44195</v>
      </c>
      <c r="Q10" s="21" t="s">
        <v>2705</v>
      </c>
      <c r="R10" s="38">
        <v>70000000</v>
      </c>
      <c r="S10" s="38">
        <v>0</v>
      </c>
      <c r="T10" s="45"/>
      <c r="U10" s="26"/>
      <c r="V10" s="26"/>
      <c r="W10" s="25"/>
      <c r="X10" s="26"/>
      <c r="Y10" s="17"/>
      <c r="Z10" s="33"/>
      <c r="AA10" s="22"/>
      <c r="AB10" s="22"/>
      <c r="AC10" s="22"/>
      <c r="AD10" s="22"/>
      <c r="AE10" s="22"/>
      <c r="AF10" s="22"/>
      <c r="AG10" s="20">
        <f t="shared" si="1"/>
        <v>70000000</v>
      </c>
      <c r="AH10" s="33"/>
    </row>
    <row r="11" spans="1:34" ht="315" x14ac:dyDescent="0.25">
      <c r="A11" s="32" t="s">
        <v>2445</v>
      </c>
      <c r="B11" s="15" t="s">
        <v>2581</v>
      </c>
      <c r="C11" s="32" t="s">
        <v>2584</v>
      </c>
      <c r="D11" s="32" t="s">
        <v>1936</v>
      </c>
      <c r="E11" s="44">
        <v>2019520010113</v>
      </c>
      <c r="F11" s="13" t="s">
        <v>2697</v>
      </c>
      <c r="G11" s="13" t="s">
        <v>2698</v>
      </c>
      <c r="H11" s="30" t="s">
        <v>2737</v>
      </c>
      <c r="I11" s="35" t="s">
        <v>2736</v>
      </c>
      <c r="J11" s="34" t="s">
        <v>1938</v>
      </c>
      <c r="K11" s="18" t="s">
        <v>187</v>
      </c>
      <c r="L11" s="19">
        <v>3728</v>
      </c>
      <c r="M11" s="27">
        <v>4100</v>
      </c>
      <c r="N11" s="14" t="s">
        <v>2713</v>
      </c>
      <c r="O11" s="24">
        <v>43831</v>
      </c>
      <c r="P11" s="24">
        <v>44195</v>
      </c>
      <c r="Q11" s="21" t="s">
        <v>2705</v>
      </c>
      <c r="R11" s="38">
        <v>743000000</v>
      </c>
      <c r="S11" s="38">
        <v>100000000</v>
      </c>
      <c r="T11" s="45"/>
      <c r="U11" s="26"/>
      <c r="V11" s="26"/>
      <c r="W11" s="25"/>
      <c r="X11" s="26"/>
      <c r="Y11" s="17"/>
      <c r="Z11" s="33"/>
      <c r="AA11" s="22"/>
      <c r="AB11" s="22"/>
      <c r="AC11" s="22"/>
      <c r="AD11" s="22"/>
      <c r="AE11" s="22"/>
      <c r="AF11" s="22"/>
      <c r="AG11" s="20">
        <f t="shared" si="1"/>
        <v>843000000</v>
      </c>
      <c r="AH11" s="30" t="s">
        <v>2714</v>
      </c>
    </row>
    <row r="12" spans="1:34" ht="63" x14ac:dyDescent="0.25">
      <c r="A12" s="32" t="s">
        <v>2445</v>
      </c>
      <c r="B12" s="15" t="s">
        <v>2581</v>
      </c>
      <c r="C12" s="32" t="s">
        <v>2584</v>
      </c>
      <c r="D12" s="32" t="s">
        <v>1940</v>
      </c>
      <c r="E12" s="44">
        <v>2019520010113</v>
      </c>
      <c r="F12" s="13" t="s">
        <v>2697</v>
      </c>
      <c r="G12" s="13" t="s">
        <v>2698</v>
      </c>
      <c r="H12" s="30" t="s">
        <v>2737</v>
      </c>
      <c r="I12" s="35" t="s">
        <v>2736</v>
      </c>
      <c r="J12" s="34" t="s">
        <v>1942</v>
      </c>
      <c r="K12" s="18" t="s">
        <v>187</v>
      </c>
      <c r="L12" s="19">
        <v>52</v>
      </c>
      <c r="M12" s="27">
        <v>52</v>
      </c>
      <c r="N12" s="14" t="s">
        <v>2715</v>
      </c>
      <c r="O12" s="24">
        <v>43831</v>
      </c>
      <c r="P12" s="24">
        <v>44195</v>
      </c>
      <c r="Q12" s="21" t="s">
        <v>2705</v>
      </c>
      <c r="R12" s="39">
        <v>20000000</v>
      </c>
      <c r="S12" s="38"/>
      <c r="T12" s="45"/>
      <c r="U12" s="26"/>
      <c r="V12" s="26"/>
      <c r="W12" s="28"/>
      <c r="X12" s="26"/>
      <c r="Y12" s="17"/>
      <c r="Z12" s="33"/>
      <c r="AA12" s="22"/>
      <c r="AB12" s="22"/>
      <c r="AC12" s="22"/>
      <c r="AD12" s="22"/>
      <c r="AE12" s="22"/>
      <c r="AF12" s="22"/>
      <c r="AG12" s="20">
        <f t="shared" si="1"/>
        <v>20000000</v>
      </c>
      <c r="AH12" s="33"/>
    </row>
    <row r="13" spans="1:34" ht="94.5" x14ac:dyDescent="0.25">
      <c r="A13" s="32" t="s">
        <v>2445</v>
      </c>
      <c r="B13" s="15" t="s">
        <v>2581</v>
      </c>
      <c r="C13" s="32" t="s">
        <v>2584</v>
      </c>
      <c r="D13" s="32" t="s">
        <v>1944</v>
      </c>
      <c r="E13" s="44">
        <v>2019520010113</v>
      </c>
      <c r="F13" s="13" t="s">
        <v>2697</v>
      </c>
      <c r="G13" s="13" t="s">
        <v>2698</v>
      </c>
      <c r="H13" s="30" t="s">
        <v>2737</v>
      </c>
      <c r="I13" s="35" t="s">
        <v>2736</v>
      </c>
      <c r="J13" s="34" t="s">
        <v>1946</v>
      </c>
      <c r="K13" s="18" t="s">
        <v>224</v>
      </c>
      <c r="L13" s="19">
        <v>150</v>
      </c>
      <c r="M13" s="27">
        <v>120</v>
      </c>
      <c r="N13" s="14" t="s">
        <v>2716</v>
      </c>
      <c r="O13" s="24">
        <v>43831</v>
      </c>
      <c r="P13" s="24">
        <v>44195</v>
      </c>
      <c r="Q13" s="21" t="s">
        <v>2705</v>
      </c>
      <c r="R13" s="38"/>
      <c r="S13" s="38">
        <v>4200000</v>
      </c>
      <c r="T13" s="45"/>
      <c r="U13" s="26"/>
      <c r="V13" s="26"/>
      <c r="W13" s="25"/>
      <c r="X13" s="26"/>
      <c r="Y13" s="17"/>
      <c r="Z13" s="33"/>
      <c r="AA13" s="22"/>
      <c r="AB13" s="22"/>
      <c r="AC13" s="22"/>
      <c r="AD13" s="22"/>
      <c r="AE13" s="22"/>
      <c r="AF13" s="22"/>
      <c r="AG13" s="20">
        <f t="shared" si="1"/>
        <v>4200000</v>
      </c>
      <c r="AH13" s="33"/>
    </row>
    <row r="14" spans="1:34" ht="94.5" x14ac:dyDescent="0.25">
      <c r="A14" s="32" t="s">
        <v>2445</v>
      </c>
      <c r="B14" s="15" t="s">
        <v>2581</v>
      </c>
      <c r="C14" s="32" t="s">
        <v>2584</v>
      </c>
      <c r="D14" s="32" t="s">
        <v>1948</v>
      </c>
      <c r="E14" s="44">
        <v>2019520010113</v>
      </c>
      <c r="F14" s="13" t="s">
        <v>2697</v>
      </c>
      <c r="G14" s="13" t="s">
        <v>2698</v>
      </c>
      <c r="H14" s="30" t="s">
        <v>2737</v>
      </c>
      <c r="I14" s="35" t="s">
        <v>2736</v>
      </c>
      <c r="J14" s="34" t="s">
        <v>1950</v>
      </c>
      <c r="K14" s="18" t="s">
        <v>224</v>
      </c>
      <c r="L14" s="19">
        <v>0.5</v>
      </c>
      <c r="M14" s="27">
        <v>0</v>
      </c>
      <c r="N14" s="14" t="s">
        <v>2717</v>
      </c>
      <c r="O14" s="24"/>
      <c r="P14" s="24">
        <v>44195</v>
      </c>
      <c r="Q14" s="21" t="s">
        <v>2705</v>
      </c>
      <c r="R14" s="38">
        <v>0</v>
      </c>
      <c r="S14" s="38"/>
      <c r="T14" s="45"/>
      <c r="U14" s="26"/>
      <c r="V14" s="26"/>
      <c r="W14" s="25"/>
      <c r="X14" s="26"/>
      <c r="Y14" s="17">
        <f t="shared" si="0"/>
        <v>0</v>
      </c>
      <c r="Z14" s="33"/>
      <c r="AA14" s="22"/>
      <c r="AB14" s="22"/>
      <c r="AC14" s="22"/>
      <c r="AD14" s="22"/>
      <c r="AE14" s="22"/>
      <c r="AF14" s="22"/>
      <c r="AG14" s="20">
        <f t="shared" si="1"/>
        <v>0</v>
      </c>
      <c r="AH14" s="33"/>
    </row>
    <row r="15" spans="1:34" ht="94.5" x14ac:dyDescent="0.25">
      <c r="A15" s="32" t="s">
        <v>2445</v>
      </c>
      <c r="B15" s="15" t="s">
        <v>2581</v>
      </c>
      <c r="C15" s="32" t="s">
        <v>2584</v>
      </c>
      <c r="D15" s="32" t="s">
        <v>1948</v>
      </c>
      <c r="E15" s="44">
        <v>2019520010113</v>
      </c>
      <c r="F15" s="13" t="s">
        <v>2697</v>
      </c>
      <c r="G15" s="13" t="s">
        <v>2698</v>
      </c>
      <c r="H15" s="30" t="s">
        <v>2737</v>
      </c>
      <c r="I15" s="35" t="s">
        <v>2736</v>
      </c>
      <c r="J15" s="34" t="s">
        <v>1952</v>
      </c>
      <c r="K15" s="18" t="s">
        <v>187</v>
      </c>
      <c r="L15" s="19">
        <v>1</v>
      </c>
      <c r="M15" s="27">
        <v>1</v>
      </c>
      <c r="N15" s="14" t="s">
        <v>2718</v>
      </c>
      <c r="O15" s="24">
        <v>43831</v>
      </c>
      <c r="P15" s="24">
        <v>44195</v>
      </c>
      <c r="Q15" s="21" t="s">
        <v>2705</v>
      </c>
      <c r="R15" s="38">
        <v>21000000</v>
      </c>
      <c r="S15" s="38"/>
      <c r="T15" s="45"/>
      <c r="U15" s="26"/>
      <c r="V15" s="26"/>
      <c r="W15" s="25"/>
      <c r="X15" s="26"/>
      <c r="Y15" s="17"/>
      <c r="Z15" s="33"/>
      <c r="AA15" s="22"/>
      <c r="AB15" s="22"/>
      <c r="AC15" s="22"/>
      <c r="AD15" s="22"/>
      <c r="AE15" s="22"/>
      <c r="AF15" s="22"/>
      <c r="AG15" s="20">
        <f t="shared" si="1"/>
        <v>21000000</v>
      </c>
      <c r="AH15" s="33"/>
    </row>
    <row r="16" spans="1:34" ht="63" x14ac:dyDescent="0.25">
      <c r="A16" s="32" t="s">
        <v>2445</v>
      </c>
      <c r="B16" s="15" t="s">
        <v>2581</v>
      </c>
      <c r="C16" s="32" t="s">
        <v>2584</v>
      </c>
      <c r="D16" s="32" t="s">
        <v>1954</v>
      </c>
      <c r="E16" s="44">
        <v>2019520010113</v>
      </c>
      <c r="F16" s="13" t="s">
        <v>2697</v>
      </c>
      <c r="G16" s="13" t="s">
        <v>2698</v>
      </c>
      <c r="H16" s="30" t="s">
        <v>2737</v>
      </c>
      <c r="I16" s="35" t="s">
        <v>2736</v>
      </c>
      <c r="J16" s="34" t="s">
        <v>1956</v>
      </c>
      <c r="K16" s="18" t="s">
        <v>224</v>
      </c>
      <c r="L16" s="19" t="s">
        <v>261</v>
      </c>
      <c r="M16" s="27">
        <v>2</v>
      </c>
      <c r="N16" s="14" t="s">
        <v>2719</v>
      </c>
      <c r="O16" s="24">
        <v>43831</v>
      </c>
      <c r="P16" s="24">
        <v>44195</v>
      </c>
      <c r="Q16" s="21" t="s">
        <v>2705</v>
      </c>
      <c r="R16" s="38">
        <v>80000000</v>
      </c>
      <c r="S16" s="38">
        <v>20000000</v>
      </c>
      <c r="T16" s="45"/>
      <c r="U16" s="26"/>
      <c r="V16" s="26"/>
      <c r="W16" s="25"/>
      <c r="X16" s="26"/>
      <c r="Y16" s="17"/>
      <c r="Z16" s="33"/>
      <c r="AA16" s="22"/>
      <c r="AB16" s="22"/>
      <c r="AC16" s="22"/>
      <c r="AD16" s="22"/>
      <c r="AE16" s="22"/>
      <c r="AF16" s="22"/>
      <c r="AG16" s="20">
        <f t="shared" si="1"/>
        <v>100000000</v>
      </c>
      <c r="AH16" s="33"/>
    </row>
    <row r="17" spans="1:34" ht="94.5" x14ac:dyDescent="0.25">
      <c r="A17" s="32" t="s">
        <v>2445</v>
      </c>
      <c r="B17" s="15" t="s">
        <v>2581</v>
      </c>
      <c r="C17" s="32" t="s">
        <v>2584</v>
      </c>
      <c r="D17" s="32" t="s">
        <v>1958</v>
      </c>
      <c r="E17" s="44">
        <v>2019520010113</v>
      </c>
      <c r="F17" s="13" t="s">
        <v>2697</v>
      </c>
      <c r="G17" s="13" t="s">
        <v>2698</v>
      </c>
      <c r="H17" s="30" t="s">
        <v>2737</v>
      </c>
      <c r="I17" s="35" t="s">
        <v>2736</v>
      </c>
      <c r="J17" s="34" t="s">
        <v>1960</v>
      </c>
      <c r="K17" s="18" t="s">
        <v>224</v>
      </c>
      <c r="L17" s="19" t="s">
        <v>261</v>
      </c>
      <c r="M17" s="27">
        <v>0</v>
      </c>
      <c r="N17" s="14" t="s">
        <v>2720</v>
      </c>
      <c r="O17" s="24"/>
      <c r="P17" s="24">
        <v>44195</v>
      </c>
      <c r="Q17" s="21" t="s">
        <v>2705</v>
      </c>
      <c r="R17" s="38"/>
      <c r="S17" s="38">
        <v>0</v>
      </c>
      <c r="T17" s="45"/>
      <c r="U17" s="26"/>
      <c r="V17" s="26"/>
      <c r="W17" s="25"/>
      <c r="X17" s="26"/>
      <c r="Y17" s="17">
        <f t="shared" si="0"/>
        <v>0</v>
      </c>
      <c r="Z17" s="33"/>
      <c r="AA17" s="22"/>
      <c r="AB17" s="22"/>
      <c r="AC17" s="22"/>
      <c r="AD17" s="22"/>
      <c r="AE17" s="22"/>
      <c r="AF17" s="22"/>
      <c r="AG17" s="20">
        <f t="shared" si="1"/>
        <v>0</v>
      </c>
      <c r="AH17" s="33"/>
    </row>
    <row r="18" spans="1:34" ht="94.5" x14ac:dyDescent="0.25">
      <c r="A18" s="32" t="s">
        <v>2445</v>
      </c>
      <c r="B18" s="15" t="s">
        <v>2581</v>
      </c>
      <c r="C18" s="32" t="s">
        <v>2584</v>
      </c>
      <c r="D18" s="32" t="s">
        <v>1962</v>
      </c>
      <c r="E18" s="44">
        <v>2019520010113</v>
      </c>
      <c r="F18" s="13" t="s">
        <v>2697</v>
      </c>
      <c r="G18" s="13" t="s">
        <v>2698</v>
      </c>
      <c r="H18" s="30" t="s">
        <v>2737</v>
      </c>
      <c r="I18" s="35" t="s">
        <v>2736</v>
      </c>
      <c r="J18" s="34" t="s">
        <v>1964</v>
      </c>
      <c r="K18" s="18" t="s">
        <v>224</v>
      </c>
      <c r="L18" s="19" t="s">
        <v>261</v>
      </c>
      <c r="M18" s="27">
        <v>0</v>
      </c>
      <c r="N18" s="14"/>
      <c r="O18" s="24"/>
      <c r="P18" s="24">
        <v>44195</v>
      </c>
      <c r="Q18" s="21" t="s">
        <v>2705</v>
      </c>
      <c r="R18" s="38"/>
      <c r="S18" s="38">
        <v>0</v>
      </c>
      <c r="T18" s="45"/>
      <c r="U18" s="26"/>
      <c r="V18" s="26"/>
      <c r="W18" s="25"/>
      <c r="X18" s="26"/>
      <c r="Y18" s="17">
        <f t="shared" si="0"/>
        <v>0</v>
      </c>
      <c r="Z18" s="33"/>
      <c r="AA18" s="22"/>
      <c r="AB18" s="22"/>
      <c r="AC18" s="22"/>
      <c r="AD18" s="22"/>
      <c r="AE18" s="22"/>
      <c r="AF18" s="22"/>
      <c r="AG18" s="20">
        <f t="shared" si="1"/>
        <v>0</v>
      </c>
      <c r="AH18" s="33"/>
    </row>
    <row r="19" spans="1:34" ht="94.5" x14ac:dyDescent="0.25">
      <c r="A19" s="32" t="s">
        <v>2445</v>
      </c>
      <c r="B19" s="15" t="s">
        <v>2581</v>
      </c>
      <c r="C19" s="32" t="s">
        <v>2584</v>
      </c>
      <c r="D19" s="32" t="s">
        <v>1966</v>
      </c>
      <c r="E19" s="44">
        <v>2019520010113</v>
      </c>
      <c r="F19" s="13" t="s">
        <v>2697</v>
      </c>
      <c r="G19" s="13" t="s">
        <v>2698</v>
      </c>
      <c r="H19" s="30" t="s">
        <v>2737</v>
      </c>
      <c r="I19" s="35" t="s">
        <v>2736</v>
      </c>
      <c r="J19" s="34" t="s">
        <v>1968</v>
      </c>
      <c r="K19" s="18" t="s">
        <v>224</v>
      </c>
      <c r="L19" s="19">
        <v>3</v>
      </c>
      <c r="M19" s="27">
        <v>3</v>
      </c>
      <c r="N19" s="14" t="s">
        <v>2721</v>
      </c>
      <c r="O19" s="24">
        <v>43831</v>
      </c>
      <c r="P19" s="24">
        <v>44195</v>
      </c>
      <c r="Q19" s="21" t="s">
        <v>2705</v>
      </c>
      <c r="R19" s="38">
        <v>7600000</v>
      </c>
      <c r="S19" s="38">
        <v>12400000</v>
      </c>
      <c r="T19" s="45"/>
      <c r="U19" s="26"/>
      <c r="V19" s="26"/>
      <c r="W19" s="25"/>
      <c r="X19" s="26"/>
      <c r="Y19" s="17"/>
      <c r="Z19" s="33"/>
      <c r="AA19" s="22"/>
      <c r="AB19" s="22"/>
      <c r="AC19" s="22"/>
      <c r="AD19" s="22"/>
      <c r="AE19" s="22"/>
      <c r="AF19" s="22"/>
      <c r="AG19" s="20">
        <f t="shared" si="1"/>
        <v>20000000</v>
      </c>
      <c r="AH19" s="33"/>
    </row>
    <row r="20" spans="1:34" ht="94.5" x14ac:dyDescent="0.25">
      <c r="A20" s="32" t="s">
        <v>2445</v>
      </c>
      <c r="B20" s="15" t="s">
        <v>2581</v>
      </c>
      <c r="C20" s="32" t="s">
        <v>2584</v>
      </c>
      <c r="D20" s="32" t="s">
        <v>1966</v>
      </c>
      <c r="E20" s="44">
        <v>2019520010113</v>
      </c>
      <c r="F20" s="13" t="s">
        <v>2697</v>
      </c>
      <c r="G20" s="13" t="s">
        <v>2698</v>
      </c>
      <c r="H20" s="30" t="s">
        <v>2737</v>
      </c>
      <c r="I20" s="35" t="s">
        <v>2736</v>
      </c>
      <c r="J20" s="34" t="s">
        <v>1970</v>
      </c>
      <c r="K20" s="18" t="s">
        <v>224</v>
      </c>
      <c r="L20" s="19">
        <v>2</v>
      </c>
      <c r="M20" s="27">
        <v>0</v>
      </c>
      <c r="N20" s="14" t="s">
        <v>2722</v>
      </c>
      <c r="O20" s="24"/>
      <c r="P20" s="24">
        <v>44195</v>
      </c>
      <c r="Q20" s="21" t="s">
        <v>2705</v>
      </c>
      <c r="R20" s="38">
        <v>0</v>
      </c>
      <c r="S20" s="38"/>
      <c r="T20" s="45"/>
      <c r="U20" s="26"/>
      <c r="V20" s="26"/>
      <c r="W20" s="25"/>
      <c r="X20" s="26"/>
      <c r="Y20" s="17">
        <f t="shared" si="0"/>
        <v>0</v>
      </c>
      <c r="Z20" s="33"/>
      <c r="AA20" s="22"/>
      <c r="AB20" s="22"/>
      <c r="AC20" s="22"/>
      <c r="AD20" s="22"/>
      <c r="AE20" s="22"/>
      <c r="AF20" s="22"/>
      <c r="AG20" s="20">
        <f t="shared" si="1"/>
        <v>0</v>
      </c>
      <c r="AH20" s="33"/>
    </row>
    <row r="21" spans="1:34" ht="94.5" x14ac:dyDescent="0.25">
      <c r="A21" s="32" t="s">
        <v>2445</v>
      </c>
      <c r="B21" s="15" t="s">
        <v>2581</v>
      </c>
      <c r="C21" s="32" t="s">
        <v>2584</v>
      </c>
      <c r="D21" s="32" t="s">
        <v>1972</v>
      </c>
      <c r="E21" s="44">
        <v>2019520010113</v>
      </c>
      <c r="F21" s="13" t="s">
        <v>2697</v>
      </c>
      <c r="G21" s="13" t="s">
        <v>2698</v>
      </c>
      <c r="H21" s="30" t="s">
        <v>2737</v>
      </c>
      <c r="I21" s="35" t="s">
        <v>2736</v>
      </c>
      <c r="J21" s="34" t="s">
        <v>1974</v>
      </c>
      <c r="K21" s="18" t="s">
        <v>224</v>
      </c>
      <c r="L21" s="19">
        <v>2</v>
      </c>
      <c r="M21" s="27">
        <v>0</v>
      </c>
      <c r="N21" s="14" t="s">
        <v>2723</v>
      </c>
      <c r="O21" s="24">
        <v>43831</v>
      </c>
      <c r="P21" s="24">
        <v>44195</v>
      </c>
      <c r="Q21" s="21" t="s">
        <v>2705</v>
      </c>
      <c r="R21" s="38"/>
      <c r="S21" s="40">
        <v>0</v>
      </c>
      <c r="T21" s="45"/>
      <c r="U21" s="26"/>
      <c r="V21" s="26"/>
      <c r="W21" s="25"/>
      <c r="X21" s="26"/>
      <c r="Y21" s="17">
        <f t="shared" si="0"/>
        <v>0</v>
      </c>
      <c r="Z21" s="33"/>
      <c r="AA21" s="22"/>
      <c r="AB21" s="22"/>
      <c r="AC21" s="22"/>
      <c r="AD21" s="22"/>
      <c r="AE21" s="22"/>
      <c r="AF21" s="22"/>
      <c r="AG21" s="20">
        <f t="shared" si="1"/>
        <v>0</v>
      </c>
      <c r="AH21" s="33"/>
    </row>
    <row r="22" spans="1:34" ht="94.5" x14ac:dyDescent="0.25">
      <c r="A22" s="32" t="s">
        <v>2445</v>
      </c>
      <c r="B22" s="15" t="s">
        <v>2581</v>
      </c>
      <c r="C22" s="32" t="s">
        <v>2584</v>
      </c>
      <c r="D22" s="32" t="s">
        <v>1972</v>
      </c>
      <c r="E22" s="44">
        <v>2019520010113</v>
      </c>
      <c r="F22" s="13" t="s">
        <v>2697</v>
      </c>
      <c r="G22" s="13" t="s">
        <v>2698</v>
      </c>
      <c r="H22" s="30" t="s">
        <v>2737</v>
      </c>
      <c r="I22" s="35" t="s">
        <v>2736</v>
      </c>
      <c r="J22" s="34" t="s">
        <v>1976</v>
      </c>
      <c r="K22" s="18" t="s">
        <v>224</v>
      </c>
      <c r="L22" s="19">
        <v>1</v>
      </c>
      <c r="M22" s="27">
        <v>0</v>
      </c>
      <c r="N22" s="14" t="s">
        <v>2724</v>
      </c>
      <c r="O22" s="24"/>
      <c r="P22" s="24">
        <v>44195</v>
      </c>
      <c r="Q22" s="21" t="s">
        <v>2705</v>
      </c>
      <c r="R22" s="38"/>
      <c r="S22" s="38">
        <v>0</v>
      </c>
      <c r="T22" s="45"/>
      <c r="U22" s="26"/>
      <c r="V22" s="26"/>
      <c r="W22" s="25"/>
      <c r="X22" s="26"/>
      <c r="Y22" s="17">
        <f t="shared" si="0"/>
        <v>0</v>
      </c>
      <c r="Z22" s="33"/>
      <c r="AA22" s="22"/>
      <c r="AB22" s="22"/>
      <c r="AC22" s="22"/>
      <c r="AD22" s="22"/>
      <c r="AE22" s="22"/>
      <c r="AF22" s="22"/>
      <c r="AG22" s="20">
        <f t="shared" si="1"/>
        <v>0</v>
      </c>
      <c r="AH22" s="33"/>
    </row>
    <row r="23" spans="1:34" ht="110.25" x14ac:dyDescent="0.25">
      <c r="A23" s="32" t="s">
        <v>2445</v>
      </c>
      <c r="B23" s="15" t="s">
        <v>2581</v>
      </c>
      <c r="C23" s="32" t="s">
        <v>2584</v>
      </c>
      <c r="D23" s="32" t="s">
        <v>1978</v>
      </c>
      <c r="E23" s="44">
        <v>2019520010113</v>
      </c>
      <c r="F23" s="13" t="s">
        <v>2697</v>
      </c>
      <c r="G23" s="13" t="s">
        <v>2698</v>
      </c>
      <c r="H23" s="30" t="s">
        <v>2737</v>
      </c>
      <c r="I23" s="35" t="s">
        <v>2736</v>
      </c>
      <c r="J23" s="34" t="s">
        <v>1980</v>
      </c>
      <c r="K23" s="18" t="s">
        <v>187</v>
      </c>
      <c r="L23" s="19">
        <v>1</v>
      </c>
      <c r="M23" s="27">
        <v>1</v>
      </c>
      <c r="N23" s="14" t="s">
        <v>2725</v>
      </c>
      <c r="O23" s="24">
        <v>43831</v>
      </c>
      <c r="P23" s="24">
        <v>44195</v>
      </c>
      <c r="Q23" s="21" t="s">
        <v>2705</v>
      </c>
      <c r="R23" s="38"/>
      <c r="S23" s="38">
        <v>14200000</v>
      </c>
      <c r="T23" s="45"/>
      <c r="U23" s="26"/>
      <c r="V23" s="26"/>
      <c r="W23" s="25"/>
      <c r="X23" s="26"/>
      <c r="Y23" s="17"/>
      <c r="Z23" s="33"/>
      <c r="AA23" s="22"/>
      <c r="AB23" s="22"/>
      <c r="AC23" s="22"/>
      <c r="AD23" s="22"/>
      <c r="AE23" s="22"/>
      <c r="AF23" s="22"/>
      <c r="AG23" s="20">
        <f t="shared" si="1"/>
        <v>14200000</v>
      </c>
      <c r="AH23" s="33"/>
    </row>
    <row r="24" spans="1:34" ht="126" x14ac:dyDescent="0.25">
      <c r="A24" s="32" t="s">
        <v>2445</v>
      </c>
      <c r="B24" s="15" t="s">
        <v>2581</v>
      </c>
      <c r="C24" s="32" t="s">
        <v>2584</v>
      </c>
      <c r="D24" s="32" t="s">
        <v>1982</v>
      </c>
      <c r="E24" s="44">
        <v>2019520010113</v>
      </c>
      <c r="F24" s="13" t="s">
        <v>2697</v>
      </c>
      <c r="G24" s="13" t="s">
        <v>2698</v>
      </c>
      <c r="H24" s="30" t="s">
        <v>2737</v>
      </c>
      <c r="I24" s="35" t="s">
        <v>2736</v>
      </c>
      <c r="J24" s="34" t="s">
        <v>2642</v>
      </c>
      <c r="K24" s="18" t="s">
        <v>224</v>
      </c>
      <c r="L24" s="19">
        <v>15000000</v>
      </c>
      <c r="M24" s="27">
        <v>15000000</v>
      </c>
      <c r="N24" s="14" t="s">
        <v>2726</v>
      </c>
      <c r="O24" s="24">
        <v>43831</v>
      </c>
      <c r="P24" s="24">
        <v>44195</v>
      </c>
      <c r="Q24" s="21" t="s">
        <v>2705</v>
      </c>
      <c r="R24" s="38">
        <v>15000000</v>
      </c>
      <c r="S24" s="38"/>
      <c r="T24" s="45"/>
      <c r="U24" s="26"/>
      <c r="V24" s="26"/>
      <c r="W24" s="25"/>
      <c r="X24" s="26"/>
      <c r="Y24" s="17"/>
      <c r="Z24" s="33"/>
      <c r="AA24" s="22"/>
      <c r="AB24" s="22"/>
      <c r="AC24" s="22"/>
      <c r="AD24" s="22"/>
      <c r="AE24" s="22"/>
      <c r="AF24" s="22"/>
      <c r="AG24" s="20">
        <f t="shared" si="1"/>
        <v>15000000</v>
      </c>
      <c r="AH24" s="33"/>
    </row>
    <row r="25" spans="1:34" ht="141.75" x14ac:dyDescent="0.25">
      <c r="A25" s="32" t="s">
        <v>2445</v>
      </c>
      <c r="B25" s="15" t="s">
        <v>2581</v>
      </c>
      <c r="C25" s="32" t="s">
        <v>2584</v>
      </c>
      <c r="D25" s="32" t="s">
        <v>1985</v>
      </c>
      <c r="E25" s="44">
        <v>2019520010113</v>
      </c>
      <c r="F25" s="13" t="s">
        <v>2697</v>
      </c>
      <c r="G25" s="13" t="s">
        <v>2698</v>
      </c>
      <c r="H25" s="30" t="s">
        <v>2737</v>
      </c>
      <c r="I25" s="35" t="s">
        <v>2736</v>
      </c>
      <c r="J25" s="34" t="s">
        <v>2643</v>
      </c>
      <c r="K25" s="18" t="s">
        <v>224</v>
      </c>
      <c r="L25" s="19">
        <v>87298000</v>
      </c>
      <c r="M25" s="27">
        <v>79200000</v>
      </c>
      <c r="N25" s="14" t="s">
        <v>2727</v>
      </c>
      <c r="O25" s="24">
        <v>43831</v>
      </c>
      <c r="P25" s="24">
        <v>44195</v>
      </c>
      <c r="Q25" s="21" t="s">
        <v>2705</v>
      </c>
      <c r="R25" s="41"/>
      <c r="S25" s="38">
        <v>69200000</v>
      </c>
      <c r="T25" s="45"/>
      <c r="U25" s="26"/>
      <c r="V25" s="26"/>
      <c r="W25" s="29"/>
      <c r="X25" s="26"/>
      <c r="Y25" s="17"/>
      <c r="Z25" s="33"/>
      <c r="AA25" s="22"/>
      <c r="AB25" s="22"/>
      <c r="AC25" s="22"/>
      <c r="AD25" s="22"/>
      <c r="AE25" s="22"/>
      <c r="AF25" s="22"/>
      <c r="AG25" s="20">
        <f t="shared" si="1"/>
        <v>69200000</v>
      </c>
      <c r="AH25" s="33"/>
    </row>
    <row r="26" spans="1:34" ht="63" x14ac:dyDescent="0.25">
      <c r="A26" s="32" t="s">
        <v>2445</v>
      </c>
      <c r="B26" s="15" t="s">
        <v>2581</v>
      </c>
      <c r="C26" s="32" t="s">
        <v>2584</v>
      </c>
      <c r="D26" s="32" t="s">
        <v>1987</v>
      </c>
      <c r="E26" s="44">
        <v>2019520010113</v>
      </c>
      <c r="F26" s="13" t="s">
        <v>2697</v>
      </c>
      <c r="G26" s="13" t="s">
        <v>2698</v>
      </c>
      <c r="H26" s="30" t="s">
        <v>2737</v>
      </c>
      <c r="I26" s="35" t="s">
        <v>2736</v>
      </c>
      <c r="J26" s="34" t="s">
        <v>1989</v>
      </c>
      <c r="K26" s="18" t="s">
        <v>224</v>
      </c>
      <c r="L26" s="19">
        <v>3</v>
      </c>
      <c r="M26" s="27">
        <v>0</v>
      </c>
      <c r="N26" s="14" t="s">
        <v>2728</v>
      </c>
      <c r="O26" s="24"/>
      <c r="P26" s="24">
        <v>44195</v>
      </c>
      <c r="Q26" s="21" t="s">
        <v>2705</v>
      </c>
      <c r="R26" s="41"/>
      <c r="S26" s="41">
        <v>0</v>
      </c>
      <c r="T26" s="45"/>
      <c r="U26" s="26"/>
      <c r="V26" s="26"/>
      <c r="W26" s="29"/>
      <c r="X26" s="26"/>
      <c r="Y26" s="17">
        <f t="shared" si="0"/>
        <v>0</v>
      </c>
      <c r="Z26" s="33"/>
      <c r="AA26" s="22"/>
      <c r="AB26" s="22"/>
      <c r="AC26" s="22"/>
      <c r="AD26" s="22"/>
      <c r="AE26" s="22"/>
      <c r="AF26" s="22"/>
      <c r="AG26" s="20">
        <f t="shared" si="1"/>
        <v>0</v>
      </c>
      <c r="AH26" s="33"/>
    </row>
    <row r="27" spans="1:34" ht="283.5" x14ac:dyDescent="0.25">
      <c r="A27" s="32" t="s">
        <v>2445</v>
      </c>
      <c r="B27" s="15" t="s">
        <v>2581</v>
      </c>
      <c r="C27" s="32" t="s">
        <v>2584</v>
      </c>
      <c r="D27" s="32" t="s">
        <v>1991</v>
      </c>
      <c r="E27" s="44">
        <v>2019520010113</v>
      </c>
      <c r="F27" s="13" t="s">
        <v>2699</v>
      </c>
      <c r="G27" s="13" t="s">
        <v>2700</v>
      </c>
      <c r="H27" s="30" t="s">
        <v>2737</v>
      </c>
      <c r="I27" s="35" t="s">
        <v>2736</v>
      </c>
      <c r="J27" s="34" t="s">
        <v>1993</v>
      </c>
      <c r="K27" s="18" t="s">
        <v>224</v>
      </c>
      <c r="L27" s="19" t="s">
        <v>261</v>
      </c>
      <c r="M27" s="27">
        <v>3</v>
      </c>
      <c r="N27" s="14" t="s">
        <v>2729</v>
      </c>
      <c r="O27" s="24">
        <v>43831</v>
      </c>
      <c r="P27" s="24">
        <v>44195</v>
      </c>
      <c r="Q27" s="21" t="s">
        <v>2705</v>
      </c>
      <c r="R27" s="38"/>
      <c r="S27" s="38">
        <v>100000000</v>
      </c>
      <c r="T27" s="45"/>
      <c r="U27" s="26"/>
      <c r="V27" s="26"/>
      <c r="W27" s="25"/>
      <c r="X27" s="26"/>
      <c r="Y27" s="17"/>
      <c r="Z27" s="33"/>
      <c r="AA27" s="22"/>
      <c r="AB27" s="22"/>
      <c r="AC27" s="22"/>
      <c r="AD27" s="22"/>
      <c r="AE27" s="22"/>
      <c r="AF27" s="22"/>
      <c r="AG27" s="20">
        <f t="shared" si="1"/>
        <v>100000000</v>
      </c>
      <c r="AH27" s="30" t="s">
        <v>2730</v>
      </c>
    </row>
    <row r="28" spans="1:34" ht="63" x14ac:dyDescent="0.25">
      <c r="A28" s="32" t="s">
        <v>2445</v>
      </c>
      <c r="B28" s="15" t="s">
        <v>2581</v>
      </c>
      <c r="C28" s="32" t="s">
        <v>2584</v>
      </c>
      <c r="D28" s="32" t="s">
        <v>1995</v>
      </c>
      <c r="E28" s="42">
        <v>2019520010113</v>
      </c>
      <c r="F28" s="13" t="s">
        <v>2697</v>
      </c>
      <c r="G28" s="13" t="s">
        <v>2698</v>
      </c>
      <c r="H28" s="30" t="s">
        <v>2737</v>
      </c>
      <c r="I28" s="35" t="s">
        <v>2736</v>
      </c>
      <c r="J28" s="34" t="s">
        <v>1997</v>
      </c>
      <c r="K28" s="18" t="s">
        <v>224</v>
      </c>
      <c r="L28" s="19">
        <v>1</v>
      </c>
      <c r="M28" s="27">
        <v>1</v>
      </c>
      <c r="N28" s="14" t="s">
        <v>2731</v>
      </c>
      <c r="O28" s="24">
        <v>43831</v>
      </c>
      <c r="P28" s="24">
        <v>44195</v>
      </c>
      <c r="Q28" s="21" t="s">
        <v>2705</v>
      </c>
      <c r="R28" s="39"/>
      <c r="S28" s="38">
        <v>0</v>
      </c>
      <c r="T28" s="45"/>
      <c r="U28" s="26"/>
      <c r="V28" s="26"/>
      <c r="W28" s="28"/>
      <c r="X28" s="26"/>
      <c r="Y28" s="17"/>
      <c r="Z28" s="33"/>
      <c r="AA28" s="22"/>
      <c r="AB28" s="22"/>
      <c r="AC28" s="22"/>
      <c r="AD28" s="22"/>
      <c r="AE28" s="22"/>
      <c r="AF28" s="22"/>
      <c r="AG28" s="20">
        <f t="shared" si="1"/>
        <v>0</v>
      </c>
      <c r="AH28" s="30" t="s">
        <v>2732</v>
      </c>
    </row>
    <row r="29" spans="1:34" ht="173.25" x14ac:dyDescent="0.25">
      <c r="A29" s="32" t="s">
        <v>2445</v>
      </c>
      <c r="B29" s="15" t="s">
        <v>2581</v>
      </c>
      <c r="C29" s="32" t="s">
        <v>2585</v>
      </c>
      <c r="D29" s="32" t="s">
        <v>1999</v>
      </c>
      <c r="E29" s="43" t="s">
        <v>2738</v>
      </c>
      <c r="F29" s="13" t="s">
        <v>2701</v>
      </c>
      <c r="G29" s="13" t="s">
        <v>2702</v>
      </c>
      <c r="H29" s="30" t="s">
        <v>2737</v>
      </c>
      <c r="I29" s="35" t="s">
        <v>2736</v>
      </c>
      <c r="J29" s="34" t="s">
        <v>2001</v>
      </c>
      <c r="K29" s="18" t="s">
        <v>224</v>
      </c>
      <c r="L29" s="19">
        <v>1</v>
      </c>
      <c r="M29" s="27">
        <v>1</v>
      </c>
      <c r="N29" s="14" t="s">
        <v>2733</v>
      </c>
      <c r="O29" s="24">
        <v>43831</v>
      </c>
      <c r="P29" s="24">
        <v>43837</v>
      </c>
      <c r="Q29" s="21" t="s">
        <v>2705</v>
      </c>
      <c r="R29" s="38"/>
      <c r="S29" s="38">
        <v>100000000</v>
      </c>
      <c r="T29" s="45"/>
      <c r="U29" s="26"/>
      <c r="V29" s="26"/>
      <c r="W29" s="25"/>
      <c r="X29" s="26"/>
      <c r="Y29" s="17"/>
      <c r="Z29" s="33"/>
      <c r="AA29" s="22"/>
      <c r="AB29" s="22"/>
      <c r="AC29" s="22"/>
      <c r="AD29" s="22"/>
      <c r="AE29" s="22"/>
      <c r="AF29" s="22"/>
      <c r="AG29" s="20">
        <f t="shared" si="1"/>
        <v>100000000</v>
      </c>
      <c r="AH29" s="33"/>
    </row>
    <row r="30" spans="1:34" ht="157.5" x14ac:dyDescent="0.25">
      <c r="A30" s="32" t="s">
        <v>2445</v>
      </c>
      <c r="B30" s="15" t="s">
        <v>2581</v>
      </c>
      <c r="C30" s="32" t="s">
        <v>2585</v>
      </c>
      <c r="D30" s="32" t="s">
        <v>2004</v>
      </c>
      <c r="E30" s="43" t="s">
        <v>2738</v>
      </c>
      <c r="F30" s="13" t="s">
        <v>2701</v>
      </c>
      <c r="G30" s="13" t="s">
        <v>2703</v>
      </c>
      <c r="H30" s="30" t="s">
        <v>2737</v>
      </c>
      <c r="I30" s="30" t="s">
        <v>2736</v>
      </c>
      <c r="J30" s="34" t="s">
        <v>2005</v>
      </c>
      <c r="K30" s="18" t="s">
        <v>224</v>
      </c>
      <c r="L30" s="19">
        <v>1</v>
      </c>
      <c r="M30" s="27">
        <v>1</v>
      </c>
      <c r="N30" s="14" t="s">
        <v>2734</v>
      </c>
      <c r="O30" s="24">
        <v>43831</v>
      </c>
      <c r="P30" s="24">
        <v>43842</v>
      </c>
      <c r="Q30" s="21" t="s">
        <v>2705</v>
      </c>
      <c r="R30" s="38"/>
      <c r="S30" s="38">
        <v>30000000</v>
      </c>
      <c r="T30" s="45"/>
      <c r="U30" s="26"/>
      <c r="V30" s="26"/>
      <c r="W30" s="25"/>
      <c r="X30" s="26"/>
      <c r="Y30" s="17"/>
      <c r="Z30" s="33"/>
      <c r="AA30" s="22"/>
      <c r="AB30" s="22"/>
      <c r="AC30" s="22"/>
      <c r="AD30" s="22"/>
      <c r="AE30" s="22"/>
      <c r="AF30" s="22"/>
      <c r="AG30" s="20">
        <f t="shared" si="1"/>
        <v>30000000</v>
      </c>
      <c r="AH30" s="33"/>
    </row>
  </sheetData>
  <autoFilter ref="A2:AH30"/>
  <mergeCells count="3">
    <mergeCell ref="B1:G1"/>
    <mergeCell ref="J1:M1"/>
    <mergeCell ref="R1:AH1"/>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2020-01-28T00:26:52Z</dcterms:modified>
</cp:coreProperties>
</file>