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i unidad\MMSE\Instrumentos\Pasto la Gran Capital\Plan de acción\2020\Económica\"/>
    </mc:Choice>
  </mc:AlternateContent>
  <bookViews>
    <workbookView xWindow="0" yWindow="0" windowWidth="23040" windowHeight="9090"/>
  </bookViews>
  <sheets>
    <sheet name="Hoja2" sheetId="2" r:id="rId1"/>
    <sheet name="Hoja1" sheetId="3" r:id="rId2"/>
    <sheet name="Hoja3" sheetId="4" r:id="rId3"/>
  </sheets>
  <externalReferences>
    <externalReference r:id="rId4"/>
  </externalReferences>
  <definedNames>
    <definedName name="_xlnm._FilterDatabase" localSheetId="0" hidden="1">Hoja2!$A$9:$AJ$796</definedName>
    <definedName name="dependencias">[1]param!$F$2:$F$34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4" l="1"/>
  <c r="U7" i="4"/>
  <c r="U6" i="4"/>
  <c r="U5" i="4"/>
  <c r="U4" i="4"/>
  <c r="D4" i="4"/>
  <c r="D5" i="4"/>
  <c r="D8" i="4"/>
  <c r="O11" i="3" l="1"/>
  <c r="O14" i="3"/>
  <c r="O10" i="3"/>
  <c r="G11" i="3"/>
  <c r="G12" i="3"/>
  <c r="G13" i="3"/>
  <c r="G14" i="3"/>
  <c r="G10" i="3"/>
  <c r="AI14" i="3" l="1"/>
  <c r="AI13" i="3"/>
  <c r="AI12" i="3"/>
  <c r="AI11" i="3"/>
  <c r="AI10" i="3"/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<sst xmlns="http://schemas.openxmlformats.org/spreadsheetml/2006/main" count="6534" uniqueCount="2024">
  <si>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</si>
  <si>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</si>
  <si>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</si>
  <si>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</si>
  <si>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</si>
  <si>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</si>
  <si>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</si>
  <si>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</si>
  <si>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</si>
  <si>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</si>
  <si>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</si>
  <si>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</si>
  <si>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</si>
  <si>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</si>
  <si>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</si>
  <si>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</si>
  <si>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</si>
  <si>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</si>
  <si>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</si>
  <si>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</si>
  <si>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</si>
  <si>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</si>
  <si>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</si>
  <si>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</si>
  <si>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</si>
  <si>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</si>
  <si>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</si>
  <si>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</si>
  <si>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</si>
  <si>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</si>
  <si>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</si>
  <si>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</si>
  <si>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</si>
  <si>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</si>
  <si>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</si>
  <si>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</si>
  <si>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</si>
  <si>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</si>
  <si>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</si>
  <si>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</si>
  <si>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</si>
  <si>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</si>
  <si>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</si>
  <si>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</si>
  <si>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</si>
  <si>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</si>
  <si>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</si>
  <si>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</si>
  <si>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</si>
  <si>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</si>
  <si>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</si>
  <si>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</si>
  <si>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</si>
  <si>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</si>
  <si>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</si>
  <si>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</si>
  <si>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</si>
  <si>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</si>
  <si>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</si>
  <si>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</si>
  <si>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</si>
  <si>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</si>
  <si>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</si>
  <si>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</si>
  <si>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</si>
  <si>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</si>
  <si>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</si>
  <si>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</si>
  <si>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</si>
  <si>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</si>
  <si>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</si>
  <si>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</si>
  <si>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</si>
  <si>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</si>
  <si>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</si>
  <si>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</si>
  <si>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</si>
  <si>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</si>
  <si>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</si>
  <si>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</si>
  <si>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</si>
  <si>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</si>
  <si>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</si>
  <si>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</si>
  <si>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</si>
  <si>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</si>
  <si>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</si>
  <si>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</si>
  <si>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</si>
  <si>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</si>
  <si>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</si>
  <si>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</si>
  <si>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</si>
  <si>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</si>
  <si>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</si>
  <si>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</si>
  <si>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</si>
  <si>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</si>
  <si>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</si>
  <si>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</si>
  <si>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</si>
  <si>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</si>
  <si>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</si>
  <si>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</si>
  <si>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</si>
  <si>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</si>
  <si>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</si>
  <si>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</si>
  <si>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</si>
  <si>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</si>
  <si>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</si>
  <si>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</si>
  <si>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</si>
  <si>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</si>
  <si>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</si>
  <si>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</si>
  <si>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</si>
  <si>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</si>
  <si>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</si>
  <si>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</si>
  <si>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</si>
  <si>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</si>
  <si>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</si>
  <si>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</si>
  <si>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</si>
  <si>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</si>
  <si>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</si>
  <si>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</si>
  <si>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</si>
  <si>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</si>
  <si>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</si>
  <si>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</si>
  <si>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</si>
  <si>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</si>
  <si>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</si>
  <si>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</si>
  <si>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</si>
  <si>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</si>
  <si>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</si>
  <si>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</si>
  <si>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</si>
  <si>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</si>
  <si>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</si>
  <si>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</si>
  <si>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</si>
  <si>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</si>
  <si>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</si>
  <si>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</si>
  <si>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</si>
  <si>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</si>
  <si>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</si>
  <si>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</si>
  <si>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</si>
  <si>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</si>
  <si>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</si>
  <si>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</si>
  <si>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</si>
  <si>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</si>
  <si>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</si>
  <si>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</si>
  <si>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</si>
  <si>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</si>
  <si>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</si>
  <si>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</si>
  <si>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</si>
  <si>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</si>
  <si>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</si>
  <si>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</si>
  <si>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</si>
  <si>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</si>
  <si>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</si>
  <si>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</si>
  <si>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</si>
  <si>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</si>
  <si>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</si>
  <si>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</si>
  <si>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</si>
  <si>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</si>
  <si>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</si>
  <si>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</si>
  <si>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</si>
  <si>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</si>
  <si>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</si>
  <si>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</si>
  <si>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</si>
  <si>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</si>
  <si>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</si>
  <si>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</si>
  <si>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</si>
  <si>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</si>
  <si>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</si>
  <si>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</si>
  <si>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</si>
  <si>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</si>
  <si>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</si>
  <si>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</si>
  <si>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</si>
  <si>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</si>
  <si>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</si>
  <si>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</si>
  <si>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</si>
  <si>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</si>
  <si>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</si>
  <si>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</si>
  <si>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</si>
  <si>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</si>
  <si>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</si>
  <si>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</si>
  <si>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</si>
  <si>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</si>
  <si>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</si>
  <si>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</si>
  <si>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</si>
  <si>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</si>
  <si>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</si>
  <si>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</si>
  <si>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</si>
  <si>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</si>
  <si>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</si>
  <si>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</si>
  <si>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</si>
  <si>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</si>
  <si>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</si>
  <si>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</si>
  <si>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</si>
  <si>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</si>
  <si>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</si>
  <si>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</si>
  <si>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</si>
  <si>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</si>
  <si>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</si>
  <si>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</si>
  <si>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</si>
  <si>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</si>
  <si>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</si>
  <si>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</si>
  <si>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</si>
  <si>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</si>
  <si>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</si>
  <si>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</si>
  <si>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</si>
  <si>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</si>
  <si>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</si>
  <si>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</si>
  <si>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</si>
  <si>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</si>
  <si>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</si>
  <si>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</si>
  <si>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</si>
  <si>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</si>
  <si>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</si>
  <si>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</si>
  <si>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</si>
  <si>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</si>
  <si>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</si>
  <si>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</si>
  <si>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</si>
  <si>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</si>
  <si>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</si>
  <si>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</si>
  <si>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</si>
  <si>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</si>
  <si>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</si>
  <si>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</si>
  <si>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</si>
  <si>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</si>
  <si>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</si>
  <si>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</si>
  <si>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</si>
  <si>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</si>
  <si>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</si>
  <si>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</si>
  <si>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</si>
  <si>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</si>
  <si>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</si>
  <si>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</si>
  <si>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</si>
  <si>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</si>
  <si>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</si>
  <si>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</si>
  <si>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</si>
  <si>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</si>
  <si>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</si>
  <si>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</si>
  <si>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</si>
  <si>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</si>
  <si>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</si>
  <si>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</si>
  <si>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</si>
  <si>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</si>
  <si>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</si>
  <si>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</si>
  <si>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</si>
  <si>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</si>
  <si>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</si>
  <si>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</si>
  <si>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</si>
  <si>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</si>
  <si>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</si>
  <si>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</si>
  <si>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</si>
  <si>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</si>
  <si>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</si>
  <si>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</si>
  <si>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</si>
  <si>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</si>
  <si>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</si>
  <si>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</si>
  <si>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</si>
  <si>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</si>
  <si>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</si>
  <si>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</si>
  <si>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</si>
  <si>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</si>
  <si>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</si>
  <si>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</si>
  <si>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</si>
  <si>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</si>
  <si>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</si>
  <si>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</si>
  <si>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</si>
  <si>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</si>
  <si>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</si>
  <si>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</si>
  <si>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</si>
  <si>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</si>
  <si>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</si>
  <si>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</si>
  <si>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</si>
  <si>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</si>
  <si>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</si>
  <si>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</si>
  <si>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</si>
  <si>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</si>
  <si>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</si>
  <si>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</si>
  <si>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</si>
  <si>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</si>
  <si>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</si>
  <si>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</si>
  <si>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</si>
  <si>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</si>
  <si>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</si>
  <si>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</si>
  <si>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</si>
  <si>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</si>
  <si>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</si>
  <si>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</si>
  <si>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</si>
  <si>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</si>
  <si>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</si>
  <si>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</si>
  <si>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</si>
  <si>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</si>
  <si>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</si>
  <si>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</si>
  <si>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</si>
  <si>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</si>
  <si>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</si>
  <si>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</si>
  <si>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</si>
  <si>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</si>
  <si>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</si>
  <si>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</si>
  <si>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</si>
  <si>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</si>
  <si>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</si>
  <si>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</si>
  <si>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</si>
  <si>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</si>
  <si>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</si>
  <si>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</si>
  <si>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</si>
  <si>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</si>
  <si>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</si>
  <si>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</si>
  <si>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</si>
  <si>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</si>
  <si>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</si>
  <si>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</si>
  <si>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</si>
  <si>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</si>
  <si>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</si>
  <si>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</si>
  <si>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</si>
  <si>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</si>
  <si>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</si>
  <si>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</si>
  <si>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</si>
  <si>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</si>
  <si>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</si>
  <si>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</si>
  <si>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</si>
  <si>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</si>
  <si>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</si>
  <si>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</si>
  <si>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</si>
  <si>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</si>
  <si>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</si>
  <si>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</si>
  <si>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</si>
  <si>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</si>
  <si>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</si>
  <si>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</si>
  <si>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</si>
  <si>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</si>
  <si>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</si>
  <si>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</si>
  <si>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</si>
  <si>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</si>
  <si>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</si>
  <si>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</si>
  <si>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</si>
  <si>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</si>
  <si>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</si>
  <si>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</si>
  <si>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</si>
  <si>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</si>
  <si>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</si>
  <si>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</si>
  <si>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</si>
  <si>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</si>
  <si>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</si>
  <si>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</si>
  <si>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</si>
  <si>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</si>
  <si>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</si>
  <si>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</si>
  <si>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</si>
  <si>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</si>
  <si>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</si>
  <si>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</si>
  <si>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</si>
  <si>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</si>
  <si>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</si>
  <si>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</si>
  <si>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</si>
  <si>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</si>
  <si>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</si>
  <si>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</si>
  <si>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</si>
  <si>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</si>
  <si>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</si>
  <si>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</si>
  <si>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</si>
  <si>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</si>
  <si>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</si>
  <si>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</si>
  <si>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</si>
  <si>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</si>
  <si>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</si>
  <si>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</si>
  <si>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</si>
  <si>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</si>
  <si>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</si>
  <si>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</si>
  <si>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</si>
  <si>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</si>
  <si>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</si>
  <si>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</si>
  <si>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</si>
  <si>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</si>
  <si>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</si>
  <si>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</si>
  <si>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</si>
  <si>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</si>
  <si>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</si>
  <si>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</si>
  <si>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</si>
  <si>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</si>
  <si>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</si>
  <si>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</si>
  <si>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</si>
  <si>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</si>
  <si>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</si>
  <si>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</si>
  <si>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</si>
  <si>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</si>
  <si>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</si>
  <si>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</si>
  <si>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</si>
  <si>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</si>
  <si>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</si>
  <si>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</si>
  <si>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</si>
  <si>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</si>
  <si>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</si>
  <si>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</si>
  <si>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</si>
  <si>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</si>
  <si>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</si>
  <si>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</si>
  <si>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</si>
  <si>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</si>
  <si>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</si>
  <si>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</si>
  <si>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</si>
  <si>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</si>
  <si>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</si>
  <si>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</si>
  <si>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</si>
  <si>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</si>
  <si>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</si>
  <si>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</si>
  <si>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</si>
  <si>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</si>
  <si>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</si>
  <si>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</si>
  <si>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</si>
  <si>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</si>
  <si>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</si>
  <si>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</si>
  <si>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</si>
  <si>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</si>
  <si>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</si>
  <si>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</si>
  <si>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</si>
  <si>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</si>
  <si>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</si>
  <si>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</si>
  <si>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</si>
  <si>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</si>
  <si>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</si>
  <si>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</si>
  <si>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</si>
  <si>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</si>
  <si>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</si>
  <si>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</si>
  <si>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</si>
  <si>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</si>
  <si>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</si>
  <si>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</si>
  <si>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</si>
  <si>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</si>
  <si>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</si>
  <si>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</si>
  <si>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</si>
  <si>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</si>
  <si>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</si>
  <si>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</si>
  <si>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</si>
  <si>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</si>
  <si>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</si>
  <si>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</si>
  <si>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</si>
  <si>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</si>
  <si>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</si>
  <si>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</si>
  <si>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</si>
  <si>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</si>
  <si>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</si>
  <si>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</si>
  <si>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</si>
  <si>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</si>
  <si>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</si>
  <si>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</si>
  <si>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</si>
  <si>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</si>
  <si>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</si>
  <si>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</si>
  <si>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</si>
  <si>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</si>
  <si>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</si>
  <si>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</si>
  <si>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</si>
  <si>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</si>
  <si>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</si>
  <si>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</si>
  <si>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</si>
  <si>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</si>
  <si>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</si>
  <si>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</si>
  <si>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</si>
  <si>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</si>
  <si>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</si>
  <si>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</si>
  <si>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</si>
  <si>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</si>
  <si>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</si>
  <si>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</si>
  <si>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</si>
  <si>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</si>
  <si>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</si>
  <si>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</si>
  <si>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</si>
  <si>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</si>
  <si>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</si>
  <si>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</si>
  <si>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</si>
  <si>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</si>
  <si>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</si>
  <si>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</si>
  <si>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</si>
  <si>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</si>
  <si>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</si>
  <si>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</si>
  <si>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</si>
  <si>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</si>
  <si>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</si>
  <si>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</si>
  <si>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</si>
  <si>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</si>
  <si>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</si>
  <si>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</si>
  <si>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</si>
  <si>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</si>
  <si>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</si>
  <si>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</si>
  <si>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</si>
  <si>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</si>
  <si>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</si>
  <si>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</si>
  <si>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</si>
  <si>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</si>
  <si>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</si>
  <si>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</si>
  <si>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</si>
  <si>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</si>
  <si>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</si>
  <si>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</si>
  <si>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</si>
  <si>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</si>
  <si>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</si>
  <si>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</si>
  <si>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</si>
  <si>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</si>
  <si>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</si>
  <si>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</si>
  <si>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</si>
  <si>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</si>
  <si>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</si>
  <si>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</si>
  <si>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</si>
  <si>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</si>
  <si>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</si>
  <si>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</si>
  <si>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</si>
  <si>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</si>
  <si>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</si>
  <si>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</si>
  <si>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</si>
  <si>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</si>
  <si>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</si>
  <si>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</si>
  <si>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</si>
  <si>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</si>
  <si>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</si>
  <si>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</si>
  <si>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</si>
  <si>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</si>
  <si>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</si>
  <si>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</si>
  <si>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</si>
  <si>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</si>
  <si>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</si>
  <si>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</si>
  <si>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</si>
  <si>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</si>
  <si>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</si>
  <si>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</si>
  <si>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</si>
  <si>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</si>
  <si>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</si>
  <si>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</si>
  <si>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</si>
  <si>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</si>
  <si>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</si>
  <si>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</si>
  <si>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</si>
  <si>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</si>
  <si>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</si>
  <si>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</si>
  <si>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</si>
  <si>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</si>
  <si>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</si>
  <si>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</si>
  <si>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</si>
  <si>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</si>
  <si>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</si>
  <si>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</si>
  <si>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</si>
  <si>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</si>
  <si>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</si>
  <si>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</si>
  <si>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</si>
  <si>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</si>
  <si>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</si>
  <si>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</si>
  <si>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</si>
  <si>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</si>
  <si>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</si>
  <si>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</si>
  <si>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</si>
  <si>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</si>
  <si>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</si>
  <si>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</si>
  <si>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</si>
  <si>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</si>
  <si>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</si>
  <si>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</si>
  <si>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</si>
  <si>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</si>
  <si>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</si>
  <si>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</si>
  <si>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</si>
  <si>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</si>
  <si>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</si>
  <si>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</si>
  <si>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</si>
  <si>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</si>
  <si>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</si>
  <si>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</si>
  <si>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</si>
  <si>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</si>
  <si>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</si>
  <si>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</si>
  <si>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</si>
  <si>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</si>
  <si>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</si>
  <si>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</si>
  <si>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</si>
  <si>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</si>
  <si>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</si>
  <si>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</si>
  <si>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</si>
  <si>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</si>
  <si>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</si>
  <si>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</si>
  <si>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</si>
  <si>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</si>
  <si>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</si>
  <si>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</si>
  <si>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</si>
  <si>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</si>
  <si>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</si>
  <si>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</si>
  <si>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</si>
  <si>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</si>
  <si>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</si>
  <si>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</si>
  <si>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</si>
  <si>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</si>
  <si>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</si>
  <si>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</si>
  <si>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</si>
  <si>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</si>
  <si>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</si>
  <si>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</si>
  <si>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</si>
  <si>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</si>
  <si>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</si>
  <si>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</si>
  <si>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</si>
  <si>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</si>
  <si>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</si>
  <si>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</si>
  <si>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</si>
  <si>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</si>
  <si>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</si>
  <si>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</si>
  <si>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</si>
  <si>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</si>
  <si>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</si>
  <si>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</si>
  <si>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</si>
  <si>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</si>
  <si>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</si>
  <si>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</si>
  <si>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</si>
  <si>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</si>
  <si>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</si>
  <si>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</si>
  <si>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</si>
  <si>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</si>
  <si>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</si>
  <si>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</si>
  <si>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</si>
  <si>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</si>
  <si>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</si>
  <si>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</si>
  <si>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</si>
  <si>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</si>
  <si>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</si>
  <si>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</si>
  <si>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</si>
  <si>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</si>
  <si>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</si>
  <si>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</si>
  <si>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</si>
  <si>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</si>
  <si>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</si>
  <si>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</si>
  <si>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</si>
  <si>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</si>
  <si>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</si>
  <si>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</si>
  <si>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</si>
  <si>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</si>
  <si>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</si>
  <si>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</si>
  <si>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</si>
  <si>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</si>
  <si>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</si>
  <si>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</si>
  <si>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</si>
  <si>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</si>
  <si>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</si>
  <si>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</si>
  <si>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</si>
  <si>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</si>
  <si>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</si>
  <si>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</si>
  <si>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</si>
  <si>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</si>
  <si>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</si>
  <si>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</si>
  <si>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</si>
  <si>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</si>
  <si>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</si>
  <si>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</si>
  <si>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</si>
  <si>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</si>
  <si>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</si>
  <si>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</si>
  <si>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</si>
  <si>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</si>
  <si>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</si>
  <si>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</si>
  <si>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</si>
  <si>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</si>
  <si>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</si>
  <si>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</si>
  <si>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</si>
  <si>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</si>
  <si>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</si>
  <si>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</si>
  <si>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</si>
  <si>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</si>
  <si>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</si>
  <si>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</si>
  <si>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</si>
  <si>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</si>
  <si>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</si>
  <si>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</si>
  <si>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</si>
  <si>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</si>
  <si>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</si>
  <si>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</si>
  <si>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</si>
  <si>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</si>
  <si>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</si>
  <si>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</si>
  <si>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</si>
  <si>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</si>
  <si>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</si>
  <si>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</si>
  <si>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</si>
  <si>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</si>
  <si>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</si>
  <si>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</si>
  <si>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</si>
  <si>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</si>
  <si>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</si>
  <si>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</si>
  <si>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</si>
  <si>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</si>
  <si>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</si>
  <si>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</si>
  <si>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</si>
  <si>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</si>
  <si>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</si>
  <si>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</si>
  <si>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</si>
  <si>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</si>
  <si>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</si>
  <si>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</si>
  <si>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</si>
  <si>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</si>
  <si>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</si>
  <si>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</si>
  <si>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</si>
  <si>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</si>
  <si>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</si>
  <si>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</si>
  <si>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</si>
  <si>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</si>
  <si>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</si>
  <si>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</si>
  <si>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</si>
  <si>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</si>
  <si>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</si>
  <si>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</si>
  <si>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</si>
  <si>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</si>
  <si>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</si>
  <si>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</si>
  <si>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</si>
  <si>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</si>
  <si>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</si>
  <si>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</si>
  <si>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</si>
  <si>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</si>
  <si>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</si>
  <si>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</si>
  <si>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</si>
  <si>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</si>
  <si>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</si>
  <si>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</si>
  <si>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</si>
  <si>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</si>
  <si>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</si>
  <si>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</si>
  <si>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</si>
  <si>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</si>
  <si>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</si>
  <si>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</si>
  <si>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</si>
  <si>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</si>
  <si>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</si>
  <si>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</si>
  <si>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</si>
  <si>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</si>
  <si>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</si>
  <si>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</si>
  <si>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</si>
  <si>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</si>
  <si>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</si>
  <si>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</si>
  <si>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</si>
  <si>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</si>
  <si>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</si>
  <si>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</si>
  <si>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</si>
  <si>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</si>
  <si>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</si>
  <si>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</si>
  <si>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</si>
  <si>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</si>
  <si>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</si>
  <si>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</si>
  <si>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</si>
  <si>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</si>
  <si>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</si>
  <si>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</si>
  <si>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</si>
  <si>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</si>
  <si>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</si>
  <si>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</si>
  <si>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</si>
  <si>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</si>
  <si>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</si>
  <si>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</si>
  <si>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</si>
  <si>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</si>
  <si>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</si>
  <si>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</si>
  <si>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</si>
  <si>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</si>
  <si>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</si>
  <si>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</si>
  <si>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</si>
  <si>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</si>
  <si>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</si>
  <si>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</si>
  <si>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</si>
  <si>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</si>
  <si>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</si>
  <si>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</si>
  <si>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</si>
  <si>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</si>
  <si>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</si>
  <si>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</si>
  <si>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</si>
  <si>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</si>
  <si>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</si>
  <si>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</si>
  <si>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</si>
  <si>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</si>
  <si>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</si>
  <si>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</si>
  <si>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</si>
  <si>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</si>
  <si>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</si>
  <si>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</si>
  <si>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</si>
  <si>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</si>
  <si>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</si>
  <si>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</si>
  <si>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</si>
  <si>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</si>
  <si>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</si>
  <si>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</si>
  <si>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</si>
  <si>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</si>
  <si>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</si>
  <si>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</si>
  <si>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</si>
  <si>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</si>
  <si>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</si>
  <si>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</si>
  <si>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</si>
  <si>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</si>
  <si>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</si>
  <si>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</si>
  <si>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</si>
  <si>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</si>
  <si>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</si>
  <si>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</si>
  <si>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</si>
  <si>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</si>
  <si>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</si>
  <si>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</si>
  <si>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</si>
  <si>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</si>
  <si>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</si>
  <si>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</si>
  <si>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</si>
  <si>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</si>
  <si>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</si>
  <si>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</si>
  <si>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</si>
  <si>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</si>
  <si>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</si>
  <si>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</si>
  <si>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</si>
  <si>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</si>
  <si>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</si>
  <si>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</si>
  <si>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</si>
  <si>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</si>
  <si>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</si>
  <si>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</si>
  <si>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</si>
  <si>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</si>
  <si>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</si>
  <si>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</si>
  <si>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</si>
  <si>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</si>
  <si>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</si>
  <si>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</si>
  <si>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</si>
  <si>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</si>
  <si>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</si>
  <si>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</si>
  <si>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</si>
  <si>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</si>
  <si>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</si>
  <si>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</si>
  <si>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</si>
  <si>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</si>
  <si>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</si>
  <si>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</si>
  <si>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</si>
  <si>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</si>
  <si>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</si>
  <si>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</si>
  <si>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</si>
  <si>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</si>
  <si>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</si>
  <si>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</si>
  <si>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</si>
  <si>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</si>
  <si>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</si>
  <si>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</si>
  <si>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</si>
  <si>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</si>
  <si>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</si>
  <si>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</si>
  <si>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</si>
  <si>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</si>
  <si>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</si>
  <si>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</si>
  <si>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</si>
  <si>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</si>
  <si>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</si>
  <si>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</si>
  <si>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</si>
  <si>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</si>
  <si>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</si>
  <si>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</si>
  <si>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</si>
  <si>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</si>
  <si>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</si>
  <si>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</si>
  <si>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</si>
  <si>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</si>
  <si>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</si>
  <si>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</si>
  <si>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</si>
  <si>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</si>
  <si>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</si>
  <si>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</si>
  <si>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</si>
  <si>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</si>
  <si>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</si>
  <si>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</si>
  <si>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</si>
  <si>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</si>
  <si>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</si>
  <si>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</si>
  <si>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</si>
  <si>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</si>
  <si>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</si>
  <si>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</si>
  <si>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</si>
  <si>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</si>
  <si>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</si>
  <si>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</si>
  <si>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</si>
  <si>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</si>
  <si>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</si>
  <si>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</si>
  <si>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</si>
  <si>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</si>
  <si>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</si>
  <si>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</si>
  <si>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</si>
  <si>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</si>
  <si>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</si>
  <si>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</si>
  <si>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</si>
  <si>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</si>
  <si>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</si>
  <si>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</si>
  <si>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</si>
  <si>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</si>
  <si>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</si>
  <si>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</si>
  <si>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</si>
  <si>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</si>
  <si>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</si>
  <si>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</si>
  <si>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</si>
  <si>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</si>
  <si>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</si>
  <si>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</si>
  <si>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</si>
  <si>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</si>
  <si>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</si>
  <si>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</si>
  <si>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</si>
  <si>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</si>
  <si>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</si>
  <si>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</si>
  <si>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</si>
  <si>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</si>
  <si>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</si>
  <si>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</si>
  <si>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</si>
  <si>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</si>
  <si>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</si>
  <si>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</si>
  <si>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</si>
  <si>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</si>
  <si>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</si>
  <si>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</si>
  <si>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</si>
  <si>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</si>
  <si>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</si>
  <si>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</si>
  <si>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</si>
  <si>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</si>
  <si>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</si>
  <si>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</si>
  <si>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</si>
  <si>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</si>
  <si>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</si>
  <si>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</si>
  <si>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</si>
  <si>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</si>
  <si>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</si>
  <si>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</si>
  <si>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</si>
  <si>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</si>
  <si>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</si>
  <si>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</si>
  <si>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</si>
  <si>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</si>
  <si>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</si>
  <si>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</si>
  <si>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</si>
  <si>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</si>
  <si>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</si>
  <si>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</si>
  <si>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</si>
  <si>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</si>
  <si>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</si>
  <si>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</si>
  <si>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</si>
  <si>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</si>
  <si>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</si>
  <si>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</si>
  <si>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</si>
  <si>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</si>
  <si>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</si>
  <si>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</si>
  <si>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</si>
  <si>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</si>
  <si>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</si>
  <si>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</si>
  <si>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</si>
  <si>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</si>
  <si>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</si>
  <si>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</si>
  <si>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</si>
  <si>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</si>
  <si>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</si>
  <si>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</si>
  <si>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</si>
  <si>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</si>
  <si>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</si>
  <si>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</si>
  <si>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</si>
  <si>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</si>
  <si>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</si>
  <si>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</si>
  <si>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</si>
  <si>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</si>
  <si>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</si>
  <si>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</si>
  <si>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</si>
  <si>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</si>
  <si>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</si>
  <si>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</si>
  <si>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</si>
  <si>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</si>
  <si>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</si>
  <si>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</si>
  <si>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</si>
  <si>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</si>
  <si>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</si>
  <si>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</si>
  <si>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</si>
  <si>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</si>
  <si>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</si>
  <si>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</si>
  <si>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</si>
  <si>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</si>
  <si>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</si>
  <si>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</si>
  <si>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</si>
  <si>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</si>
  <si>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</si>
  <si>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</si>
  <si>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</si>
  <si>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</si>
  <si>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</si>
  <si>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</si>
  <si>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</si>
  <si>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</si>
  <si>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</si>
  <si>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</si>
  <si>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</si>
  <si>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</si>
  <si>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</si>
  <si>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</si>
  <si>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</si>
  <si>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</si>
  <si>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</si>
  <si>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</si>
  <si>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</si>
  <si>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</si>
  <si>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</si>
  <si>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</si>
  <si>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</si>
  <si>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</si>
  <si>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</si>
  <si>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</si>
  <si>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</si>
  <si>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</si>
  <si>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</si>
  <si>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</si>
  <si>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</si>
  <si>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</si>
  <si>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</si>
  <si>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</si>
  <si>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</si>
  <si>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</si>
  <si>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</si>
  <si>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</si>
  <si>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</si>
  <si>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</si>
  <si>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</si>
  <si>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</si>
  <si>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</si>
  <si>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</si>
  <si>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</si>
  <si>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</si>
  <si>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</si>
  <si>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</si>
  <si>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</si>
  <si>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</si>
  <si>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</si>
  <si>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</si>
  <si>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</si>
  <si>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</si>
  <si>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</si>
  <si>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</si>
  <si>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</si>
  <si>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</si>
  <si>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</si>
  <si>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</si>
  <si>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</si>
  <si>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</si>
  <si>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</si>
  <si>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</si>
  <si>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</si>
  <si>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</si>
  <si>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</si>
  <si>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</si>
  <si>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</si>
  <si>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</si>
  <si>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</si>
  <si>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</si>
  <si>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</si>
  <si>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</si>
  <si>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</si>
  <si>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</si>
  <si>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</si>
  <si>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</si>
  <si>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</si>
  <si>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</si>
  <si>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</si>
  <si>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</si>
  <si>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</si>
  <si>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</si>
  <si>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</si>
  <si>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</si>
  <si>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</si>
  <si>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</si>
  <si>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</si>
  <si>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</si>
  <si>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</si>
  <si>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</si>
  <si>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</si>
  <si>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</si>
  <si>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</si>
  <si>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</si>
  <si>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</si>
  <si>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</si>
  <si>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</si>
  <si>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</si>
  <si>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</si>
  <si>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</si>
  <si>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</si>
  <si>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</si>
  <si>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</si>
  <si>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</si>
  <si>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</si>
  <si>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</si>
  <si>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</si>
  <si>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</si>
  <si>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</si>
  <si>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</si>
  <si>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</si>
  <si>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</si>
  <si>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</si>
  <si>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</si>
  <si>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</si>
  <si>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</si>
  <si>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</si>
  <si>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</si>
  <si>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</si>
  <si>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</si>
  <si>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</si>
  <si>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</si>
  <si>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</si>
  <si>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</si>
  <si>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</si>
  <si>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</si>
  <si>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</si>
  <si>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</si>
  <si>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</si>
  <si>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</si>
  <si>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</si>
  <si>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</si>
  <si>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</si>
  <si>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</si>
  <si>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</si>
  <si>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</si>
  <si>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</si>
  <si>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</si>
  <si>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</si>
  <si>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</si>
  <si>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</si>
  <si>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</si>
  <si>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</si>
  <si>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</si>
  <si>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</si>
  <si>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</si>
  <si>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</si>
  <si>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</si>
  <si>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</si>
  <si>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</si>
  <si>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</si>
  <si>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</si>
  <si>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</si>
  <si>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</si>
  <si>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</si>
  <si>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</si>
  <si>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</si>
  <si>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</si>
  <si>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</si>
  <si>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</si>
  <si>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</si>
  <si>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</si>
  <si>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</si>
  <si>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</si>
  <si>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</si>
  <si>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</si>
  <si>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</si>
  <si>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</si>
  <si>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</si>
  <si>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</si>
  <si>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</si>
  <si>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</si>
  <si>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</si>
  <si>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</si>
  <si>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</si>
  <si>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</si>
  <si>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</si>
  <si>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</si>
  <si>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</si>
  <si>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</si>
  <si>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</si>
  <si>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</si>
  <si>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</si>
  <si>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</si>
  <si>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</si>
  <si>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</si>
  <si>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</si>
  <si>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</si>
  <si>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</si>
  <si>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</si>
  <si>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</si>
  <si>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</si>
  <si>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</si>
  <si>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</si>
  <si>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</si>
  <si>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</si>
  <si>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</si>
  <si>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</si>
  <si>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</si>
  <si>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</si>
  <si>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</si>
  <si>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</si>
  <si>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</si>
  <si>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</si>
  <si>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</si>
  <si>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</si>
  <si>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</si>
  <si>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</si>
  <si>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</si>
  <si>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</si>
  <si>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</si>
  <si>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</si>
  <si>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</si>
  <si>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</si>
  <si>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</si>
  <si>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</si>
  <si>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</si>
  <si>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</si>
  <si>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</si>
  <si>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</si>
  <si>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</si>
  <si>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</si>
  <si>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</si>
  <si>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</si>
  <si>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</si>
  <si>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</si>
  <si>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</si>
  <si>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</si>
  <si>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</si>
  <si>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</si>
  <si>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</si>
  <si>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</si>
  <si>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</si>
  <si>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</si>
  <si>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</si>
  <si>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</si>
  <si>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</si>
  <si>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</si>
  <si>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</si>
  <si>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</si>
  <si>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</si>
  <si>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</si>
  <si>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</si>
  <si>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</si>
  <si>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</si>
  <si>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</si>
  <si>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</si>
  <si>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</si>
  <si>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</si>
  <si>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</si>
  <si>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</si>
  <si>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</si>
  <si>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</si>
  <si>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</si>
  <si>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</si>
  <si>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</si>
  <si>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</si>
  <si>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</si>
  <si>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</si>
  <si>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</si>
  <si>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</si>
  <si>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</si>
  <si>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</si>
  <si>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</si>
  <si>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</si>
  <si>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</si>
  <si>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</si>
  <si>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</si>
  <si>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</si>
  <si>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</si>
  <si>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</si>
  <si>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</si>
  <si>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</si>
  <si>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</si>
  <si>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</si>
  <si>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</si>
  <si>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</si>
  <si>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</si>
  <si>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</si>
  <si>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</si>
  <si>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</si>
  <si>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</si>
  <si>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</si>
  <si>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</si>
  <si>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</si>
  <si>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</si>
  <si>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</si>
  <si>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</si>
  <si>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</si>
  <si>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</si>
  <si>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</si>
  <si>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</si>
  <si>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</si>
  <si>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</si>
  <si>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</si>
  <si>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</si>
  <si>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</si>
  <si>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</si>
  <si>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</si>
  <si>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</si>
  <si>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</si>
  <si>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</si>
  <si>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</si>
  <si>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</si>
  <si>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</si>
  <si>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</si>
  <si>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</si>
  <si>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</si>
  <si>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</si>
  <si>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</si>
  <si>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</si>
  <si>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</si>
  <si>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</si>
  <si>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</si>
  <si>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</si>
  <si>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</si>
  <si>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</si>
  <si>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</si>
  <si>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</si>
  <si>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</si>
  <si>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</si>
  <si>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</si>
  <si>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</si>
  <si>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</si>
  <si>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</si>
  <si>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</si>
  <si>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</si>
  <si>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</si>
  <si>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</si>
  <si>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</si>
  <si>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</si>
  <si>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</si>
  <si>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</si>
  <si>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</si>
  <si>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</si>
  <si>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</si>
  <si>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</si>
  <si>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</si>
  <si>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</si>
  <si>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</si>
  <si>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</si>
  <si>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</si>
  <si>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</si>
  <si>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</si>
  <si>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</si>
  <si>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</si>
  <si>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</si>
  <si>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</si>
  <si>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</si>
  <si>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</si>
  <si>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</si>
  <si>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</si>
  <si>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</si>
  <si>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</si>
  <si>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</si>
  <si>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</si>
  <si>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</si>
  <si>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</si>
  <si>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</si>
  <si>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</si>
  <si>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</si>
  <si>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</si>
  <si>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</si>
  <si>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</si>
  <si>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</si>
  <si>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</si>
  <si>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</si>
  <si>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</si>
  <si>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</si>
  <si>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</si>
  <si>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</si>
  <si>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</si>
  <si>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</si>
  <si>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</si>
  <si>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</si>
  <si>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</si>
  <si>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</si>
  <si>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</si>
  <si>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</si>
  <si>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</si>
  <si>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</si>
  <si>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</si>
  <si>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</si>
  <si>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</si>
  <si>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</si>
  <si>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</si>
  <si>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</si>
  <si>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</si>
  <si>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</si>
  <si>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</si>
  <si>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</si>
  <si>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</si>
  <si>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</si>
  <si>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</si>
  <si>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</si>
  <si>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</si>
  <si>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</si>
  <si>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</si>
  <si>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</si>
  <si>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</si>
  <si>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</si>
  <si>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</si>
  <si>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</si>
  <si>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</si>
  <si>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</si>
  <si>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</si>
  <si>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</si>
  <si>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</si>
  <si>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</si>
  <si>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</si>
  <si>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</si>
  <si>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</si>
  <si>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</si>
  <si>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</si>
  <si>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</si>
  <si>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</si>
  <si>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</si>
  <si>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</si>
  <si>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</si>
  <si>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</si>
  <si>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</si>
  <si>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</si>
  <si>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</si>
  <si>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</si>
  <si>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</si>
  <si>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</si>
  <si>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</si>
  <si>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</si>
  <si>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</si>
  <si>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</si>
  <si>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</si>
  <si>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</si>
  <si>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</si>
  <si>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</si>
  <si>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</si>
  <si>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</si>
  <si>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</si>
  <si>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</si>
  <si>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</si>
  <si>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</si>
  <si>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</si>
  <si>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</si>
  <si>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</si>
  <si>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</si>
  <si>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</si>
  <si>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</si>
  <si>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</si>
  <si>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</si>
  <si>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</si>
  <si>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</si>
  <si>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</si>
  <si>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</si>
  <si>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</si>
  <si>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</si>
  <si>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</si>
  <si>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</si>
  <si>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</si>
  <si>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</si>
  <si>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</si>
  <si>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</si>
  <si>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</si>
  <si>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</si>
  <si>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</si>
  <si>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</si>
  <si>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</si>
  <si>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</si>
  <si>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</si>
  <si>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</si>
  <si>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</si>
  <si>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</si>
  <si>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</si>
  <si>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</si>
  <si>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</si>
  <si>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</si>
  <si>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</si>
  <si>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</si>
  <si>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</si>
  <si>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</si>
  <si>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</si>
  <si>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</si>
  <si>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</si>
  <si>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</si>
  <si>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</si>
  <si>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</si>
  <si>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</si>
  <si>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</si>
  <si>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</si>
  <si>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</si>
  <si>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</si>
  <si>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</si>
  <si>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</si>
  <si>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</si>
  <si>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</si>
  <si>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</si>
  <si>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</si>
  <si>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</si>
  <si>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</si>
  <si>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</si>
  <si>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</si>
  <si>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</si>
  <si>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</si>
  <si>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</si>
  <si>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</si>
  <si>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</si>
  <si>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</si>
  <si>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</si>
  <si>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</si>
  <si>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</si>
  <si>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</si>
  <si>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</si>
  <si>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</si>
  <si>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</si>
  <si>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</si>
  <si>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</si>
  <si>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</si>
  <si>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</si>
  <si>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</si>
  <si>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</si>
  <si>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</si>
  <si>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</si>
  <si>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</si>
  <si>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</si>
  <si>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</si>
  <si>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</si>
  <si>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</si>
  <si>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</si>
  <si>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</si>
  <si>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</si>
  <si>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</si>
  <si>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</si>
  <si>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</si>
  <si>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</si>
  <si>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</si>
  <si>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</si>
  <si>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</si>
  <si>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</si>
  <si>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</si>
  <si>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</si>
  <si>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</si>
  <si>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</si>
  <si>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</si>
  <si>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</si>
  <si>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</si>
  <si>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</si>
  <si>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</si>
  <si>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</si>
  <si>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</si>
  <si>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</si>
  <si>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</si>
  <si>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</si>
  <si>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</si>
  <si>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</si>
  <si>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</si>
  <si>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</si>
  <si>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</si>
  <si>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</si>
  <si>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</si>
  <si>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</si>
  <si>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</si>
  <si>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</si>
  <si>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</si>
  <si>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</si>
  <si>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</si>
  <si>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</si>
  <si>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</si>
  <si>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</si>
  <si>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</si>
  <si>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</si>
  <si>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</si>
  <si>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</si>
  <si>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</si>
  <si>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</si>
  <si>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</si>
  <si>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</si>
  <si>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</si>
  <si>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</si>
  <si>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</si>
  <si>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</si>
  <si>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</si>
  <si>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</si>
  <si>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</si>
  <si>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</si>
  <si>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</si>
  <si>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</si>
  <si>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</si>
  <si>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</si>
  <si>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</si>
  <si>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</si>
  <si>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</si>
  <si>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</si>
  <si>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</si>
  <si>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</si>
  <si>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</si>
  <si>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</si>
  <si>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</si>
  <si>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</si>
  <si>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</si>
  <si>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</si>
  <si>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</si>
  <si>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</si>
  <si>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</si>
  <si>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</si>
  <si>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</si>
  <si>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</si>
  <si>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</si>
  <si>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</si>
  <si>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</si>
  <si>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</si>
  <si>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</si>
  <si>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</si>
  <si>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</si>
  <si>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</si>
  <si>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</si>
  <si>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</si>
  <si>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</si>
  <si>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</si>
  <si>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</si>
  <si>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</si>
  <si>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</si>
  <si>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</si>
  <si>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</si>
  <si>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</si>
  <si>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</si>
  <si>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</si>
  <si>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</si>
  <si>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</si>
  <si>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</si>
  <si>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</si>
  <si>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</si>
  <si>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</si>
  <si>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</si>
  <si>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</si>
  <si>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</si>
  <si>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</si>
  <si>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</si>
  <si>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</si>
  <si>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</si>
  <si>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</si>
  <si>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</si>
  <si>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</si>
  <si>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</si>
  <si>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</si>
  <si>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</si>
  <si>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</si>
  <si>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</si>
  <si>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</si>
  <si>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</si>
  <si>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</si>
  <si>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</si>
  <si>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</si>
  <si>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</si>
  <si>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</si>
  <si>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</si>
  <si>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</si>
  <si>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</si>
  <si>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</si>
  <si>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</si>
  <si>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</si>
  <si>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</si>
  <si>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</si>
  <si>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</si>
  <si>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</si>
  <si>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</si>
  <si>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</si>
  <si>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</si>
  <si>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</si>
  <si>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</si>
  <si>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</si>
  <si>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</si>
  <si>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</si>
  <si>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</si>
  <si>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</si>
  <si>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</si>
  <si>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</si>
  <si>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</si>
  <si>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</si>
  <si>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</si>
  <si>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</si>
  <si>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</si>
  <si>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</si>
  <si>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</si>
  <si>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</si>
  <si>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</si>
  <si>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</si>
  <si>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</si>
  <si>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</si>
  <si>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</si>
  <si>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</si>
  <si>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</si>
  <si>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</si>
  <si>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</si>
  <si>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</si>
  <si>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</si>
  <si>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</si>
  <si>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</si>
  <si>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</si>
  <si>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</si>
  <si>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</si>
  <si>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</si>
  <si>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</si>
  <si>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</si>
  <si>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</si>
  <si>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</si>
  <si>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</si>
  <si>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</si>
  <si>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</si>
  <si>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</si>
  <si>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</si>
  <si>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</si>
  <si>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</si>
  <si>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</si>
  <si>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</si>
  <si>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</si>
  <si>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</si>
  <si>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</si>
  <si>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</si>
  <si>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</si>
  <si>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</si>
  <si>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</si>
  <si>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</si>
  <si>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</si>
  <si>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</si>
  <si>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</si>
  <si>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</si>
  <si>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</si>
  <si>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</si>
  <si>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</si>
  <si>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</si>
  <si>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</si>
  <si>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</si>
  <si>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</si>
  <si>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</si>
  <si>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</si>
  <si>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</si>
  <si>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</si>
  <si>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</si>
  <si>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</si>
  <si>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</si>
  <si>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</si>
  <si>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</si>
  <si>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</si>
  <si>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</si>
  <si>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</si>
  <si>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</si>
  <si>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</si>
  <si>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</si>
  <si>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</si>
  <si>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</si>
  <si>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</si>
  <si>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</si>
  <si>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</si>
  <si>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</si>
  <si>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</si>
  <si>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</si>
  <si>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</si>
  <si>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</si>
  <si>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</si>
  <si>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</si>
  <si>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</si>
  <si>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</si>
  <si>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</si>
  <si>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</si>
  <si>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</si>
  <si>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</si>
  <si>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</si>
  <si>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</si>
  <si>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</si>
  <si>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</si>
  <si>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</si>
  <si>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</si>
  <si>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</si>
  <si>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</si>
  <si>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</si>
  <si>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</si>
  <si>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 xml:space="preserve">Modernizacion </t>
  </si>
  <si>
    <t>Gerente Sepal</t>
  </si>
  <si>
    <t xml:space="preserve">Expansión </t>
  </si>
  <si>
    <t>Ecoenergy</t>
  </si>
  <si>
    <t>Alumbrado Navideño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</si>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</sst>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3</xdr:col>
      <xdr:colOff>122465</xdr:colOff>
      <xdr:row>8</xdr:row>
      <xdr:rowOff>28575</xdr:rowOff>
    </xdr:to>
    <xdr:pic>
      <xdr:nvPicPr>
        <xdr:cNvPr id="2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topLeftCell="K3" zoomScale="70" zoomScaleNormal="70" workbookViewId="0">
      <selection activeCell="P560" sqref="P560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50"/>
      <c r="B1" s="52" t="s">
        <v>1199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30" customHeight="1" x14ac:dyDescent="0.25">
      <c r="A2" s="50"/>
      <c r="B2" s="47" t="s">
        <v>2013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</row>
    <row r="3" spans="1:36" ht="38.25" customHeight="1" x14ac:dyDescent="0.25">
      <c r="A3" s="50"/>
      <c r="B3" s="44" t="s">
        <v>2014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36" ht="38.25" customHeight="1" x14ac:dyDescent="0.25">
      <c r="A4" s="51"/>
      <c r="B4" s="44" t="s">
        <v>2016</v>
      </c>
      <c r="C4" s="45"/>
      <c r="D4" s="45"/>
      <c r="E4" s="45"/>
      <c r="F4" s="45"/>
      <c r="G4" s="45"/>
      <c r="H4" s="45"/>
      <c r="I4" s="45"/>
      <c r="J4" s="45"/>
      <c r="K4" s="45"/>
      <c r="L4" s="46"/>
      <c r="M4" s="44" t="s">
        <v>2015</v>
      </c>
      <c r="N4" s="45"/>
      <c r="O4" s="45"/>
      <c r="P4" s="45"/>
      <c r="Q4" s="45"/>
      <c r="R4" s="45"/>
      <c r="S4" s="45"/>
      <c r="T4" s="45"/>
      <c r="U4" s="46"/>
      <c r="V4" s="44" t="s">
        <v>2017</v>
      </c>
      <c r="W4" s="45"/>
      <c r="X4" s="45"/>
      <c r="Y4" s="45"/>
      <c r="Z4" s="45"/>
      <c r="AA4" s="45"/>
      <c r="AB4" s="45"/>
      <c r="AC4" s="45"/>
      <c r="AD4" s="46"/>
      <c r="AE4" s="53" t="s">
        <v>2012</v>
      </c>
      <c r="AF4" s="54"/>
      <c r="AG4" s="54"/>
      <c r="AH4" s="54"/>
      <c r="AI4" s="54"/>
      <c r="AJ4" s="55"/>
    </row>
    <row r="5" spans="1:36" ht="27" customHeight="1" x14ac:dyDescent="0.25">
      <c r="A5" s="28" t="s">
        <v>1200</v>
      </c>
      <c r="B5" s="29"/>
      <c r="C5" s="30">
        <v>2020</v>
      </c>
      <c r="D5" s="31"/>
      <c r="E5" s="31"/>
      <c r="F5" s="31"/>
      <c r="G5" s="31"/>
      <c r="H5" s="31"/>
      <c r="I5" s="32"/>
    </row>
    <row r="6" spans="1:36" ht="27" customHeight="1" x14ac:dyDescent="0.25">
      <c r="A6" s="33" t="s">
        <v>1201</v>
      </c>
      <c r="B6" s="34"/>
      <c r="C6" s="35"/>
      <c r="D6" s="35"/>
      <c r="E6" s="35"/>
      <c r="F6" s="35"/>
      <c r="G6" s="35"/>
      <c r="H6" s="36"/>
      <c r="I6" s="36"/>
    </row>
    <row r="8" spans="1:36" x14ac:dyDescent="0.25">
      <c r="A8" s="37" t="s">
        <v>1220</v>
      </c>
      <c r="B8" s="37"/>
      <c r="C8" s="37"/>
      <c r="D8" s="37"/>
      <c r="E8" s="37"/>
      <c r="F8" s="37"/>
      <c r="G8" s="37"/>
      <c r="H8" s="38" t="s">
        <v>1221</v>
      </c>
      <c r="I8" s="39"/>
      <c r="J8" s="40"/>
      <c r="K8" s="41" t="s">
        <v>1223</v>
      </c>
      <c r="L8" s="42"/>
      <c r="M8" s="37" t="s">
        <v>1220</v>
      </c>
      <c r="N8" s="37"/>
      <c r="O8" s="37"/>
      <c r="P8" s="43" t="s">
        <v>1221</v>
      </c>
      <c r="Q8" s="43"/>
      <c r="R8" s="43"/>
      <c r="S8" s="43"/>
      <c r="T8" s="27" t="s">
        <v>1222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2011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/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/>
      <c r="AF11" s="12"/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90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75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75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60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60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20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35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60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90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105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75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105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35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90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35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45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80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20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105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50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75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35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>
        <v>1.3</v>
      </c>
      <c r="H559" s="11"/>
      <c r="I559" s="11"/>
      <c r="J559" s="11"/>
      <c r="K559" s="11"/>
      <c r="L559" s="11"/>
      <c r="M559" s="1" t="s">
        <v>760</v>
      </c>
      <c r="N559" s="1">
        <v>1142</v>
      </c>
      <c r="O559" s="11">
        <v>148.46</v>
      </c>
      <c r="P559" s="18">
        <v>43832</v>
      </c>
      <c r="Q559" s="18">
        <v>44165</v>
      </c>
      <c r="R559" s="11" t="s">
        <v>2018</v>
      </c>
      <c r="S559" s="11" t="s">
        <v>2019</v>
      </c>
      <c r="T559" s="12">
        <v>0</v>
      </c>
      <c r="U559" s="12">
        <v>11845.2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11845.2</v>
      </c>
      <c r="AJ559" s="11"/>
    </row>
    <row r="560" spans="1:36" ht="45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>
        <v>1.3</v>
      </c>
      <c r="H560" s="11"/>
      <c r="I560" s="11"/>
      <c r="J560" s="11"/>
      <c r="K560" s="11"/>
      <c r="L560" s="11"/>
      <c r="M560" s="1" t="s">
        <v>756</v>
      </c>
      <c r="N560" s="1">
        <v>1428</v>
      </c>
      <c r="O560" s="11">
        <v>185.64000000000001</v>
      </c>
      <c r="P560" s="18">
        <v>43832</v>
      </c>
      <c r="Q560" s="18">
        <v>44165</v>
      </c>
      <c r="R560" s="11" t="s">
        <v>2020</v>
      </c>
      <c r="S560" s="11" t="s">
        <v>2019</v>
      </c>
      <c r="T560" s="12">
        <v>0</v>
      </c>
      <c r="U560" s="12">
        <v>7107.12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7107.12</v>
      </c>
      <c r="AJ560" s="11"/>
    </row>
    <row r="561" spans="1:36" ht="45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>
        <v>1.3</v>
      </c>
      <c r="H561" s="11"/>
      <c r="I561" s="11"/>
      <c r="J561" s="11"/>
      <c r="K561" s="11"/>
      <c r="L561" s="11"/>
      <c r="M561" s="1" t="s">
        <v>757</v>
      </c>
      <c r="N561" s="1">
        <v>3</v>
      </c>
      <c r="O561" s="11">
        <v>1</v>
      </c>
      <c r="P561" s="18">
        <v>43832</v>
      </c>
      <c r="Q561" s="18">
        <v>44165</v>
      </c>
      <c r="R561" s="11"/>
      <c r="S561" s="11" t="s">
        <v>2019</v>
      </c>
      <c r="T561" s="12">
        <v>0</v>
      </c>
      <c r="U561" s="12">
        <v>197.42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197.42</v>
      </c>
      <c r="AJ561" s="11"/>
    </row>
    <row r="562" spans="1:36" ht="45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>
        <v>1.3</v>
      </c>
      <c r="H562" s="11"/>
      <c r="I562" s="11"/>
      <c r="J562" s="11"/>
      <c r="K562" s="11"/>
      <c r="L562" s="11"/>
      <c r="M562" s="1" t="s">
        <v>758</v>
      </c>
      <c r="N562" s="1">
        <v>4</v>
      </c>
      <c r="O562" s="11">
        <v>1</v>
      </c>
      <c r="P562" s="18">
        <v>44044</v>
      </c>
      <c r="Q562" s="18">
        <v>44196</v>
      </c>
      <c r="R562" s="11" t="s">
        <v>2022</v>
      </c>
      <c r="S562" s="11" t="s">
        <v>2019</v>
      </c>
      <c r="T562" s="12">
        <v>0</v>
      </c>
      <c r="U562" s="12">
        <v>394.84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394.84</v>
      </c>
      <c r="AJ562" s="11"/>
    </row>
    <row r="563" spans="1:36" ht="45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>
        <v>1.3</v>
      </c>
      <c r="H563" s="11"/>
      <c r="I563" s="11"/>
      <c r="J563" s="11"/>
      <c r="K563" s="11"/>
      <c r="L563" s="11"/>
      <c r="M563" s="1" t="s">
        <v>759</v>
      </c>
      <c r="N563" s="1">
        <v>4</v>
      </c>
      <c r="O563" s="11">
        <v>0.52</v>
      </c>
      <c r="P563" s="18">
        <v>43832</v>
      </c>
      <c r="Q563" s="18">
        <v>44196</v>
      </c>
      <c r="R563" s="11" t="s">
        <v>2021</v>
      </c>
      <c r="S563" s="11" t="s">
        <v>2019</v>
      </c>
      <c r="T563" s="12">
        <v>0</v>
      </c>
      <c r="U563" s="12">
        <v>197.42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197.42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1777</v>
      </c>
      <c r="Q564" s="18" t="s">
        <v>1778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1778</v>
      </c>
      <c r="Q565" s="18" t="s">
        <v>1779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1779</v>
      </c>
      <c r="Q566" s="18" t="s">
        <v>1780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90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1780</v>
      </c>
      <c r="Q567" s="18" t="s">
        <v>1781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210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1781</v>
      </c>
      <c r="Q568" s="18" t="s">
        <v>1782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1782</v>
      </c>
      <c r="Q569" s="18" t="s">
        <v>1783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1783</v>
      </c>
      <c r="Q570" s="18" t="s">
        <v>1784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1784</v>
      </c>
      <c r="Q571" s="18" t="s">
        <v>1785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1785</v>
      </c>
      <c r="Q572" s="18" t="s">
        <v>1786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1786</v>
      </c>
      <c r="Q573" s="18" t="s">
        <v>1787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1787</v>
      </c>
      <c r="Q574" s="18" t="s">
        <v>1788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1788</v>
      </c>
      <c r="Q575" s="18" t="s">
        <v>1789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1789</v>
      </c>
      <c r="Q576" s="18" t="s">
        <v>1790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1790</v>
      </c>
      <c r="Q577" s="18" t="s">
        <v>1791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1791</v>
      </c>
      <c r="Q578" s="18" t="s">
        <v>1792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1792</v>
      </c>
      <c r="Q579" s="18" t="s">
        <v>1793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1793</v>
      </c>
      <c r="Q580" s="18" t="s">
        <v>1794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1794</v>
      </c>
      <c r="Q581" s="18" t="s">
        <v>1795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1795</v>
      </c>
      <c r="Q582" s="18" t="s">
        <v>1796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1796</v>
      </c>
      <c r="Q583" s="18" t="s">
        <v>1797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1797</v>
      </c>
      <c r="Q584" s="18" t="s">
        <v>1798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1798</v>
      </c>
      <c r="Q585" s="18" t="s">
        <v>1799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1799</v>
      </c>
      <c r="Q586" s="18" t="s">
        <v>1800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1800</v>
      </c>
      <c r="Q587" s="18" t="s">
        <v>1801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1801</v>
      </c>
      <c r="Q588" s="18" t="s">
        <v>1802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1802</v>
      </c>
      <c r="Q589" s="18" t="s">
        <v>1803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1803</v>
      </c>
      <c r="Q590" s="18" t="s">
        <v>1804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1804</v>
      </c>
      <c r="Q591" s="18" t="s">
        <v>1805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1805</v>
      </c>
      <c r="Q592" s="18" t="s">
        <v>1806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1806</v>
      </c>
      <c r="Q593" s="18" t="s">
        <v>1807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1807</v>
      </c>
      <c r="Q594" s="18" t="s">
        <v>1808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1808</v>
      </c>
      <c r="Q595" s="18" t="s">
        <v>1809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1809</v>
      </c>
      <c r="Q596" s="18" t="s">
        <v>1810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1810</v>
      </c>
      <c r="Q597" s="18" t="s">
        <v>1811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1811</v>
      </c>
      <c r="Q598" s="18" t="s">
        <v>1812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1812</v>
      </c>
      <c r="Q599" s="18" t="s">
        <v>1813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1813</v>
      </c>
      <c r="Q600" s="18" t="s">
        <v>1814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1814</v>
      </c>
      <c r="Q601" s="18" t="s">
        <v>1815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1815</v>
      </c>
      <c r="Q602" s="18" t="s">
        <v>1816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1816</v>
      </c>
      <c r="Q603" s="18" t="s">
        <v>1817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1817</v>
      </c>
      <c r="Q604" s="18" t="s">
        <v>1818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1818</v>
      </c>
      <c r="Q605" s="18" t="s">
        <v>1819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1819</v>
      </c>
      <c r="Q606" s="18" t="s">
        <v>1820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1820</v>
      </c>
      <c r="Q607" s="18" t="s">
        <v>1821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1821</v>
      </c>
      <c r="Q608" s="18" t="s">
        <v>1822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1822</v>
      </c>
      <c r="Q609" s="18" t="s">
        <v>1823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1823</v>
      </c>
      <c r="Q610" s="18" t="s">
        <v>1824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1824</v>
      </c>
      <c r="Q611" s="18" t="s">
        <v>1825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1825</v>
      </c>
      <c r="Q612" s="18" t="s">
        <v>1826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1826</v>
      </c>
      <c r="Q613" s="18" t="s">
        <v>1827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1827</v>
      </c>
      <c r="Q614" s="18" t="s">
        <v>1828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1828</v>
      </c>
      <c r="Q615" s="18" t="s">
        <v>1829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1829</v>
      </c>
      <c r="Q616" s="18" t="s">
        <v>1830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1830</v>
      </c>
      <c r="Q617" s="18" t="s">
        <v>1831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1831</v>
      </c>
      <c r="Q618" s="18" t="s">
        <v>1832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60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1832</v>
      </c>
      <c r="Q619" s="18" t="s">
        <v>1833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75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1833</v>
      </c>
      <c r="Q620" s="18" t="s">
        <v>1834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75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1834</v>
      </c>
      <c r="Q621" s="18" t="s">
        <v>1835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1835</v>
      </c>
      <c r="Q622" s="18" t="s">
        <v>1836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1836</v>
      </c>
      <c r="Q623" s="18" t="s">
        <v>1837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1837</v>
      </c>
      <c r="Q624" s="18" t="s">
        <v>1838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1838</v>
      </c>
      <c r="Q625" s="18" t="s">
        <v>1839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1839</v>
      </c>
      <c r="Q626" s="18" t="s">
        <v>1840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75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1840</v>
      </c>
      <c r="Q627" s="18" t="s">
        <v>1841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75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1841</v>
      </c>
      <c r="Q628" s="18" t="s">
        <v>1842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75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1842</v>
      </c>
      <c r="Q629" s="18" t="s">
        <v>1843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1843</v>
      </c>
      <c r="Q630" s="18" t="s">
        <v>1844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1844</v>
      </c>
      <c r="Q631" s="18" t="s">
        <v>1845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1845</v>
      </c>
      <c r="Q632" s="18" t="s">
        <v>1846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1846</v>
      </c>
      <c r="Q633" s="18" t="s">
        <v>1847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1847</v>
      </c>
      <c r="Q634" s="18" t="s">
        <v>1848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1848</v>
      </c>
      <c r="Q635" s="18" t="s">
        <v>1849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1849</v>
      </c>
      <c r="Q636" s="18" t="s">
        <v>1850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1850</v>
      </c>
      <c r="Q637" s="18" t="s">
        <v>1851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1851</v>
      </c>
      <c r="Q638" s="18" t="s">
        <v>1852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1852</v>
      </c>
      <c r="Q639" s="18" t="s">
        <v>1853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1853</v>
      </c>
      <c r="Q640" s="18" t="s">
        <v>1854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1854</v>
      </c>
      <c r="Q641" s="18" t="s">
        <v>1855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1855</v>
      </c>
      <c r="Q642" s="18" t="s">
        <v>1856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1856</v>
      </c>
      <c r="Q643" s="18" t="s">
        <v>1857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1857</v>
      </c>
      <c r="Q644" s="18" t="s">
        <v>1858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1858</v>
      </c>
      <c r="Q645" s="18" t="s">
        <v>1859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1859</v>
      </c>
      <c r="Q646" s="18" t="s">
        <v>1860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1860</v>
      </c>
      <c r="Q647" s="18" t="s">
        <v>1861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60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1861</v>
      </c>
      <c r="Q648" s="18" t="s">
        <v>1862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1862</v>
      </c>
      <c r="Q649" s="18" t="s">
        <v>1863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1863</v>
      </c>
      <c r="Q650" s="18" t="s">
        <v>1864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1864</v>
      </c>
      <c r="Q651" s="18" t="s">
        <v>1865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1865</v>
      </c>
      <c r="Q652" s="18" t="s">
        <v>1866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1866</v>
      </c>
      <c r="Q653" s="18" t="s">
        <v>1867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1867</v>
      </c>
      <c r="Q654" s="18" t="s">
        <v>1868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1868</v>
      </c>
      <c r="Q655" s="18" t="s">
        <v>1869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1869</v>
      </c>
      <c r="Q656" s="18" t="s">
        <v>1870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1870</v>
      </c>
      <c r="Q657" s="18" t="s">
        <v>1871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1871</v>
      </c>
      <c r="Q658" s="18" t="s">
        <v>1872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1872</v>
      </c>
      <c r="Q659" s="18" t="s">
        <v>1873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1873</v>
      </c>
      <c r="Q660" s="18" t="s">
        <v>1874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1874</v>
      </c>
      <c r="Q661" s="18" t="s">
        <v>1875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1875</v>
      </c>
      <c r="Q662" s="18" t="s">
        <v>1876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1876</v>
      </c>
      <c r="Q663" s="18" t="s">
        <v>1877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1877</v>
      </c>
      <c r="Q664" s="18" t="s">
        <v>1878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1878</v>
      </c>
      <c r="Q665" s="18" t="s">
        <v>1879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1879</v>
      </c>
      <c r="Q666" s="18" t="s">
        <v>1880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60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1880</v>
      </c>
      <c r="Q667" s="18" t="s">
        <v>1881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1881</v>
      </c>
      <c r="Q668" s="18" t="s">
        <v>1882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1882</v>
      </c>
      <c r="Q669" s="18" t="s">
        <v>1883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1883</v>
      </c>
      <c r="Q670" s="18" t="s">
        <v>1884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1884</v>
      </c>
      <c r="Q671" s="18" t="s">
        <v>1885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1885</v>
      </c>
      <c r="Q672" s="18" t="s">
        <v>1886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1886</v>
      </c>
      <c r="Q673" s="18" t="s">
        <v>1887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1887</v>
      </c>
      <c r="Q674" s="18" t="s">
        <v>1888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1888</v>
      </c>
      <c r="Q675" s="18" t="s">
        <v>1889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1889</v>
      </c>
      <c r="Q676" s="18" t="s">
        <v>1890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1890</v>
      </c>
      <c r="Q677" s="18" t="s">
        <v>1891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1891</v>
      </c>
      <c r="Q678" s="18" t="s">
        <v>1892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1892</v>
      </c>
      <c r="Q679" s="18" t="s">
        <v>1893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1893</v>
      </c>
      <c r="Q680" s="18" t="s">
        <v>1894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1894</v>
      </c>
      <c r="Q681" s="18" t="s">
        <v>1895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1895</v>
      </c>
      <c r="Q682" s="18" t="s">
        <v>1896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1896</v>
      </c>
      <c r="Q683" s="18" t="s">
        <v>1897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1897</v>
      </c>
      <c r="Q684" s="18" t="s">
        <v>1898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1898</v>
      </c>
      <c r="Q685" s="18" t="s">
        <v>1899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1899</v>
      </c>
      <c r="Q686" s="18" t="s">
        <v>1900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1900</v>
      </c>
      <c r="Q687" s="18" t="s">
        <v>1901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1901</v>
      </c>
      <c r="Q688" s="18" t="s">
        <v>1902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1902</v>
      </c>
      <c r="Q689" s="18" t="s">
        <v>1903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1903</v>
      </c>
      <c r="Q690" s="18" t="s">
        <v>1904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75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1904</v>
      </c>
      <c r="Q691" s="18" t="s">
        <v>1905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1905</v>
      </c>
      <c r="Q692" s="18" t="s">
        <v>1906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1906</v>
      </c>
      <c r="Q693" s="18" t="s">
        <v>1907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1907</v>
      </c>
      <c r="Q694" s="18" t="s">
        <v>1908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45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1908</v>
      </c>
      <c r="Q695" s="18" t="s">
        <v>1909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1909</v>
      </c>
      <c r="Q696" s="18" t="s">
        <v>1910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1910</v>
      </c>
      <c r="Q697" s="18" t="s">
        <v>1911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1911</v>
      </c>
      <c r="Q698" s="18" t="s">
        <v>1912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1912</v>
      </c>
      <c r="Q699" s="18" t="s">
        <v>1913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1913</v>
      </c>
      <c r="Q700" s="18" t="s">
        <v>1914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1914</v>
      </c>
      <c r="Q701" s="18" t="s">
        <v>1915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1915</v>
      </c>
      <c r="Q702" s="18" t="s">
        <v>1916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1916</v>
      </c>
      <c r="Q703" s="18" t="s">
        <v>1917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1917</v>
      </c>
      <c r="Q704" s="18" t="s">
        <v>1918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1918</v>
      </c>
      <c r="Q705" s="18" t="s">
        <v>1919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1919</v>
      </c>
      <c r="Q706" s="18" t="s">
        <v>1920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1920</v>
      </c>
      <c r="Q707" s="18" t="s">
        <v>1921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1921</v>
      </c>
      <c r="Q708" s="18" t="s">
        <v>1922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1922</v>
      </c>
      <c r="Q709" s="18" t="s">
        <v>1923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1923</v>
      </c>
      <c r="Q710" s="18" t="s">
        <v>1924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1924</v>
      </c>
      <c r="Q711" s="18" t="s">
        <v>1925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1925</v>
      </c>
      <c r="Q712" s="18" t="s">
        <v>1926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1926</v>
      </c>
      <c r="Q713" s="18" t="s">
        <v>1927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1927</v>
      </c>
      <c r="Q714" s="18" t="s">
        <v>1928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1928</v>
      </c>
      <c r="Q715" s="18" t="s">
        <v>1929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1929</v>
      </c>
      <c r="Q716" s="18" t="s">
        <v>1930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1930</v>
      </c>
      <c r="Q717" s="18" t="s">
        <v>1931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1931</v>
      </c>
      <c r="Q718" s="18" t="s">
        <v>1932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1932</v>
      </c>
      <c r="Q719" s="18" t="s">
        <v>1933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1933</v>
      </c>
      <c r="Q720" s="18" t="s">
        <v>1934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1934</v>
      </c>
      <c r="Q721" s="18" t="s">
        <v>1935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1935</v>
      </c>
      <c r="Q722" s="18" t="s">
        <v>1936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1936</v>
      </c>
      <c r="Q723" s="18" t="s">
        <v>1937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1937</v>
      </c>
      <c r="Q724" s="18" t="s">
        <v>1938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1938</v>
      </c>
      <c r="Q725" s="18" t="s">
        <v>1939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1939</v>
      </c>
      <c r="Q726" s="18" t="s">
        <v>1940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1940</v>
      </c>
      <c r="Q727" s="18" t="s">
        <v>1941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45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1941</v>
      </c>
      <c r="Q728" s="18" t="s">
        <v>1942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45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1942</v>
      </c>
      <c r="Q729" s="18" t="s">
        <v>1943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1943</v>
      </c>
      <c r="Q730" s="18" t="s">
        <v>1944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45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1944</v>
      </c>
      <c r="Q731" s="18" t="s">
        <v>1945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45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1945</v>
      </c>
      <c r="Q732" s="18" t="s">
        <v>1946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1946</v>
      </c>
      <c r="Q733" s="18" t="s">
        <v>1947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1947</v>
      </c>
      <c r="Q734" s="18" t="s">
        <v>1948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1948</v>
      </c>
      <c r="Q735" s="18" t="s">
        <v>1949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1949</v>
      </c>
      <c r="Q736" s="18" t="s">
        <v>1950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1950</v>
      </c>
      <c r="Q737" s="18" t="s">
        <v>1951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1951</v>
      </c>
      <c r="Q738" s="18" t="s">
        <v>1952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1952</v>
      </c>
      <c r="Q739" s="18" t="s">
        <v>1953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45" hidden="1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1953</v>
      </c>
      <c r="Q740" s="18" t="s">
        <v>1954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45" hidden="1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1954</v>
      </c>
      <c r="Q741" s="18" t="s">
        <v>1955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1955</v>
      </c>
      <c r="Q742" s="18" t="s">
        <v>1956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1956</v>
      </c>
      <c r="Q743" s="18" t="s">
        <v>1957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1957</v>
      </c>
      <c r="Q744" s="18" t="s">
        <v>1958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1958</v>
      </c>
      <c r="Q745" s="18" t="s">
        <v>1959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1959</v>
      </c>
      <c r="Q746" s="18" t="s">
        <v>1960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1960</v>
      </c>
      <c r="Q747" s="18" t="s">
        <v>1961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1961</v>
      </c>
      <c r="Q748" s="18" t="s">
        <v>1962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1962</v>
      </c>
      <c r="Q749" s="18" t="s">
        <v>1963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1963</v>
      </c>
      <c r="Q750" s="18" t="s">
        <v>1964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1964</v>
      </c>
      <c r="Q751" s="18" t="s">
        <v>1965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1965</v>
      </c>
      <c r="Q752" s="18" t="s">
        <v>1966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1966</v>
      </c>
      <c r="Q753" s="18" t="s">
        <v>1967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1967</v>
      </c>
      <c r="Q754" s="18" t="s">
        <v>1968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1968</v>
      </c>
      <c r="Q755" s="18" t="s">
        <v>1969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1969</v>
      </c>
      <c r="Q756" s="18" t="s">
        <v>1970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1970</v>
      </c>
      <c r="Q757" s="18" t="s">
        <v>1971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1971</v>
      </c>
      <c r="Q758" s="18" t="s">
        <v>1972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1972</v>
      </c>
      <c r="Q759" s="18" t="s">
        <v>1973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1973</v>
      </c>
      <c r="Q760" s="18" t="s">
        <v>1974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1974</v>
      </c>
      <c r="Q761" s="18" t="s">
        <v>1975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1975</v>
      </c>
      <c r="Q762" s="18" t="s">
        <v>1976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1976</v>
      </c>
      <c r="Q763" s="18" t="s">
        <v>1977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1977</v>
      </c>
      <c r="Q764" s="18" t="s">
        <v>1978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1978</v>
      </c>
      <c r="Q765" s="18" t="s">
        <v>1979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1979</v>
      </c>
      <c r="Q766" s="18" t="s">
        <v>1980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1980</v>
      </c>
      <c r="Q767" s="18" t="s">
        <v>1981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1981</v>
      </c>
      <c r="Q768" s="18" t="s">
        <v>1982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1982</v>
      </c>
      <c r="Q769" s="18" t="s">
        <v>1983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1983</v>
      </c>
      <c r="Q770" s="18" t="s">
        <v>1984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1984</v>
      </c>
      <c r="Q771" s="18" t="s">
        <v>1985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1985</v>
      </c>
      <c r="Q772" s="18" t="s">
        <v>1986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1986</v>
      </c>
      <c r="Q773" s="18" t="s">
        <v>1987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1987</v>
      </c>
      <c r="Q774" s="18" t="s">
        <v>1988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1988</v>
      </c>
      <c r="Q775" s="18" t="s">
        <v>1989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1989</v>
      </c>
      <c r="Q776" s="18" t="s">
        <v>1990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1990</v>
      </c>
      <c r="Q777" s="18" t="s">
        <v>1991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1991</v>
      </c>
      <c r="Q778" s="18" t="s">
        <v>1992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1992</v>
      </c>
      <c r="Q779" s="18" t="s">
        <v>1993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1993</v>
      </c>
      <c r="Q780" s="18" t="s">
        <v>1994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1994</v>
      </c>
      <c r="Q781" s="18" t="s">
        <v>1995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1995</v>
      </c>
      <c r="Q782" s="18" t="s">
        <v>1996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1996</v>
      </c>
      <c r="Q783" s="18" t="s">
        <v>1997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1997</v>
      </c>
      <c r="Q784" s="18" t="s">
        <v>1998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1998</v>
      </c>
      <c r="Q785" s="18" t="s">
        <v>1999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1999</v>
      </c>
      <c r="Q786" s="18" t="s">
        <v>2000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2000</v>
      </c>
      <c r="Q787" s="18" t="s">
        <v>2001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2001</v>
      </c>
      <c r="Q788" s="18" t="s">
        <v>2002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2002</v>
      </c>
      <c r="Q789" s="18" t="s">
        <v>2003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2003</v>
      </c>
      <c r="Q790" s="18" t="s">
        <v>2004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2004</v>
      </c>
      <c r="Q791" s="18" t="s">
        <v>2005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2005</v>
      </c>
      <c r="Q792" s="18" t="s">
        <v>2006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2006</v>
      </c>
      <c r="Q793" s="18" t="s">
        <v>2007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2007</v>
      </c>
      <c r="Q794" s="18" t="s">
        <v>2008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2008</v>
      </c>
      <c r="Q795" s="18" t="s">
        <v>2009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2009</v>
      </c>
      <c r="Q796" s="18" t="s">
        <v>2010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1">
      <filters>
        <filter val="SEPAL"/>
      </filters>
    </filterColumn>
  </autoFilter>
  <mergeCells count="18">
    <mergeCell ref="M4:U4"/>
    <mergeCell ref="V4:AD4"/>
    <mergeCell ref="B2:AJ2"/>
    <mergeCell ref="B3:AJ3"/>
    <mergeCell ref="A1:A4"/>
    <mergeCell ref="B4:L4"/>
    <mergeCell ref="B1:AJ1"/>
    <mergeCell ref="AE4:AJ4"/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L10" workbookViewId="0">
      <selection activeCell="U10" sqref="U10:U14"/>
    </sheetView>
  </sheetViews>
  <sheetFormatPr baseColWidth="10" defaultRowHeight="15" x14ac:dyDescent="0.25"/>
  <sheetData>
    <row r="1" spans="1:36" ht="30.75" customHeight="1" x14ac:dyDescent="0.25">
      <c r="A1" s="50"/>
      <c r="B1" s="52" t="s">
        <v>1199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30" customHeight="1" x14ac:dyDescent="0.25">
      <c r="A2" s="50"/>
      <c r="B2" s="47" t="s">
        <v>2013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</row>
    <row r="3" spans="1:36" ht="38.25" customHeight="1" x14ac:dyDescent="0.25">
      <c r="A3" s="50"/>
      <c r="B3" s="44" t="s">
        <v>2014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36" ht="38.25" customHeight="1" x14ac:dyDescent="0.25">
      <c r="A4" s="51"/>
      <c r="B4" s="44" t="s">
        <v>2016</v>
      </c>
      <c r="C4" s="45"/>
      <c r="D4" s="45"/>
      <c r="E4" s="45"/>
      <c r="F4" s="45"/>
      <c r="G4" s="45"/>
      <c r="H4" s="45"/>
      <c r="I4" s="45"/>
      <c r="J4" s="45"/>
      <c r="K4" s="45"/>
      <c r="L4" s="46"/>
      <c r="M4" s="44" t="s">
        <v>2015</v>
      </c>
      <c r="N4" s="45"/>
      <c r="O4" s="45"/>
      <c r="P4" s="45"/>
      <c r="Q4" s="45"/>
      <c r="R4" s="45"/>
      <c r="S4" s="45"/>
      <c r="T4" s="45"/>
      <c r="U4" s="46"/>
      <c r="V4" s="44" t="s">
        <v>2017</v>
      </c>
      <c r="W4" s="45"/>
      <c r="X4" s="45"/>
      <c r="Y4" s="45"/>
      <c r="Z4" s="45"/>
      <c r="AA4" s="45"/>
      <c r="AB4" s="45"/>
      <c r="AC4" s="45"/>
      <c r="AD4" s="46"/>
      <c r="AE4" s="53" t="s">
        <v>2012</v>
      </c>
      <c r="AF4" s="54"/>
      <c r="AG4" s="54"/>
      <c r="AH4" s="54"/>
      <c r="AI4" s="54"/>
      <c r="AJ4" s="55"/>
    </row>
    <row r="5" spans="1:36" ht="27" customHeight="1" x14ac:dyDescent="0.25">
      <c r="A5" s="28" t="s">
        <v>1200</v>
      </c>
      <c r="B5" s="29"/>
      <c r="C5" s="30">
        <v>2020</v>
      </c>
      <c r="D5" s="31"/>
      <c r="E5" s="31"/>
      <c r="F5" s="31"/>
      <c r="G5" s="31"/>
      <c r="H5" s="31"/>
      <c r="I5" s="32"/>
    </row>
    <row r="6" spans="1:36" ht="27" customHeight="1" x14ac:dyDescent="0.25">
      <c r="A6" s="33" t="s">
        <v>1201</v>
      </c>
      <c r="B6" s="34"/>
      <c r="C6" s="35"/>
      <c r="D6" s="35"/>
      <c r="E6" s="35"/>
      <c r="F6" s="35"/>
      <c r="G6" s="35"/>
      <c r="H6" s="36"/>
      <c r="I6" s="36"/>
    </row>
    <row r="8" spans="1:36" x14ac:dyDescent="0.25">
      <c r="A8" s="37" t="s">
        <v>1220</v>
      </c>
      <c r="B8" s="37"/>
      <c r="C8" s="37"/>
      <c r="D8" s="37"/>
      <c r="E8" s="37"/>
      <c r="F8" s="37"/>
      <c r="G8" s="37"/>
      <c r="H8" s="38" t="s">
        <v>1221</v>
      </c>
      <c r="I8" s="39"/>
      <c r="J8" s="40"/>
      <c r="K8" s="41" t="s">
        <v>1223</v>
      </c>
      <c r="L8" s="42"/>
      <c r="M8" s="37" t="s">
        <v>1220</v>
      </c>
      <c r="N8" s="37"/>
      <c r="O8" s="37"/>
      <c r="P8" s="43" t="s">
        <v>1221</v>
      </c>
      <c r="Q8" s="43"/>
      <c r="R8" s="43"/>
      <c r="S8" s="43"/>
      <c r="T8" s="27" t="s">
        <v>1222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ht="105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2011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x14ac:dyDescent="0.25">
      <c r="A10" s="9" t="s">
        <v>594</v>
      </c>
      <c r="B10" s="9" t="s">
        <v>755</v>
      </c>
      <c r="C10" s="9" t="s">
        <v>753</v>
      </c>
      <c r="D10" s="9" t="s">
        <v>761</v>
      </c>
      <c r="E10" s="9" t="s">
        <v>754</v>
      </c>
      <c r="F10" s="9">
        <v>10</v>
      </c>
      <c r="G10" s="11">
        <f>F10*13%</f>
        <v>1.3</v>
      </c>
      <c r="H10" s="11"/>
      <c r="I10" s="11"/>
      <c r="J10" s="11"/>
      <c r="K10" s="11"/>
      <c r="L10" s="11"/>
      <c r="M10" s="1" t="s">
        <v>760</v>
      </c>
      <c r="N10" s="1">
        <v>1142</v>
      </c>
      <c r="O10" s="25">
        <f>N10*13%</f>
        <v>148.46</v>
      </c>
      <c r="P10" s="18">
        <v>43832</v>
      </c>
      <c r="Q10" s="18">
        <v>44165</v>
      </c>
      <c r="R10" s="11" t="s">
        <v>2018</v>
      </c>
      <c r="S10" s="11" t="s">
        <v>2019</v>
      </c>
      <c r="T10" s="12">
        <v>0</v>
      </c>
      <c r="U10" s="12">
        <v>11845.2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 t="shared" ref="AI10:AI14" si="0">SUM(T10:AH10)</f>
        <v>11845.2</v>
      </c>
      <c r="AJ10" s="11"/>
    </row>
    <row r="11" spans="1:36" ht="75" x14ac:dyDescent="0.25">
      <c r="A11" s="9" t="s">
        <v>594</v>
      </c>
      <c r="B11" s="9" t="s">
        <v>755</v>
      </c>
      <c r="C11" s="9" t="s">
        <v>753</v>
      </c>
      <c r="D11" s="9" t="s">
        <v>761</v>
      </c>
      <c r="E11" s="9" t="s">
        <v>754</v>
      </c>
      <c r="F11" s="9">
        <v>10</v>
      </c>
      <c r="G11" s="11">
        <f t="shared" ref="G11:G14" si="1">F11*13%</f>
        <v>1.3</v>
      </c>
      <c r="H11" s="11"/>
      <c r="I11" s="11"/>
      <c r="J11" s="11"/>
      <c r="K11" s="11"/>
      <c r="L11" s="11"/>
      <c r="M11" s="1" t="s">
        <v>756</v>
      </c>
      <c r="N11" s="1">
        <v>1428</v>
      </c>
      <c r="O11" s="25">
        <f t="shared" ref="O11:O14" si="2">N11*13%</f>
        <v>185.64000000000001</v>
      </c>
      <c r="P11" s="18">
        <v>43832</v>
      </c>
      <c r="Q11" s="18">
        <v>44165</v>
      </c>
      <c r="R11" s="11" t="s">
        <v>2020</v>
      </c>
      <c r="S11" s="11" t="s">
        <v>2019</v>
      </c>
      <c r="T11" s="12">
        <v>0</v>
      </c>
      <c r="U11" s="12">
        <v>7107.12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si="0"/>
        <v>7107.12</v>
      </c>
      <c r="AJ11" s="11"/>
    </row>
    <row r="12" spans="1:36" ht="105" x14ac:dyDescent="0.25">
      <c r="A12" s="9" t="s">
        <v>594</v>
      </c>
      <c r="B12" s="9" t="s">
        <v>755</v>
      </c>
      <c r="C12" s="9" t="s">
        <v>753</v>
      </c>
      <c r="D12" s="9" t="s">
        <v>761</v>
      </c>
      <c r="E12" s="9" t="s">
        <v>754</v>
      </c>
      <c r="F12" s="9">
        <v>10</v>
      </c>
      <c r="G12" s="11">
        <f t="shared" si="1"/>
        <v>1.3</v>
      </c>
      <c r="H12" s="11"/>
      <c r="I12" s="11"/>
      <c r="J12" s="11"/>
      <c r="K12" s="11"/>
      <c r="L12" s="11"/>
      <c r="M12" s="1" t="s">
        <v>757</v>
      </c>
      <c r="N12" s="1">
        <v>3</v>
      </c>
      <c r="O12" s="25">
        <v>1</v>
      </c>
      <c r="P12" s="18">
        <v>43832</v>
      </c>
      <c r="Q12" s="18">
        <v>44165</v>
      </c>
      <c r="R12" s="11"/>
      <c r="S12" s="11" t="s">
        <v>2019</v>
      </c>
      <c r="T12" s="12">
        <v>0</v>
      </c>
      <c r="U12" s="12">
        <v>197.42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197.42</v>
      </c>
      <c r="AJ12" s="11"/>
    </row>
    <row r="13" spans="1:36" ht="105" x14ac:dyDescent="0.25">
      <c r="A13" s="9" t="s">
        <v>594</v>
      </c>
      <c r="B13" s="9" t="s">
        <v>755</v>
      </c>
      <c r="C13" s="9" t="s">
        <v>753</v>
      </c>
      <c r="D13" s="9" t="s">
        <v>761</v>
      </c>
      <c r="E13" s="9" t="s">
        <v>754</v>
      </c>
      <c r="F13" s="9">
        <v>10</v>
      </c>
      <c r="G13" s="11">
        <f t="shared" si="1"/>
        <v>1.3</v>
      </c>
      <c r="H13" s="11"/>
      <c r="I13" s="11"/>
      <c r="J13" s="11"/>
      <c r="K13" s="11"/>
      <c r="L13" s="11"/>
      <c r="M13" s="1" t="s">
        <v>758</v>
      </c>
      <c r="N13" s="26">
        <v>4</v>
      </c>
      <c r="O13" s="11">
        <v>1</v>
      </c>
      <c r="P13" s="18">
        <v>44044</v>
      </c>
      <c r="Q13" s="18">
        <v>44196</v>
      </c>
      <c r="R13" s="11" t="s">
        <v>2022</v>
      </c>
      <c r="S13" s="11" t="s">
        <v>2019</v>
      </c>
      <c r="T13" s="12">
        <v>0</v>
      </c>
      <c r="U13" s="12">
        <v>394.84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394.84</v>
      </c>
      <c r="AJ13" s="11"/>
    </row>
    <row r="14" spans="1:36" ht="90" x14ac:dyDescent="0.25">
      <c r="A14" s="9" t="s">
        <v>594</v>
      </c>
      <c r="B14" s="9" t="s">
        <v>755</v>
      </c>
      <c r="C14" s="9" t="s">
        <v>753</v>
      </c>
      <c r="D14" s="9" t="s">
        <v>761</v>
      </c>
      <c r="E14" s="9" t="s">
        <v>754</v>
      </c>
      <c r="F14" s="9">
        <v>10</v>
      </c>
      <c r="G14" s="11">
        <f t="shared" si="1"/>
        <v>1.3</v>
      </c>
      <c r="H14" s="11"/>
      <c r="I14" s="11"/>
      <c r="J14" s="11"/>
      <c r="K14" s="11"/>
      <c r="L14" s="11"/>
      <c r="M14" s="1" t="s">
        <v>759</v>
      </c>
      <c r="N14" s="1">
        <v>4</v>
      </c>
      <c r="O14" s="24">
        <f t="shared" si="2"/>
        <v>0.52</v>
      </c>
      <c r="P14" s="18">
        <v>43832</v>
      </c>
      <c r="Q14" s="18">
        <v>44196</v>
      </c>
      <c r="R14" s="11" t="s">
        <v>2021</v>
      </c>
      <c r="S14" s="11" t="s">
        <v>2019</v>
      </c>
      <c r="T14" s="12">
        <v>0</v>
      </c>
      <c r="U14" s="12">
        <v>197.42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197.42</v>
      </c>
      <c r="AJ14" s="11"/>
    </row>
  </sheetData>
  <mergeCells count="18">
    <mergeCell ref="K8:L8"/>
    <mergeCell ref="M8:O8"/>
    <mergeCell ref="P8:S8"/>
    <mergeCell ref="T8:AJ8"/>
    <mergeCell ref="A5:B5"/>
    <mergeCell ref="C5:I5"/>
    <mergeCell ref="A6:B6"/>
    <mergeCell ref="C6:I6"/>
    <mergeCell ref="A8:G8"/>
    <mergeCell ref="H8:J8"/>
    <mergeCell ref="A1:A4"/>
    <mergeCell ref="B1:AJ1"/>
    <mergeCell ref="B2:AJ2"/>
    <mergeCell ref="B3:AJ3"/>
    <mergeCell ref="B4:L4"/>
    <mergeCell ref="M4:U4"/>
    <mergeCell ref="V4:AD4"/>
    <mergeCell ref="AE4:AJ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>
      <selection activeCell="F6" sqref="F6"/>
    </sheetView>
  </sheetViews>
  <sheetFormatPr baseColWidth="10" defaultRowHeight="15" x14ac:dyDescent="0.25"/>
  <sheetData>
    <row r="2" spans="2:22" x14ac:dyDescent="0.25">
      <c r="F2" s="56" t="s">
        <v>2023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2:22" ht="105" x14ac:dyDescent="0.25">
      <c r="B3" s="8" t="s">
        <v>3</v>
      </c>
      <c r="C3" s="8" t="s">
        <v>1174</v>
      </c>
      <c r="D3" s="14" t="s">
        <v>1225</v>
      </c>
      <c r="E3" s="15" t="s">
        <v>1181</v>
      </c>
      <c r="F3" s="17" t="s">
        <v>1182</v>
      </c>
      <c r="G3" s="17" t="s">
        <v>1183</v>
      </c>
      <c r="H3" s="17" t="s">
        <v>1184</v>
      </c>
      <c r="I3" s="17" t="s">
        <v>1185</v>
      </c>
      <c r="J3" s="17" t="s">
        <v>1186</v>
      </c>
      <c r="K3" s="17" t="s">
        <v>1187</v>
      </c>
      <c r="L3" s="17" t="s">
        <v>1188</v>
      </c>
      <c r="M3" s="17" t="s">
        <v>1189</v>
      </c>
      <c r="N3" s="17" t="s">
        <v>1190</v>
      </c>
      <c r="O3" s="17" t="s">
        <v>1191</v>
      </c>
      <c r="P3" s="17" t="s">
        <v>1192</v>
      </c>
      <c r="Q3" s="17" t="s">
        <v>1193</v>
      </c>
      <c r="R3" s="17" t="s">
        <v>1194</v>
      </c>
      <c r="S3" s="17" t="s">
        <v>1195</v>
      </c>
      <c r="T3" s="17" t="s">
        <v>1196</v>
      </c>
      <c r="U3" s="17" t="s">
        <v>1197</v>
      </c>
      <c r="V3" s="17" t="s">
        <v>1198</v>
      </c>
    </row>
    <row r="4" spans="2:22" ht="75" x14ac:dyDescent="0.25">
      <c r="B4" s="1" t="s">
        <v>760</v>
      </c>
      <c r="C4" s="1">
        <v>1142</v>
      </c>
      <c r="D4" s="25">
        <f>C4*13%</f>
        <v>148.46</v>
      </c>
      <c r="E4" s="11" t="s">
        <v>2018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22">
        <f t="shared" ref="U4:U8" si="0">SUM(F4:T4)</f>
        <v>0</v>
      </c>
      <c r="V4" s="11"/>
    </row>
    <row r="5" spans="2:22" ht="75" x14ac:dyDescent="0.25">
      <c r="B5" s="1" t="s">
        <v>756</v>
      </c>
      <c r="C5" s="1">
        <v>1428</v>
      </c>
      <c r="D5" s="25">
        <f t="shared" ref="D5:D8" si="1">C5*13%</f>
        <v>185.64000000000001</v>
      </c>
      <c r="E5" s="11" t="s">
        <v>2020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22">
        <f t="shared" si="0"/>
        <v>0</v>
      </c>
      <c r="V5" s="11"/>
    </row>
    <row r="6" spans="2:22" ht="105" x14ac:dyDescent="0.25">
      <c r="B6" s="1" t="s">
        <v>757</v>
      </c>
      <c r="C6" s="1">
        <v>3</v>
      </c>
      <c r="D6" s="25">
        <v>1</v>
      </c>
      <c r="E6" s="11" t="s">
        <v>2018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22">
        <f t="shared" si="0"/>
        <v>0</v>
      </c>
      <c r="V6" s="11"/>
    </row>
    <row r="7" spans="2:22" ht="105" x14ac:dyDescent="0.25">
      <c r="B7" s="1" t="s">
        <v>758</v>
      </c>
      <c r="C7" s="26">
        <v>4</v>
      </c>
      <c r="D7" s="11">
        <v>1</v>
      </c>
      <c r="E7" s="11" t="s">
        <v>2022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22">
        <f t="shared" si="0"/>
        <v>0</v>
      </c>
      <c r="V7" s="11"/>
    </row>
    <row r="8" spans="2:22" ht="90" x14ac:dyDescent="0.25">
      <c r="B8" s="1" t="s">
        <v>759</v>
      </c>
      <c r="C8" s="1">
        <v>4</v>
      </c>
      <c r="D8" s="24">
        <f t="shared" si="1"/>
        <v>0.52</v>
      </c>
      <c r="E8" s="11" t="s">
        <v>2021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22">
        <f t="shared" si="0"/>
        <v>0</v>
      </c>
      <c r="V8" s="11"/>
    </row>
  </sheetData>
  <mergeCells count="1">
    <mergeCell ref="F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OPGI</cp:lastModifiedBy>
  <cp:lastPrinted>2020-06-23T23:19:07Z</cp:lastPrinted>
  <dcterms:created xsi:type="dcterms:W3CDTF">2020-06-17T14:55:48Z</dcterms:created>
  <dcterms:modified xsi:type="dcterms:W3CDTF">2020-07-31T00:30:16Z</dcterms:modified>
</cp:coreProperties>
</file>