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21\PLAN DE ACCION\"/>
    </mc:Choice>
  </mc:AlternateContent>
  <bookViews>
    <workbookView xWindow="0" yWindow="0" windowWidth="23040" windowHeight="9195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_xlnm.Print_Area" localSheetId="0">Hoja2!$E$629:$O$657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15" i="2" l="1"/>
  <c r="U655" i="2" l="1"/>
  <c r="T655" i="2"/>
  <c r="U654" i="2"/>
  <c r="T654" i="2"/>
  <c r="U653" i="2"/>
  <c r="T653" i="2"/>
  <c r="U652" i="2"/>
  <c r="T652" i="2"/>
  <c r="U651" i="2"/>
  <c r="T651" i="2"/>
  <c r="U648" i="2"/>
  <c r="T648" i="2"/>
  <c r="U647" i="2"/>
  <c r="T647" i="2"/>
  <c r="U646" i="2"/>
  <c r="T646" i="2"/>
  <c r="U645" i="2"/>
  <c r="T645" i="2"/>
  <c r="T644" i="2"/>
  <c r="U644" i="2"/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<sst xmlns="http://schemas.openxmlformats.org/spreadsheetml/2006/main" count="6523" uniqueCount="2018">
  <si>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</si>
  <si>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</si>
  <si>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</si>
  <si>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</si>
  <si>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</si>
  <si>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</si>
  <si>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</si>
  <si>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</si>
  <si>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</si>
  <si>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</si>
  <si>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</si>
  <si>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</si>
  <si>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</si>
  <si>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</si>
  <si>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</si>
  <si>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</si>
  <si>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</si>
  <si>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</si>
  <si>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</si>
  <si>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</si>
  <si>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</si>
  <si>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</si>
  <si>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</si>
  <si>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</si>
  <si>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</si>
  <si>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</si>
  <si>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</si>
  <si>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</si>
  <si>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</si>
  <si>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</si>
  <si>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</si>
  <si>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</si>
  <si>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</si>
  <si>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</si>
  <si>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</si>
  <si>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</si>
  <si>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</si>
  <si>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</si>
  <si>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</si>
  <si>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</si>
  <si>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</si>
  <si>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</si>
  <si>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</si>
  <si>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</si>
  <si>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</si>
  <si>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</si>
  <si>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</si>
  <si>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</si>
  <si>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</si>
  <si>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</si>
  <si>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</si>
  <si>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</si>
  <si>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</si>
  <si>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</si>
  <si>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</si>
  <si>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</si>
  <si>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</si>
  <si>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</si>
  <si>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</si>
  <si>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</si>
  <si>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</si>
  <si>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</si>
  <si>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</si>
  <si>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</si>
  <si>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</si>
  <si>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</si>
  <si>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</si>
  <si>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</si>
  <si>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</si>
  <si>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</si>
  <si>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</si>
  <si>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</si>
  <si>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</si>
  <si>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</si>
  <si>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</si>
  <si>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</si>
  <si>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</si>
  <si>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</si>
  <si>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</si>
  <si>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</si>
  <si>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</si>
  <si>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</si>
  <si>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</si>
  <si>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</si>
  <si>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</si>
  <si>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</si>
  <si>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</si>
  <si>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</si>
  <si>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</si>
  <si>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</si>
  <si>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</si>
  <si>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</si>
  <si>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</si>
  <si>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</si>
  <si>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</si>
  <si>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</si>
  <si>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</si>
  <si>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</si>
  <si>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</si>
  <si>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</si>
  <si>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</si>
  <si>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</si>
  <si>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</si>
  <si>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</si>
  <si>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</si>
  <si>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</si>
  <si>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</si>
  <si>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</si>
  <si>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</si>
  <si>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</si>
  <si>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</si>
  <si>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</si>
  <si>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</si>
  <si>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</si>
  <si>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</si>
  <si>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</si>
  <si>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</si>
  <si>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</si>
  <si>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</si>
  <si>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</si>
  <si>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</si>
  <si>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</si>
  <si>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</si>
  <si>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</si>
  <si>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</si>
  <si>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</si>
  <si>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</si>
  <si>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</si>
  <si>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</si>
  <si>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</si>
  <si>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</si>
  <si>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</si>
  <si>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</si>
  <si>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</si>
  <si>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</si>
  <si>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</si>
  <si>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</si>
  <si>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</si>
  <si>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</si>
  <si>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</si>
  <si>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</si>
  <si>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</si>
  <si>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</si>
  <si>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</si>
  <si>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</si>
  <si>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</si>
  <si>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</si>
  <si>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</si>
  <si>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</si>
  <si>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</si>
  <si>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</si>
  <si>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</si>
  <si>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</si>
  <si>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</si>
  <si>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</si>
  <si>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</si>
  <si>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</si>
  <si>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</si>
  <si>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</si>
  <si>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</si>
  <si>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</si>
  <si>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</si>
  <si>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</si>
  <si>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</si>
  <si>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</si>
  <si>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</si>
  <si>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</si>
  <si>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</si>
  <si>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</si>
  <si>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</si>
  <si>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</si>
  <si>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</si>
  <si>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</si>
  <si>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</si>
  <si>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</si>
  <si>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</si>
  <si>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</si>
  <si>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</si>
  <si>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</si>
  <si>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</si>
  <si>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</si>
  <si>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</si>
  <si>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</si>
  <si>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</si>
  <si>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</si>
  <si>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</si>
  <si>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</si>
  <si>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</si>
  <si>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</si>
  <si>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</si>
  <si>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</si>
  <si>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</si>
  <si>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</si>
  <si>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</si>
  <si>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</si>
  <si>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</si>
  <si>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</si>
  <si>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</si>
  <si>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</si>
  <si>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</si>
  <si>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</si>
  <si>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</si>
  <si>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</si>
  <si>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</si>
  <si>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</si>
  <si>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</si>
  <si>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</si>
  <si>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</si>
  <si>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</si>
  <si>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</si>
  <si>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</si>
  <si>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</si>
  <si>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</si>
  <si>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</si>
  <si>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</si>
  <si>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</si>
  <si>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</si>
  <si>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</si>
  <si>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</si>
  <si>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</si>
  <si>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</si>
  <si>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</si>
  <si>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</si>
  <si>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</si>
  <si>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</si>
  <si>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</si>
  <si>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</si>
  <si>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</si>
  <si>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</si>
  <si>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</si>
  <si>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</si>
  <si>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</si>
  <si>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</si>
  <si>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</si>
  <si>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</si>
  <si>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</si>
  <si>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</si>
  <si>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</si>
  <si>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</si>
  <si>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</si>
  <si>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</si>
  <si>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</si>
  <si>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</si>
  <si>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</si>
  <si>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</si>
  <si>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</si>
  <si>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</si>
  <si>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</si>
  <si>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</si>
  <si>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</si>
  <si>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</si>
  <si>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</si>
  <si>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</si>
  <si>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</si>
  <si>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</si>
  <si>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</si>
  <si>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</si>
  <si>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</si>
  <si>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</si>
  <si>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</si>
  <si>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</si>
  <si>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</si>
  <si>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</si>
  <si>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</si>
  <si>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</si>
  <si>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</si>
  <si>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</si>
  <si>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</si>
  <si>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</si>
  <si>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</si>
  <si>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</si>
  <si>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</si>
  <si>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</si>
  <si>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</si>
  <si>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</si>
  <si>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</si>
  <si>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</si>
  <si>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</si>
  <si>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</si>
  <si>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</si>
  <si>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</si>
  <si>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</si>
  <si>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</si>
  <si>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</si>
  <si>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</si>
  <si>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</si>
  <si>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</si>
  <si>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</si>
  <si>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</si>
  <si>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</si>
  <si>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</si>
  <si>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</si>
  <si>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</si>
  <si>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</si>
  <si>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</si>
  <si>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</si>
  <si>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</si>
  <si>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</si>
  <si>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</si>
  <si>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</si>
  <si>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</si>
  <si>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</si>
  <si>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</si>
  <si>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</si>
  <si>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</si>
  <si>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</si>
  <si>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</si>
  <si>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</si>
  <si>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</si>
  <si>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</si>
  <si>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</si>
  <si>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</si>
  <si>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</si>
  <si>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</si>
  <si>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</si>
  <si>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</si>
  <si>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</si>
  <si>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</si>
  <si>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</si>
  <si>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</si>
  <si>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</si>
  <si>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</si>
  <si>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</si>
  <si>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</si>
  <si>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</si>
  <si>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</si>
  <si>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</si>
  <si>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</si>
  <si>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</si>
  <si>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</si>
  <si>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</si>
  <si>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</si>
  <si>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</si>
  <si>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</si>
  <si>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</si>
  <si>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</si>
  <si>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</si>
  <si>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</si>
  <si>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</si>
  <si>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</si>
  <si>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</si>
  <si>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</si>
  <si>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</si>
  <si>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</si>
  <si>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</si>
  <si>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</si>
  <si>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</si>
  <si>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</si>
  <si>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</si>
  <si>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</si>
  <si>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</si>
  <si>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</si>
  <si>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</si>
  <si>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</si>
  <si>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</si>
  <si>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</si>
  <si>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</si>
  <si>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</si>
  <si>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</si>
  <si>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</si>
  <si>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</si>
  <si>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</si>
  <si>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</si>
  <si>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</si>
  <si>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</si>
  <si>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</si>
  <si>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</si>
  <si>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</si>
  <si>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</si>
  <si>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</si>
  <si>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</si>
  <si>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</si>
  <si>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</si>
  <si>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</si>
  <si>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</si>
  <si>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</si>
  <si>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</si>
  <si>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</si>
  <si>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</si>
  <si>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</si>
  <si>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</si>
  <si>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</si>
  <si>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</si>
  <si>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</si>
  <si>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</si>
  <si>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</si>
  <si>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</si>
  <si>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</si>
  <si>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</si>
  <si>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</si>
  <si>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</si>
  <si>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</si>
  <si>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</si>
  <si>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</si>
  <si>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</si>
  <si>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</si>
  <si>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</si>
  <si>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</si>
  <si>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</si>
  <si>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</si>
  <si>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</si>
  <si>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</si>
  <si>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</si>
  <si>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</si>
  <si>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</si>
  <si>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</si>
  <si>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</si>
  <si>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</si>
  <si>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</si>
  <si>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</si>
  <si>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</si>
  <si>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</si>
  <si>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</si>
  <si>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</si>
  <si>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</si>
  <si>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</si>
  <si>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</si>
  <si>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</si>
  <si>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</si>
  <si>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</si>
  <si>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</si>
  <si>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</si>
  <si>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</si>
  <si>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</si>
  <si>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</si>
  <si>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</si>
  <si>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</si>
  <si>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</si>
  <si>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</si>
  <si>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</si>
  <si>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</si>
  <si>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</si>
  <si>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</si>
  <si>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</si>
  <si>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</si>
  <si>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</si>
  <si>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</si>
  <si>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</si>
  <si>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</si>
  <si>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</si>
  <si>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</si>
  <si>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</si>
  <si>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</si>
  <si>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</si>
  <si>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</si>
  <si>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</si>
  <si>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</si>
  <si>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</si>
  <si>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</si>
  <si>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</si>
  <si>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</si>
  <si>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</si>
  <si>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</si>
  <si>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</si>
  <si>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</si>
  <si>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</si>
  <si>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</si>
  <si>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</si>
  <si>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</si>
  <si>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</si>
  <si>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</si>
  <si>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</si>
  <si>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</si>
  <si>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</si>
  <si>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</si>
  <si>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</si>
  <si>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</si>
  <si>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</si>
  <si>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</si>
  <si>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</si>
  <si>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</si>
  <si>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</si>
  <si>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</si>
  <si>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</si>
  <si>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</si>
  <si>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</si>
  <si>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</si>
  <si>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</si>
  <si>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</si>
  <si>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</si>
  <si>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</si>
  <si>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</si>
  <si>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</si>
  <si>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</si>
  <si>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</si>
  <si>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</si>
  <si>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</si>
  <si>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</si>
  <si>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</si>
  <si>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</si>
  <si>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</si>
  <si>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</si>
  <si>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</si>
  <si>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</si>
  <si>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</si>
  <si>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</si>
  <si>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</si>
  <si>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</si>
  <si>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</si>
  <si>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</si>
  <si>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</si>
  <si>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</si>
  <si>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</si>
  <si>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</si>
  <si>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</si>
  <si>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</si>
  <si>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</si>
  <si>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</si>
  <si>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</si>
  <si>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</si>
  <si>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</si>
  <si>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</si>
  <si>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</si>
  <si>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</si>
  <si>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</si>
  <si>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</si>
  <si>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</si>
  <si>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</si>
  <si>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</si>
  <si>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</si>
  <si>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</si>
  <si>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</si>
  <si>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</si>
  <si>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</si>
  <si>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</si>
  <si>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</si>
  <si>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</si>
  <si>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</si>
  <si>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</si>
  <si>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</si>
  <si>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</si>
  <si>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</si>
  <si>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</si>
  <si>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</si>
  <si>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</si>
  <si>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</si>
  <si>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</si>
  <si>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</si>
  <si>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</si>
  <si>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</si>
  <si>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</si>
  <si>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</si>
  <si>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</si>
  <si>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</si>
  <si>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</si>
  <si>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</si>
  <si>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</si>
  <si>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</si>
  <si>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</si>
  <si>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</si>
  <si>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</si>
  <si>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</si>
  <si>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</si>
  <si>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</si>
  <si>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</si>
  <si>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</si>
  <si>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</si>
  <si>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</si>
  <si>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</si>
  <si>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</si>
  <si>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</si>
  <si>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</si>
  <si>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</si>
  <si>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</si>
  <si>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</si>
  <si>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</si>
  <si>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</si>
  <si>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</si>
  <si>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</si>
  <si>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</si>
  <si>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</si>
  <si>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</si>
  <si>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</si>
  <si>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</si>
  <si>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</si>
  <si>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</si>
  <si>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</si>
  <si>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</si>
  <si>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</si>
  <si>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</si>
  <si>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</si>
  <si>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</si>
  <si>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</si>
  <si>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</si>
  <si>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</si>
  <si>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</si>
  <si>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</si>
  <si>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</si>
  <si>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</si>
  <si>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</si>
  <si>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</si>
  <si>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</si>
  <si>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</si>
  <si>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</si>
  <si>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</si>
  <si>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</si>
  <si>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</si>
  <si>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</si>
  <si>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</si>
  <si>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</si>
  <si>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</si>
  <si>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</si>
  <si>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</si>
  <si>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</si>
  <si>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</si>
  <si>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</si>
  <si>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</si>
  <si>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</si>
  <si>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</si>
  <si>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</si>
  <si>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</si>
  <si>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</si>
  <si>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</si>
  <si>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</si>
  <si>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</si>
  <si>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</si>
  <si>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</si>
  <si>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</si>
  <si>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</si>
  <si>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</si>
  <si>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</si>
  <si>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</si>
  <si>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</si>
  <si>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</si>
  <si>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</si>
  <si>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</si>
  <si>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</si>
  <si>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</si>
  <si>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</si>
  <si>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</si>
  <si>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</si>
  <si>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</si>
  <si>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</si>
  <si>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</si>
  <si>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</si>
  <si>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</si>
  <si>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</si>
  <si>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</si>
  <si>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</si>
  <si>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</si>
  <si>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</si>
  <si>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</si>
  <si>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</si>
  <si>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</si>
  <si>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</si>
  <si>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</si>
  <si>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</si>
  <si>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</si>
  <si>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</si>
  <si>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</si>
  <si>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</si>
  <si>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</si>
  <si>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</si>
  <si>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</si>
  <si>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</si>
  <si>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</si>
  <si>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</si>
  <si>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</si>
  <si>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</si>
  <si>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</si>
  <si>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</si>
  <si>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</si>
  <si>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</si>
  <si>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</si>
  <si>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</si>
  <si>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</si>
  <si>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</si>
  <si>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</si>
  <si>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</si>
  <si>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</si>
  <si>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</si>
  <si>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</si>
  <si>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</si>
  <si>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</si>
  <si>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</si>
  <si>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</si>
  <si>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</si>
  <si>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</si>
  <si>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</si>
  <si>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</si>
  <si>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</si>
  <si>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</si>
  <si>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</si>
  <si>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</si>
  <si>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</si>
  <si>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</si>
  <si>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</si>
  <si>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</si>
  <si>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</si>
  <si>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</si>
  <si>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</si>
  <si>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</si>
  <si>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</si>
  <si>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</si>
  <si>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</si>
  <si>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</si>
  <si>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</si>
  <si>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</si>
  <si>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</si>
  <si>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</si>
  <si>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</si>
  <si>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</si>
  <si>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</si>
  <si>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</si>
  <si>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</si>
  <si>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</si>
  <si>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</si>
  <si>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</si>
  <si>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</si>
  <si>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</si>
  <si>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</si>
  <si>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</si>
  <si>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</si>
  <si>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</si>
  <si>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</si>
  <si>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</si>
  <si>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</si>
  <si>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</si>
  <si>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</si>
  <si>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</si>
  <si>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</si>
  <si>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</si>
  <si>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</si>
  <si>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</si>
  <si>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</si>
  <si>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</si>
  <si>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</si>
  <si>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</si>
  <si>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</si>
  <si>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</si>
  <si>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</si>
  <si>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</si>
  <si>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</si>
  <si>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</si>
  <si>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</si>
  <si>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</si>
  <si>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</si>
  <si>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</si>
  <si>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</si>
  <si>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</si>
  <si>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</si>
  <si>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</si>
  <si>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</si>
  <si>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</si>
  <si>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</si>
  <si>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</si>
  <si>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</si>
  <si>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</si>
  <si>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</si>
  <si>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</si>
  <si>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</si>
  <si>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</si>
  <si>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</si>
  <si>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</si>
  <si>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</si>
  <si>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</si>
  <si>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</si>
  <si>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</si>
  <si>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</si>
  <si>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</si>
  <si>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</si>
  <si>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</si>
  <si>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</si>
  <si>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</si>
  <si>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</si>
  <si>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</si>
  <si>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</si>
  <si>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</si>
  <si>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</si>
  <si>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</si>
  <si>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</si>
  <si>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</si>
  <si>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</si>
  <si>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</si>
  <si>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</si>
  <si>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</si>
  <si>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</si>
  <si>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</si>
  <si>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</si>
  <si>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</si>
  <si>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</si>
  <si>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</si>
  <si>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</si>
  <si>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</si>
  <si>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</si>
  <si>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</si>
  <si>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</si>
  <si>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</si>
  <si>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</si>
  <si>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</si>
  <si>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</si>
  <si>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</si>
  <si>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</si>
  <si>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</si>
  <si>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</si>
  <si>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</si>
  <si>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</si>
  <si>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</si>
  <si>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</si>
  <si>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</si>
  <si>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</si>
  <si>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</si>
  <si>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</si>
  <si>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</si>
  <si>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</si>
  <si>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</si>
  <si>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</si>
  <si>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</si>
  <si>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</si>
  <si>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</si>
  <si>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</si>
  <si>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</si>
  <si>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</si>
  <si>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</si>
  <si>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</si>
  <si>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</si>
  <si>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</si>
  <si>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</si>
  <si>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</si>
  <si>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</si>
  <si>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</si>
  <si>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</si>
  <si>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</si>
  <si>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</si>
  <si>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</si>
  <si>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</si>
  <si>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</si>
  <si>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</si>
  <si>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</si>
  <si>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</si>
  <si>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</si>
  <si>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</si>
  <si>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</si>
  <si>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</si>
  <si>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</si>
  <si>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</si>
  <si>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</si>
  <si>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</si>
  <si>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</si>
  <si>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</si>
  <si>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</si>
  <si>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</si>
  <si>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</si>
  <si>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</si>
  <si>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</si>
  <si>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</si>
  <si>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</si>
  <si>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</si>
  <si>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</si>
  <si>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</si>
  <si>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</si>
  <si>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</si>
  <si>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</si>
  <si>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</si>
  <si>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</si>
  <si>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</si>
  <si>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</si>
  <si>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</si>
  <si>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</si>
  <si>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</si>
  <si>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</si>
  <si>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</si>
  <si>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</si>
  <si>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</si>
  <si>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</si>
  <si>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</si>
  <si>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</si>
  <si>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</si>
  <si>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</si>
  <si>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</si>
  <si>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</si>
  <si>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</si>
  <si>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</si>
  <si>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</si>
  <si>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</si>
  <si>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</si>
  <si>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</si>
  <si>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</si>
  <si>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</si>
  <si>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</si>
  <si>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</si>
  <si>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</si>
  <si>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</si>
  <si>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</si>
  <si>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</si>
  <si>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</si>
  <si>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</si>
  <si>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</si>
  <si>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</si>
  <si>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</si>
  <si>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</si>
  <si>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</si>
  <si>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</si>
  <si>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</si>
  <si>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</si>
  <si>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</si>
  <si>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</si>
  <si>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</si>
  <si>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</si>
  <si>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</si>
  <si>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</si>
  <si>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</si>
  <si>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</si>
  <si>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</si>
  <si>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</si>
  <si>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</si>
  <si>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</si>
  <si>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</si>
  <si>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</si>
  <si>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</si>
  <si>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</si>
  <si>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</si>
  <si>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</si>
  <si>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</si>
  <si>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</si>
  <si>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</si>
  <si>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</si>
  <si>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</si>
  <si>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</si>
  <si>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</si>
  <si>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</si>
  <si>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</si>
  <si>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</si>
  <si>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</si>
  <si>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</si>
  <si>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</si>
  <si>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</si>
  <si>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</si>
  <si>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</si>
  <si>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</si>
  <si>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</si>
  <si>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</si>
  <si>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</si>
  <si>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</si>
  <si>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</si>
  <si>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</si>
  <si>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</si>
  <si>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</si>
  <si>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</si>
  <si>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</si>
  <si>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</si>
  <si>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</si>
  <si>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</si>
  <si>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</si>
  <si>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</si>
  <si>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</si>
  <si>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</si>
  <si>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</si>
  <si>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</si>
  <si>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</si>
  <si>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</si>
  <si>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</si>
  <si>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</si>
  <si>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</si>
  <si>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</si>
  <si>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</si>
  <si>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</si>
  <si>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</si>
  <si>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</si>
  <si>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</si>
  <si>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</si>
  <si>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</si>
  <si>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</si>
  <si>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</si>
  <si>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</si>
  <si>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</si>
  <si>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</si>
  <si>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</si>
  <si>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</si>
  <si>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</si>
  <si>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</si>
  <si>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</si>
  <si>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</si>
  <si>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</si>
  <si>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</si>
  <si>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</si>
  <si>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</si>
  <si>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</si>
  <si>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</si>
  <si>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</si>
  <si>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</si>
  <si>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</si>
  <si>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</si>
  <si>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</si>
  <si>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</si>
  <si>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</si>
  <si>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</si>
  <si>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</si>
  <si>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</si>
  <si>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</si>
  <si>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</si>
  <si>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</si>
  <si>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</si>
  <si>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</si>
  <si>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</si>
  <si>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</si>
  <si>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</si>
  <si>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</si>
  <si>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</si>
  <si>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</si>
  <si>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</si>
  <si>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</si>
  <si>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</si>
  <si>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</si>
  <si>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</si>
  <si>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</si>
  <si>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</si>
  <si>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</si>
  <si>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</si>
  <si>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</si>
  <si>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</si>
  <si>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</si>
  <si>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</si>
  <si>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</si>
  <si>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</si>
  <si>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</si>
  <si>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</si>
  <si>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</si>
  <si>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</si>
  <si>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</si>
  <si>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</si>
  <si>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</si>
  <si>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</si>
  <si>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</si>
  <si>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</si>
  <si>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</si>
  <si>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</si>
  <si>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</si>
  <si>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</si>
  <si>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</si>
  <si>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</si>
  <si>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</si>
  <si>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</si>
  <si>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</si>
  <si>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</si>
  <si>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</si>
  <si>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</si>
  <si>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</si>
  <si>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</si>
  <si>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</si>
  <si>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</si>
  <si>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</si>
  <si>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</si>
  <si>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</si>
  <si>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</si>
  <si>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</si>
  <si>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</si>
  <si>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</si>
  <si>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</si>
  <si>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</si>
  <si>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</si>
  <si>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</si>
  <si>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</si>
  <si>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</si>
  <si>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</si>
  <si>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</si>
  <si>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</si>
  <si>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</si>
  <si>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</si>
  <si>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</si>
  <si>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</si>
  <si>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</si>
  <si>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</si>
  <si>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</si>
  <si>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</si>
  <si>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</si>
  <si>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</si>
  <si>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</si>
  <si>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</si>
  <si>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</si>
  <si>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</si>
  <si>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</si>
  <si>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</si>
  <si>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</si>
  <si>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</si>
  <si>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</si>
  <si>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</si>
  <si>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</si>
  <si>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</si>
  <si>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</si>
  <si>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</si>
  <si>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</si>
  <si>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</si>
  <si>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</si>
  <si>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</si>
  <si>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</si>
  <si>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</si>
  <si>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</si>
  <si>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</si>
  <si>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</si>
  <si>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</si>
  <si>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</si>
  <si>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</si>
  <si>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</si>
  <si>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</si>
  <si>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</si>
  <si>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</si>
  <si>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</si>
  <si>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</si>
  <si>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</si>
  <si>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</si>
  <si>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</si>
  <si>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</si>
  <si>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</si>
  <si>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</si>
  <si>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</si>
  <si>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</si>
  <si>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</si>
  <si>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</si>
  <si>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</si>
  <si>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</si>
  <si>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</si>
  <si>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</si>
  <si>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</si>
  <si>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</si>
  <si>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</si>
  <si>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</si>
  <si>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</si>
  <si>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</si>
  <si>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</si>
  <si>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</si>
  <si>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</si>
  <si>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</si>
  <si>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</si>
  <si>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</si>
  <si>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</si>
  <si>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</si>
  <si>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</si>
  <si>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</si>
  <si>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</si>
  <si>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</si>
  <si>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</si>
  <si>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</si>
  <si>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</si>
  <si>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</si>
  <si>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</si>
  <si>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</si>
  <si>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</si>
  <si>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</si>
  <si>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</si>
  <si>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</si>
  <si>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</si>
  <si>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</si>
  <si>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</si>
  <si>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</si>
  <si>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</si>
  <si>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</si>
  <si>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</si>
  <si>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</si>
  <si>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</si>
  <si>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</si>
  <si>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</si>
  <si>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</si>
  <si>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</si>
  <si>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</si>
  <si>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</si>
  <si>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</si>
  <si>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</si>
  <si>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</si>
  <si>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</si>
  <si>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</si>
  <si>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</si>
  <si>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</si>
  <si>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</si>
  <si>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</si>
  <si>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</si>
  <si>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</si>
  <si>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</si>
  <si>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</si>
  <si>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</si>
  <si>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</si>
  <si>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</si>
  <si>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</si>
  <si>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</si>
  <si>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</si>
  <si>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</si>
  <si>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</si>
  <si>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</si>
  <si>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</si>
  <si>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</si>
  <si>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</si>
  <si>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</si>
  <si>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</si>
  <si>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</si>
  <si>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</si>
  <si>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</si>
  <si>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</si>
  <si>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</si>
  <si>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</si>
  <si>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</si>
  <si>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</si>
  <si>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</si>
  <si>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</si>
  <si>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</si>
  <si>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</si>
  <si>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</si>
  <si>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</si>
  <si>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</si>
  <si>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</si>
  <si>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</si>
  <si>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</si>
  <si>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</si>
  <si>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</si>
  <si>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</si>
  <si>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</si>
  <si>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</si>
  <si>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</si>
  <si>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</si>
  <si>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</si>
  <si>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</si>
  <si>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</si>
  <si>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</si>
  <si>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</si>
  <si>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</si>
  <si>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</si>
  <si>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</si>
  <si>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</si>
  <si>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</si>
  <si>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</si>
  <si>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</si>
  <si>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</si>
  <si>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</si>
  <si>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</si>
  <si>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</si>
  <si>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</si>
  <si>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</si>
  <si>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</si>
  <si>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</si>
  <si>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</si>
  <si>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</si>
  <si>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</si>
  <si>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</si>
  <si>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</si>
  <si>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</si>
  <si>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</si>
  <si>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</si>
  <si>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</si>
  <si>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</si>
  <si>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</si>
  <si>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</si>
  <si>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</si>
  <si>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</si>
  <si>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</si>
  <si>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</si>
  <si>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</si>
  <si>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</si>
  <si>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</si>
  <si>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</si>
  <si>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</si>
  <si>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</si>
  <si>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</si>
  <si>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</si>
  <si>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</si>
  <si>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</si>
  <si>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</si>
  <si>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</si>
  <si>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</si>
  <si>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</si>
  <si>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</si>
  <si>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</si>
  <si>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</si>
  <si>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</si>
  <si>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</si>
  <si>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</si>
  <si>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</si>
  <si>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</si>
  <si>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</si>
  <si>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</si>
  <si>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</si>
  <si>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</si>
  <si>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</si>
  <si>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</si>
  <si>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</si>
  <si>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</si>
  <si>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</si>
  <si>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</si>
  <si>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</si>
  <si>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</si>
  <si>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</si>
  <si>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</si>
  <si>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</si>
  <si>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</si>
  <si>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</si>
  <si>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</si>
  <si>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</si>
  <si>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</si>
  <si>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</si>
  <si>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</si>
  <si>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</si>
  <si>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</si>
  <si>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</si>
  <si>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</si>
  <si>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</si>
  <si>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</si>
  <si>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</si>
  <si>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</si>
  <si>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</si>
  <si>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</si>
  <si>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</si>
  <si>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</si>
  <si>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</si>
  <si>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</si>
  <si>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</si>
  <si>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</si>
  <si>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</si>
  <si>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</si>
  <si>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</si>
  <si>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</si>
  <si>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</si>
  <si>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</si>
  <si>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</si>
  <si>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</si>
  <si>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</si>
  <si>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</si>
  <si>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</si>
  <si>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</si>
  <si>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</si>
  <si>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</si>
  <si>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</si>
  <si>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</si>
  <si>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</si>
  <si>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</si>
  <si>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</si>
  <si>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</si>
  <si>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</si>
  <si>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</si>
  <si>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</si>
  <si>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</si>
  <si>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</si>
  <si>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</si>
  <si>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</si>
  <si>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</si>
  <si>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</si>
  <si>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</si>
  <si>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</si>
  <si>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</si>
  <si>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</si>
  <si>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</si>
  <si>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</si>
  <si>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</si>
  <si>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</si>
  <si>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</si>
  <si>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</si>
  <si>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</si>
  <si>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</si>
  <si>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</si>
  <si>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</si>
  <si>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</si>
  <si>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</si>
  <si>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</si>
  <si>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</si>
  <si>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</si>
  <si>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</si>
  <si>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</si>
  <si>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</si>
  <si>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</si>
  <si>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</si>
  <si>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</si>
  <si>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</si>
  <si>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</si>
  <si>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</si>
  <si>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</si>
  <si>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</si>
  <si>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</si>
  <si>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</si>
  <si>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</si>
  <si>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</si>
  <si>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</si>
  <si>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</si>
  <si>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</si>
  <si>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</si>
  <si>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</si>
  <si>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</si>
  <si>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</si>
  <si>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</si>
  <si>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</si>
  <si>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</si>
  <si>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</si>
  <si>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</si>
  <si>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</si>
  <si>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</si>
  <si>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</si>
  <si>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</si>
  <si>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</si>
  <si>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</si>
  <si>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</si>
  <si>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</si>
  <si>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</si>
  <si>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</si>
  <si>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</si>
  <si>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</si>
  <si>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</si>
  <si>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</si>
  <si>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</si>
  <si>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</si>
  <si>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</si>
  <si>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</si>
  <si>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</si>
  <si>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</si>
  <si>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</si>
  <si>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</si>
  <si>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</si>
  <si>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</si>
  <si>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</si>
  <si>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</si>
  <si>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</si>
  <si>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</si>
  <si>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</si>
  <si>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</si>
  <si>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</si>
  <si>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</si>
  <si>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</si>
  <si>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</si>
  <si>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</si>
  <si>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</si>
  <si>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</si>
  <si>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</si>
  <si>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</si>
  <si>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</si>
  <si>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</si>
  <si>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</si>
  <si>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</si>
  <si>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</si>
  <si>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</si>
  <si>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</si>
  <si>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</si>
  <si>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</si>
  <si>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</si>
  <si>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</si>
  <si>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</si>
  <si>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</si>
  <si>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</si>
  <si>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</si>
  <si>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</si>
  <si>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</si>
  <si>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</si>
  <si>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</si>
  <si>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</si>
  <si>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</si>
  <si>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</si>
  <si>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</si>
  <si>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</si>
  <si>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</si>
  <si>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</si>
  <si>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</si>
  <si>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</si>
  <si>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</si>
  <si>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</si>
  <si>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</si>
  <si>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</si>
  <si>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</si>
  <si>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</si>
  <si>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</si>
  <si>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</si>
  <si>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</si>
  <si>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</si>
  <si>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</si>
  <si>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</si>
  <si>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</si>
  <si>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</si>
  <si>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</si>
  <si>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</si>
  <si>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</si>
  <si>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</si>
  <si>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</si>
  <si>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</si>
  <si>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</si>
  <si>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</si>
  <si>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</si>
  <si>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</si>
  <si>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</si>
  <si>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</si>
  <si>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</si>
  <si>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</si>
  <si>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</si>
  <si>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</si>
  <si>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</si>
  <si>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</si>
  <si>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</si>
  <si>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</si>
  <si>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</si>
  <si>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</si>
  <si>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</si>
  <si>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</si>
  <si>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</si>
  <si>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</si>
  <si>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</si>
  <si>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</si>
  <si>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</si>
  <si>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</si>
  <si>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</si>
  <si>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</si>
  <si>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</si>
  <si>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</si>
  <si>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</si>
  <si>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</si>
  <si>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</si>
  <si>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</si>
  <si>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</si>
  <si>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</si>
  <si>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</si>
  <si>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</si>
  <si>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</si>
  <si>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</si>
  <si>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</si>
  <si>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</si>
  <si>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</si>
  <si>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</si>
  <si>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</si>
  <si>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</si>
  <si>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</si>
  <si>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</si>
  <si>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</si>
  <si>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</si>
  <si>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</si>
  <si>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</si>
  <si>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</si>
  <si>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</si>
  <si>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</si>
  <si>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</si>
  <si>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</si>
  <si>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</si>
  <si>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</si>
  <si>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</si>
  <si>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</si>
  <si>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</si>
  <si>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</si>
  <si>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</si>
  <si>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</si>
  <si>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</si>
  <si>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</si>
  <si>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</si>
  <si>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</si>
  <si>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</si>
  <si>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</si>
  <si>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</si>
  <si>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</si>
  <si>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</si>
  <si>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</si>
  <si>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</si>
  <si>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</si>
  <si>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</si>
  <si>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</si>
  <si>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</si>
  <si>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</si>
  <si>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</si>
  <si>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</si>
  <si>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</si>
  <si>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</si>
  <si>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</si>
  <si>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</si>
  <si>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</si>
  <si>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</si>
  <si>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</si>
  <si>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</si>
  <si>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</si>
  <si>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</si>
  <si>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</si>
  <si>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</si>
  <si>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</si>
  <si>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</si>
  <si>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</si>
  <si>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</si>
  <si>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</si>
  <si>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</si>
  <si>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</si>
  <si>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</si>
  <si>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</si>
  <si>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</si>
  <si>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</si>
  <si>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</si>
  <si>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</si>
  <si>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</si>
  <si>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</si>
  <si>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</si>
  <si>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</si>
  <si>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</si>
  <si>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</si>
  <si>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</si>
  <si>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</si>
  <si>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</si>
  <si>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</si>
  <si>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</si>
  <si>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</si>
  <si>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</si>
  <si>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</si>
  <si>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</si>
  <si>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</si>
  <si>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</si>
  <si>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</si>
  <si>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</si>
  <si>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</si>
  <si>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</si>
  <si>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</si>
  <si>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</si>
  <si>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</si>
  <si>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</si>
  <si>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</si>
  <si>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</si>
  <si>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</si>
  <si>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</si>
  <si>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</si>
  <si>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</si>
  <si>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</si>
  <si>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</si>
  <si>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</si>
  <si>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</si>
  <si>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</si>
  <si>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</si>
  <si>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</si>
  <si>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</si>
  <si>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</si>
  <si>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</si>
  <si>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</si>
  <si>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</si>
  <si>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</si>
  <si>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</si>
  <si>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</si>
  <si>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</si>
  <si>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</si>
  <si>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</si>
  <si>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</si>
  <si>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</si>
  <si>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</si>
  <si>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</si>
  <si>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</si>
  <si>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</si>
  <si>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</si>
  <si>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</si>
  <si>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</si>
  <si>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</si>
  <si>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</si>
  <si>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</si>
  <si>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</si>
  <si>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</si>
  <si>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</si>
  <si>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</si>
  <si>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</si>
  <si>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</si>
  <si>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</si>
  <si>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</si>
  <si>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</si>
  <si>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</si>
  <si>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</si>
  <si>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</si>
  <si>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</si>
  <si>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</si>
  <si>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</si>
  <si>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</si>
  <si>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</si>
  <si>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</si>
  <si>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</si>
  <si>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</si>
  <si>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</si>
  <si>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</si>
  <si>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</si>
  <si>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</si>
  <si>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</si>
  <si>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</si>
  <si>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</si>
  <si>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</si>
  <si>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</si>
  <si>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</si>
  <si>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</si>
  <si>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</si>
  <si>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</si>
  <si>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</si>
  <si>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</si>
  <si>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</si>
  <si>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</si>
  <si>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</si>
  <si>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</si>
  <si>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</si>
  <si>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</si>
  <si>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</si>
  <si>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</si>
  <si>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</si>
  <si>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</si>
  <si>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</si>
  <si>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</si>
  <si>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</si>
  <si>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</si>
  <si>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</si>
  <si>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</si>
  <si>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</si>
  <si>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</si>
  <si>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</si>
  <si>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</si>
  <si>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</si>
  <si>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</si>
  <si>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</si>
  <si>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</si>
  <si>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</si>
  <si>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</si>
  <si>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</si>
  <si>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</si>
  <si>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</si>
  <si>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</si>
  <si>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</si>
  <si>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</si>
  <si>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</si>
  <si>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</si>
  <si>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</si>
  <si>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</si>
  <si>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</si>
  <si>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</si>
  <si>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</si>
  <si>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</si>
  <si>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</si>
  <si>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</si>
  <si>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</si>
  <si>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</si>
  <si>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</si>
  <si>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</si>
  <si>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</si>
  <si>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</si>
  <si>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</si>
  <si>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</si>
  <si>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</si>
  <si>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</si>
  <si>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</si>
  <si>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</si>
  <si>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</si>
  <si>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</si>
  <si>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</si>
  <si>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</si>
  <si>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</si>
  <si>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</si>
  <si>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</si>
  <si>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</si>
  <si>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</si>
  <si>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</si>
  <si>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</si>
  <si>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</si>
  <si>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</si>
  <si>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</si>
  <si>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</si>
  <si>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</si>
  <si>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</si>
  <si>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</si>
  <si>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</si>
  <si>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</si>
  <si>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</si>
  <si>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</si>
  <si>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</si>
  <si>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</si>
  <si>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</si>
  <si>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</si>
  <si>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</si>
  <si>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</si>
  <si>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</si>
  <si>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</si>
  <si>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</si>
  <si>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</si>
  <si>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</si>
  <si>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</si>
  <si>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</si>
  <si>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</si>
  <si>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</si>
  <si>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</si>
  <si>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</si>
  <si>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</si>
  <si>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</si>
  <si>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</si>
  <si>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</si>
  <si>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</si>
  <si>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</si>
  <si>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</si>
  <si>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</si>
  <si>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</si>
  <si>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</si>
  <si>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</si>
  <si>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</si>
  <si>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</si>
  <si>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</si>
  <si>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</si>
  <si>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</si>
  <si>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</si>
  <si>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</si>
  <si>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</si>
  <si>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</si>
  <si>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</si>
  <si>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</si>
  <si>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</si>
  <si>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</si>
  <si>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</si>
  <si>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</si>
  <si>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</si>
  <si>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</si>
  <si>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</si>
  <si>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</si>
  <si>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</si>
  <si>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</si>
  <si>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</si>
  <si>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</si>
  <si>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</si>
  <si>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</si>
  <si>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</si>
  <si>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</si>
  <si>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</si>
  <si>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</si>
  <si>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</si>
  <si>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</si>
  <si>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</si>
  <si>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</si>
  <si>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</si>
  <si>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</si>
  <si>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</si>
  <si>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</si>
  <si>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</si>
  <si>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</si>
  <si>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</si>
  <si>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</si>
  <si>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</si>
  <si>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</si>
  <si>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</si>
  <si>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</si>
  <si>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</si>
  <si>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</si>
  <si>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</si>
  <si>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</si>
  <si>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</si>
  <si>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</si>
  <si>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</si>
  <si>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</si>
  <si>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</si>
  <si>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</si>
  <si>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</si>
  <si>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</si>
  <si>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</si>
  <si>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</si>
  <si>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</si>
  <si>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</si>
  <si>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</si>
  <si>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</si>
  <si>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</si>
  <si>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</si>
  <si>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</si>
  <si>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</si>
  <si>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</si>
  <si>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</si>
  <si>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</si>
  <si>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</si>
  <si>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</si>
  <si>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</si>
  <si>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</si>
  <si>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</si>
  <si>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</si>
  <si>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</si>
  <si>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</si>
  <si>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</si>
  <si>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</si>
  <si>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</si>
  <si>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</si>
  <si>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</si>
  <si>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</si>
  <si>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</si>
  <si>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</si>
  <si>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</si>
  <si>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</si>
  <si>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</si>
  <si>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</si>
  <si>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</si>
  <si>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</si>
  <si>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</si>
  <si>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</si>
  <si>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</si>
  <si>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</si>
  <si>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</si>
  <si>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</si>
  <si>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</si>
  <si>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</si>
  <si>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</si>
  <si>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</si>
  <si>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</si>
  <si>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</si>
  <si>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</si>
  <si>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</si>
  <si>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</si>
  <si>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</si>
  <si>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</si>
  <si>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</si>
  <si>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</si>
  <si>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</si>
  <si>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</si>
  <si>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</si>
  <si>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</si>
  <si>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</si>
  <si>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</si>
  <si>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</si>
  <si>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</si>
  <si>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</si>
  <si>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</si>
  <si>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</si>
  <si>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</si>
  <si>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</si>
  <si>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</si>
  <si>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</si>
  <si>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</si>
  <si>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</si>
  <si>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</si>
  <si>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</si>
  <si>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</si>
  <si>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</si>
  <si>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</si>
  <si>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</si>
  <si>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</si>
  <si>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</si>
  <si>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</si>
  <si>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</si>
  <si>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</si>
  <si>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</si>
  <si>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</si>
  <si>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</si>
  <si>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</si>
  <si>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</si>
  <si>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</si>
  <si>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</si>
  <si>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</si>
  <si>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</si>
  <si>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</si>
  <si>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</si>
  <si>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</si>
  <si>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</si>
  <si>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</si>
  <si>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</si>
  <si>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</si>
  <si>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</si>
  <si>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</si>
  <si>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</si>
  <si>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</si>
  <si>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</si>
  <si>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</si>
  <si>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</si>
  <si>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</si>
  <si>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</si>
  <si>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</si>
  <si>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</si>
  <si>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</si>
  <si>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</si>
  <si>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</si>
  <si>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</si>
  <si>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</si>
  <si>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</si>
  <si>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</si>
  <si>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</si>
  <si>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</si>
  <si>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</si>
  <si>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</si>
  <si>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</si>
  <si>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</si>
  <si>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</si>
  <si>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</si>
  <si>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</si>
  <si>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</si>
  <si>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</si>
  <si>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</si>
  <si>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</si>
  <si>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</si>
  <si>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</si>
  <si>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</si>
  <si>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</si>
  <si>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</si>
  <si>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</si>
  <si>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</si>
  <si>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</si>
  <si>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Secretario de Gobierno</t>
  </si>
  <si>
    <t>Realizar frentes comunitarios para la seguridad y la convivencia ciudadana</t>
  </si>
  <si>
    <t>Realizar capacitaciones para formar gestores de convivencia</t>
  </si>
  <si>
    <t>Realizar acciones de seguimiento y acompañamiento a procesos de convivencia con personas que habitan VIP</t>
  </si>
  <si>
    <t>Implementar una estrategia para garantizar los derechos humanos</t>
  </si>
  <si>
    <t>Realizar acciones para la proteccion y atencion de lideres y lideresas amenazados</t>
  </si>
  <si>
    <t>Realizar acciones de articulacion inter institucional para la atencion de migrantes</t>
  </si>
  <si>
    <t>Brindar asistencia juridica y activacion de ruta a las victimas de trata de personas</t>
  </si>
  <si>
    <t>Realizar acciones en el marco de la politica publica nacional de libertad religiosa y de cultos</t>
  </si>
  <si>
    <t>Realizar acciones para la atencion y promocion de la cultura urbana</t>
  </si>
  <si>
    <t>Realizar operativos para la prevencion y prohibicion de menores de edad en establecimientos publicos fuera del horario establecido</t>
  </si>
  <si>
    <t>Realizar acciones para la prevencion y protecion de niños y niñas en situacion de calle y/o explotados laboralmente</t>
  </si>
  <si>
    <t>Realizar capacitaciones para la prevencion de la violencia escolar</t>
  </si>
  <si>
    <t xml:space="preserve">Realizar acciones para la prevencion de la violencia escolar </t>
  </si>
  <si>
    <t>Realizar capacitaciones para la prevencion del consumo de SPA</t>
  </si>
  <si>
    <t>Realizar acciones para la prevencion del consumo de SPA</t>
  </si>
  <si>
    <t>Realizar la implementacion de una red de hogares de paso</t>
  </si>
  <si>
    <t>Realizar la contratacion de cupos para niños niñas y adolescentes infractores del SRPA</t>
  </si>
  <si>
    <t>Se ha fortalecido el acceso a los mecanismos de justicia formal y no formal, la activación de los mecanismos alternativos de solución de conflictos, la ateción y prevención de la violencia contra la mujer  y el reconocimiento de los derechos humanos en especial de niños, niñas, adolescentes y familia.</t>
  </si>
  <si>
    <t>Implementar el programas de Casa de Justicia; Implementar casa de Justicia móvil; ejecutar actividades de funcionamiento del Centro de Conciliación; Realizar jornadas de descentralización de los servicios de la Casa de Justicia; Realizar acciones de atención y prevención de la violencia contra las Mujeres; Sancionar procesos administrativos de restablecimiento de derechos a niños, niñas y adolescentes en el contexto de violencia intrafamiliar  (comisarías de familia); Realizar visitas socio familiares en el marco del restablecimiento de derechos a niños, niñas y adolescentes en el contexto de violencia intrafamiliar (Comisarías de Familia); Realizar conciliaciones en el marco del restablecimiento de derechos a niños, niñas y adolescentes en el contexto de violencia intrafamiliar (comisarías de Fammilia); Decretar medidas de protección para el  restablecimiento de derechos a niños, niñas  y adolescentes en el contexto de violencia intrafamiliar (Comisarías de Familia); Realizar cauciones por conflicto de pareja y familiar en el marco del restablecimiento de derechos a niños, niñas y adolescentes en el contexto violencia intrafamiliar (comisarias de familia).</t>
  </si>
  <si>
    <t>Se ha disminuido los índices de infracciones urbanísticas, ambientales, comerciales y de eventos en el Municipio de Pasto</t>
  </si>
  <si>
    <t>A1P1.- Desarrollar operativos de control a establecimientos comerciales generadores de alteración del orden público; A2P1.- Atender oportuna y eficientemente a los PQRD, presentadas por la ciudadanía; A3P1.- Conocer, tramitar, y fallar procesos administrativos/policivos, contravenciones e infracciones administrativas/policivas, como último recurso por no acatamiento de las normas en materia ambiental, comercial, urbanística y de eventos.; A1P2.- Realizar control a documentación legal, expendios de licor y establecimientos comerciales nocturnos y de diversión según Ley 1801 de 2016.; A1P1.- Verificar los descargues de combustible en las estaciones de servicio de venta de combustibles en el municipio de Pasto; A2P1.- Verificar las existencias de combustible en los tanques de almacenamiento de las estaciones de servicio de venta de combustibles en el municipio de Pasto; A3P1- Realizar el control de llegada de combustible en el punto de control ubicado en el sector Daza.</t>
  </si>
  <si>
    <t>Fortalecer la convivencia y el goce efectivo de derechos en el Municipio de Pasto</t>
  </si>
  <si>
    <t>Se ha fortalecido los sistemas de informacion delictiva para la toma de decisiones en el Municipio de Pasto</t>
  </si>
  <si>
    <t>A1P1.- Recolectar la información brindada por todas las instituciones; A2P1.- Ingresar la información recolectada por parte de todas las instituciones; A3P1.- Realizar Comités operativos; A1P1.- Realizar Boletines Estadísticos; Formular y hacer seguimiento al PISCC;  Realizar seguimiento a la estrategia "mas territorio, mas seguridad"; Apoyar a organismos de seguridad en la investigacion criminologica</t>
  </si>
  <si>
    <t>A1P1.- Realizar mantenimiento preventivo y correctivo a la infraestructura de fibra optica y sistema CCTV; A2P1.- Adquirir componentes del Sistema de Telefonía para atención de llamadas de emergencia línea 123 ; A3P1.- Mejorar la operatividad y el funcionamiento del sistema CCTV y el centro de monitoreo; A1P2.- Realizar un mantenimiento del parque automotor para la correcta realización de operativos de Seguridad y Convivencia Ciudadana; A2P2. - Realizar la adquisición de nuevo parque automotor para la correcta realización de operativos de Seguridad y Convivencia Ciudadana; A3P2.- Realizar la adquisiciones de autopartes y accesorios para el correcto funcionamiento del parque automotor; A1P3.- Realizar conservación y mejoras de la infraestructura; para los organismos de seguridad y control del Municipio; A2P3. - Entregar apoyo logístico a Organismos de Seguridad y Control del Municipio de Pasto.</t>
  </si>
  <si>
    <t>Se ha mejorado el apoyo a los organismos de seguridad y control del Municipio de Pasto</t>
  </si>
  <si>
    <t>Se ha fortalecido el acompañamiento a organismos de seguridad en el Municipio de Pasto</t>
  </si>
  <si>
    <t>A1P1.-  Realizar operativos de “Pazto Seguro”; A2P1.- Apoyar a diferentes entidades que solicitan temas de seguridad y convivencia; A3P1.- Elaborar informes en temas de seguridad; A1P2.- Participar en encuentros comunitarios relacionados en temas de seguridad; A2P2.- Realizar el acompañamiento a las actividades pedagógicas con los infractores del código nacional de Policía</t>
  </si>
  <si>
    <t>Se ha fortalecido el goce de derechos a las personas privadas de la libertad</t>
  </si>
  <si>
    <t>Secretarío de Gobierno</t>
  </si>
  <si>
    <t>Mejoramiento de las capacidades de los actores sociales y comunitarios en construcción de paz territorial vigencia 2020 del Municipio de Pasto</t>
  </si>
  <si>
    <t>MEJORAMIENTO DE LAS CAPACIDADES DE LOS ACTORES SOCIALES Y COMUNITARIOS EN CONSTRUCCIÓN DE PAZ TERRITORIAL VIGENCIA 2020 DEL MUNICIPIO DE PASTO</t>
  </si>
  <si>
    <t>FORTALECIMIENTO PARA LA OPERATIVIDAD DE CASA DE JUSTICIA DEL MUNICIPIO DE PASTO 2020</t>
  </si>
  <si>
    <t>FORTALECIMIENTO DE LA SEGURIDAD, EL CONTROL Y LA CONVIVENCIA EN EL MUNICIPIO DE PASTO – 2020</t>
  </si>
  <si>
    <t>FORTALECIMIENTO DE LA CONVIVENCIA VIGENCIA 2020 EN EL MUNICIPIO DE PASTO</t>
  </si>
  <si>
    <t>FORTALECIMIENTO DEL OBSERVATORIO DEL DELITO VIGENCIA 2020 DEL MUNICIPIO DE PASTO</t>
  </si>
  <si>
    <t>APOYO A LOS ORGANISMOS DE SEGURIDAD Y CONTROL VIGENCIA 2020 DEL MUNICIPIO DE PASTO</t>
  </si>
  <si>
    <t>MEJORAMIENTO DE LOS ÍNDICES, REFERENTES A LAS CONDUCTAS DELICTIVAS Y ALTERACIONES DEL ORDEN PÚBLICO “CONFIA EN TU CIUDAD” VIGENCIA 2020 EN EL MUNICIPIO DE PASTO</t>
  </si>
  <si>
    <t>APOYO AL CENTRO PENITENCIARIO Y CARCELARIO VIGENCIA 2020 DEL MUNICIPIO DE PASTO.</t>
  </si>
  <si>
    <t>A1P1: Mejorar las condiciones locativas para personas privadas de la libertad; A2P1: Arrendar un inmueble para albergar a personas privadas de la libertad; A1P1:Apoyar económicamente el pago de sobresueldo para los funcionarios del Instituto Nacional Penitenciario y Carcelario del Municipio de Pasto; A2P1: Dotar de elementos de tecnología de la información y comunicación, instrumentos musicales, elementos de aseo y papelería</t>
  </si>
  <si>
    <t xml:space="preserve"> 9 talleres de capacitación a entidades públicas del Estado con presencia en el municipio de Pasto.  </t>
  </si>
  <si>
    <t>3 jornadas de sensibilización enfocadas a la cultura de la  construcción de paz y reconciliación, en los corregimientos de San Fernando, La Caldera y el barrio Juanoy Alto; una iniciativa ciudadana de construcción de paz en comunas y corregimientos;  un seminario talleres. De liderazgo para la paz en el municipio de Pasto; un taller de fortalecimiento  de las capacidades comunitarias para el turismo y la paz en la vereda de Santa Lucia del corregimiento El Encano</t>
  </si>
  <si>
    <t xml:space="preserve">se validará el Plan de memoria histórica en 1 escenario institucional; se conmemorarán 3 fechas simbólicas de memoria histórica y derechos humanos  en el municipio de Pasto. </t>
  </si>
  <si>
    <t xml:space="preserve">4 asambleas  del Consejo Municipal de Paz, Reconciliación y Convivencia en el municipio de Pasto . </t>
  </si>
  <si>
    <t>1 ruta de atención para personas en proceso de reincorporación que estén en riesgo por amenaza</t>
  </si>
  <si>
    <t>Articulación con la Secretaría de Educación para la creación de 1 estrategia de acceso y permanencia a la educación (preescolar, básica y media)</t>
  </si>
  <si>
    <t>Articulación con la Secrearía de Desarrollo Económico para la creación de un proyecto productivo para población en proceso de reincorporación</t>
  </si>
  <si>
    <t>Articulación con INVIPASTO para la creación de un proyecto sobre mejoramiento, adquisicion y construcción de vivienda para población en proceso de reincorporación</t>
  </si>
  <si>
    <t>Articulación con la Secretaria de Salud para que personas en proceso de reincorporación accedan a servicios de salud</t>
  </si>
  <si>
    <t>Articulación con la Secretaría de Bienestar Social para que personas en proceso de reincorporación acceda a un acompañamiento psicosocial</t>
  </si>
  <si>
    <t>Articulación con Secretaría de Cultura y PASTODEPORTE para que personas en proceso de reincorporación accedan a espacios de recreación, deporte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</si>
</sst>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&quot;$&quot;\ #,##0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justify" vertical="center"/>
      <protection locked="0"/>
    </xf>
    <xf numFmtId="166" fontId="0" fillId="0" borderId="0" xfId="0" applyNumberForma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K795"/>
  <sheetViews>
    <sheetView tabSelected="1" zoomScale="55" zoomScaleNormal="55" workbookViewId="0"/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7" t="s">
        <v>1199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6" t="s">
        <v>1201</v>
      </c>
      <c r="C3" s="37"/>
      <c r="D3" s="37"/>
      <c r="E3" s="37"/>
      <c r="F3" s="37"/>
      <c r="G3" s="37"/>
      <c r="H3" s="37"/>
      <c r="I3" s="37"/>
      <c r="J3" s="37"/>
      <c r="K3" s="37"/>
      <c r="L3" s="38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9"/>
    </row>
    <row r="4" spans="1:37" x14ac:dyDescent="0.25">
      <c r="A4" s="40" t="s">
        <v>1202</v>
      </c>
      <c r="B4" s="41"/>
      <c r="C4" s="42">
        <v>2020</v>
      </c>
      <c r="D4" s="43"/>
      <c r="E4" s="43"/>
      <c r="F4" s="43"/>
      <c r="G4" s="43"/>
      <c r="H4" s="43"/>
      <c r="I4" s="44"/>
    </row>
    <row r="5" spans="1:37" ht="18.75" x14ac:dyDescent="0.25">
      <c r="A5" s="45" t="s">
        <v>1203</v>
      </c>
      <c r="B5" s="46"/>
      <c r="C5" s="47" t="s">
        <v>363</v>
      </c>
      <c r="D5" s="47"/>
      <c r="E5" s="47"/>
      <c r="F5" s="47"/>
      <c r="G5" s="47"/>
      <c r="H5" s="48"/>
      <c r="I5" s="48"/>
    </row>
    <row r="7" spans="1:37" x14ac:dyDescent="0.25">
      <c r="A7" s="28" t="s">
        <v>1222</v>
      </c>
      <c r="B7" s="28"/>
      <c r="C7" s="28"/>
      <c r="D7" s="28"/>
      <c r="E7" s="28"/>
      <c r="F7" s="28"/>
      <c r="G7" s="28"/>
      <c r="H7" s="29" t="s">
        <v>1223</v>
      </c>
      <c r="I7" s="30"/>
      <c r="J7" s="31"/>
      <c r="K7" s="32" t="s">
        <v>1225</v>
      </c>
      <c r="L7" s="33"/>
      <c r="M7" s="28" t="s">
        <v>1222</v>
      </c>
      <c r="N7" s="28"/>
      <c r="O7" s="28"/>
      <c r="P7" s="34" t="s">
        <v>1223</v>
      </c>
      <c r="Q7" s="34"/>
      <c r="R7" s="34"/>
      <c r="S7" s="34"/>
      <c r="T7" s="35" t="s">
        <v>1224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1965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120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>
        <v>198.6</v>
      </c>
      <c r="H291" s="12">
        <v>2020520010017</v>
      </c>
      <c r="I291" s="12" t="s">
        <v>1998</v>
      </c>
      <c r="J291" s="12" t="s">
        <v>1997</v>
      </c>
      <c r="K291" s="12"/>
      <c r="L291" s="12"/>
      <c r="M291" s="1" t="s">
        <v>379</v>
      </c>
      <c r="N291" s="1">
        <v>36</v>
      </c>
      <c r="O291" s="12">
        <v>9</v>
      </c>
      <c r="P291" s="19">
        <v>44046</v>
      </c>
      <c r="Q291" s="19">
        <v>44196</v>
      </c>
      <c r="R291" s="12" t="s">
        <v>2007</v>
      </c>
      <c r="S291" s="12" t="s">
        <v>1996</v>
      </c>
      <c r="T291" s="13">
        <v>0</v>
      </c>
      <c r="U291" s="13">
        <v>12000000</v>
      </c>
      <c r="V291" s="13"/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12000000</v>
      </c>
      <c r="AJ291" s="12"/>
    </row>
    <row r="292" spans="1:36" ht="18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>
        <v>198.6</v>
      </c>
      <c r="H292" s="12">
        <v>2020520010017</v>
      </c>
      <c r="I292" s="12" t="s">
        <v>1998</v>
      </c>
      <c r="J292" s="12" t="s">
        <v>1997</v>
      </c>
      <c r="K292" s="12"/>
      <c r="L292" s="12"/>
      <c r="M292" s="1" t="s">
        <v>376</v>
      </c>
      <c r="N292" s="1">
        <v>12</v>
      </c>
      <c r="O292" s="12">
        <v>3</v>
      </c>
      <c r="P292" s="19">
        <v>44046</v>
      </c>
      <c r="Q292" s="19">
        <v>44196</v>
      </c>
      <c r="R292" s="12" t="s">
        <v>2008</v>
      </c>
      <c r="S292" s="12" t="s">
        <v>1996</v>
      </c>
      <c r="T292" s="13">
        <v>0</v>
      </c>
      <c r="U292" s="26">
        <v>65600000</v>
      </c>
      <c r="V292" s="13"/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65600000</v>
      </c>
      <c r="AJ292" s="12"/>
    </row>
    <row r="293" spans="1:36" ht="120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>
        <v>198.6</v>
      </c>
      <c r="H293" s="12">
        <v>2020520010017</v>
      </c>
      <c r="I293" s="12" t="s">
        <v>1998</v>
      </c>
      <c r="J293" s="12" t="s">
        <v>1997</v>
      </c>
      <c r="K293" s="12"/>
      <c r="L293" s="12"/>
      <c r="M293" s="1" t="s">
        <v>377</v>
      </c>
      <c r="N293" s="1">
        <v>8</v>
      </c>
      <c r="O293" s="12">
        <v>2</v>
      </c>
      <c r="P293" s="19">
        <v>44046</v>
      </c>
      <c r="Q293" s="19">
        <v>44196</v>
      </c>
      <c r="R293" s="12" t="s">
        <v>2009</v>
      </c>
      <c r="S293" s="12" t="s">
        <v>1996</v>
      </c>
      <c r="T293" s="13">
        <v>0</v>
      </c>
      <c r="U293" s="13">
        <v>30000000</v>
      </c>
      <c r="V293" s="13"/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30000000</v>
      </c>
      <c r="AJ293" s="12"/>
    </row>
    <row r="294" spans="1:36" ht="120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>
        <v>198.6</v>
      </c>
      <c r="H294" s="12">
        <v>2020520010017</v>
      </c>
      <c r="I294" s="12" t="s">
        <v>1998</v>
      </c>
      <c r="J294" s="12" t="s">
        <v>1997</v>
      </c>
      <c r="K294" s="12"/>
      <c r="L294" s="12"/>
      <c r="M294" s="1" t="s">
        <v>380</v>
      </c>
      <c r="N294" s="1">
        <v>16</v>
      </c>
      <c r="O294" s="12">
        <v>4</v>
      </c>
      <c r="P294" s="19">
        <v>44046</v>
      </c>
      <c r="Q294" s="19">
        <v>44196</v>
      </c>
      <c r="R294" s="12" t="s">
        <v>2010</v>
      </c>
      <c r="S294" s="12" t="s">
        <v>1996</v>
      </c>
      <c r="T294" s="13">
        <v>0</v>
      </c>
      <c r="U294" s="26">
        <v>25000000</v>
      </c>
      <c r="V294" s="13"/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25000000</v>
      </c>
      <c r="AJ294" s="12"/>
    </row>
    <row r="295" spans="1:36" ht="120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>
        <v>198.6</v>
      </c>
      <c r="H295" s="12">
        <v>2020520010017</v>
      </c>
      <c r="I295" s="12" t="s">
        <v>1998</v>
      </c>
      <c r="J295" s="12" t="s">
        <v>1997</v>
      </c>
      <c r="K295" s="12"/>
      <c r="L295" s="12"/>
      <c r="M295" s="1" t="s">
        <v>381</v>
      </c>
      <c r="N295" s="1">
        <v>1</v>
      </c>
      <c r="O295" s="12">
        <v>1</v>
      </c>
      <c r="P295" s="19">
        <v>44046</v>
      </c>
      <c r="Q295" s="19">
        <v>44196</v>
      </c>
      <c r="R295" s="12" t="s">
        <v>2011</v>
      </c>
      <c r="S295" s="12" t="s">
        <v>1996</v>
      </c>
      <c r="T295" s="13">
        <v>0</v>
      </c>
      <c r="U295" s="13">
        <v>47400000</v>
      </c>
      <c r="V295" s="13"/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47400000</v>
      </c>
      <c r="AJ295" s="12"/>
    </row>
    <row r="296" spans="1:36" ht="120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>
        <v>198.6</v>
      </c>
      <c r="H296" s="12">
        <v>2020520010017</v>
      </c>
      <c r="I296" s="12" t="s">
        <v>1998</v>
      </c>
      <c r="J296" s="12" t="s">
        <v>1997</v>
      </c>
      <c r="K296" s="12"/>
      <c r="L296" s="12"/>
      <c r="M296" s="1" t="s">
        <v>382</v>
      </c>
      <c r="N296" s="1">
        <v>1</v>
      </c>
      <c r="O296" s="12">
        <v>0</v>
      </c>
      <c r="P296" s="19">
        <v>44046</v>
      </c>
      <c r="Q296" s="19">
        <v>44196</v>
      </c>
      <c r="R296" s="12" t="s">
        <v>2012</v>
      </c>
      <c r="S296" s="12" t="s">
        <v>1996</v>
      </c>
      <c r="T296" s="13">
        <v>0</v>
      </c>
      <c r="U296" s="13">
        <v>44400000</v>
      </c>
      <c r="V296" s="13"/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44400000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>
        <v>198.6</v>
      </c>
      <c r="H297" s="12">
        <v>2020520010017</v>
      </c>
      <c r="I297" s="12" t="s">
        <v>1998</v>
      </c>
      <c r="J297" s="12" t="s">
        <v>1997</v>
      </c>
      <c r="K297" s="12"/>
      <c r="L297" s="12"/>
      <c r="M297" s="1" t="s">
        <v>383</v>
      </c>
      <c r="N297" s="1">
        <v>1</v>
      </c>
      <c r="O297" s="12">
        <v>1</v>
      </c>
      <c r="P297" s="19">
        <v>44046</v>
      </c>
      <c r="Q297" s="19">
        <v>44196</v>
      </c>
      <c r="R297" s="12" t="s">
        <v>2013</v>
      </c>
      <c r="S297" s="12" t="s">
        <v>1996</v>
      </c>
      <c r="T297" s="13">
        <v>0</v>
      </c>
      <c r="U297" s="13">
        <v>15000000</v>
      </c>
      <c r="V297" s="13"/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15000000</v>
      </c>
      <c r="AJ297" s="12"/>
    </row>
    <row r="298" spans="1:36" ht="120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>
        <v>198.6</v>
      </c>
      <c r="H298" s="12">
        <v>2020520010017</v>
      </c>
      <c r="I298" s="12" t="s">
        <v>1998</v>
      </c>
      <c r="J298" s="12" t="s">
        <v>1997</v>
      </c>
      <c r="K298" s="12"/>
      <c r="L298" s="12"/>
      <c r="M298" s="1" t="s">
        <v>385</v>
      </c>
      <c r="N298" s="1">
        <v>1</v>
      </c>
      <c r="O298" s="12">
        <v>0</v>
      </c>
      <c r="P298" s="19">
        <v>44046</v>
      </c>
      <c r="Q298" s="19">
        <v>44196</v>
      </c>
      <c r="R298" s="12" t="s">
        <v>2014</v>
      </c>
      <c r="S298" s="12" t="s">
        <v>1996</v>
      </c>
      <c r="T298" s="13">
        <v>0</v>
      </c>
      <c r="U298" s="13">
        <v>13200000</v>
      </c>
      <c r="V298" s="13"/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13200000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>
        <v>198.6</v>
      </c>
      <c r="H299" s="12">
        <v>2020520010017</v>
      </c>
      <c r="I299" s="12" t="s">
        <v>1998</v>
      </c>
      <c r="J299" s="12" t="s">
        <v>1997</v>
      </c>
      <c r="K299" s="12"/>
      <c r="L299" s="12"/>
      <c r="M299" s="1" t="s">
        <v>384</v>
      </c>
      <c r="N299" s="1">
        <v>16</v>
      </c>
      <c r="O299" s="12">
        <v>0</v>
      </c>
      <c r="P299" s="19">
        <v>44046</v>
      </c>
      <c r="Q299" s="19">
        <v>44196</v>
      </c>
      <c r="R299" s="12" t="s">
        <v>2015</v>
      </c>
      <c r="S299" s="12" t="s">
        <v>1996</v>
      </c>
      <c r="T299" s="13">
        <v>0</v>
      </c>
      <c r="U299" s="13">
        <v>16200000</v>
      </c>
      <c r="V299" s="13"/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16200000</v>
      </c>
      <c r="AJ299" s="12"/>
    </row>
    <row r="300" spans="1:36" ht="120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>
        <v>198.6</v>
      </c>
      <c r="H300" s="12">
        <v>2020520010017</v>
      </c>
      <c r="I300" s="12" t="s">
        <v>1998</v>
      </c>
      <c r="J300" s="12" t="s">
        <v>1997</v>
      </c>
      <c r="K300" s="12"/>
      <c r="L300" s="12"/>
      <c r="M300" s="1" t="s">
        <v>386</v>
      </c>
      <c r="N300" s="1">
        <v>1</v>
      </c>
      <c r="O300" s="12">
        <v>1</v>
      </c>
      <c r="P300" s="19">
        <v>44046</v>
      </c>
      <c r="Q300" s="19">
        <v>44196</v>
      </c>
      <c r="R300" s="12" t="s">
        <v>2016</v>
      </c>
      <c r="S300" s="12" t="s">
        <v>1996</v>
      </c>
      <c r="T300" s="13">
        <v>0</v>
      </c>
      <c r="U300" s="13">
        <v>16200000</v>
      </c>
      <c r="V300" s="13"/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16200000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>
        <v>198.6</v>
      </c>
      <c r="H301" s="12">
        <v>2020520010017</v>
      </c>
      <c r="I301" s="12" t="s">
        <v>1998</v>
      </c>
      <c r="J301" s="12" t="s">
        <v>1997</v>
      </c>
      <c r="K301" s="12"/>
      <c r="L301" s="12"/>
      <c r="M301" s="1" t="s">
        <v>387</v>
      </c>
      <c r="N301" s="1">
        <v>1</v>
      </c>
      <c r="O301" s="12">
        <v>1</v>
      </c>
      <c r="P301" s="19">
        <v>44046</v>
      </c>
      <c r="Q301" s="19">
        <v>44196</v>
      </c>
      <c r="R301" s="12" t="s">
        <v>2017</v>
      </c>
      <c r="S301" s="12" t="s">
        <v>1996</v>
      </c>
      <c r="T301" s="13">
        <v>0</v>
      </c>
      <c r="U301" s="13">
        <v>15000000</v>
      </c>
      <c r="V301" s="13"/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15000000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1512</v>
      </c>
      <c r="Q302" s="19" t="s">
        <v>1513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1513</v>
      </c>
      <c r="Q303" s="19" t="s">
        <v>1514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1514</v>
      </c>
      <c r="Q304" s="19" t="s">
        <v>1515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1515</v>
      </c>
      <c r="Q305" s="19" t="s">
        <v>1516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1516</v>
      </c>
      <c r="Q306" s="19" t="s">
        <v>1517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1517</v>
      </c>
      <c r="Q307" s="19" t="s">
        <v>1518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1518</v>
      </c>
      <c r="Q308" s="19" t="s">
        <v>1519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1519</v>
      </c>
      <c r="Q309" s="19" t="s">
        <v>1520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1520</v>
      </c>
      <c r="Q310" s="19" t="s">
        <v>1521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1521</v>
      </c>
      <c r="Q311" s="19" t="s">
        <v>1522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1522</v>
      </c>
      <c r="Q312" s="19" t="s">
        <v>1523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1523</v>
      </c>
      <c r="Q313" s="19" t="s">
        <v>1524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1524</v>
      </c>
      <c r="Q314" s="19" t="s">
        <v>1525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1525</v>
      </c>
      <c r="Q315" s="19" t="s">
        <v>1526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1526</v>
      </c>
      <c r="Q316" s="19" t="s">
        <v>1527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1527</v>
      </c>
      <c r="Q317" s="19" t="s">
        <v>1528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1528</v>
      </c>
      <c r="Q318" s="19" t="s">
        <v>1529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1529</v>
      </c>
      <c r="Q319" s="19" t="s">
        <v>1530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1530</v>
      </c>
      <c r="Q320" s="19" t="s">
        <v>1531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1531</v>
      </c>
      <c r="Q321" s="19" t="s">
        <v>1532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1532</v>
      </c>
      <c r="Q322" s="19" t="s">
        <v>1533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1533</v>
      </c>
      <c r="Q323" s="19" t="s">
        <v>1534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1534</v>
      </c>
      <c r="Q324" s="19" t="s">
        <v>1535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1535</v>
      </c>
      <c r="Q325" s="19" t="s">
        <v>1536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1536</v>
      </c>
      <c r="Q326" s="19" t="s">
        <v>1537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1537</v>
      </c>
      <c r="Q327" s="19" t="s">
        <v>1538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1538</v>
      </c>
      <c r="Q328" s="19" t="s">
        <v>1539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1539</v>
      </c>
      <c r="Q329" s="19" t="s">
        <v>1540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1540</v>
      </c>
      <c r="Q330" s="19" t="s">
        <v>1541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1541</v>
      </c>
      <c r="Q331" s="19" t="s">
        <v>1542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1542</v>
      </c>
      <c r="Q332" s="19" t="s">
        <v>1543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1543</v>
      </c>
      <c r="Q333" s="19" t="s">
        <v>1544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1544</v>
      </c>
      <c r="Q334" s="19" t="s">
        <v>1545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1545</v>
      </c>
      <c r="Q335" s="19" t="s">
        <v>1546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1546</v>
      </c>
      <c r="Q336" s="19" t="s">
        <v>1547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1547</v>
      </c>
      <c r="Q337" s="19" t="s">
        <v>1548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1548</v>
      </c>
      <c r="Q338" s="19" t="s">
        <v>1549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1549</v>
      </c>
      <c r="Q339" s="19" t="s">
        <v>1550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1550</v>
      </c>
      <c r="Q340" s="19" t="s">
        <v>1551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1551</v>
      </c>
      <c r="Q341" s="19" t="s">
        <v>1552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1552</v>
      </c>
      <c r="Q342" s="19" t="s">
        <v>1553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1553</v>
      </c>
      <c r="Q343" s="19" t="s">
        <v>1554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1554</v>
      </c>
      <c r="Q344" s="19" t="s">
        <v>1555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1555</v>
      </c>
      <c r="Q345" s="19" t="s">
        <v>1556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1556</v>
      </c>
      <c r="Q346" s="19" t="s">
        <v>1557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1557</v>
      </c>
      <c r="Q347" s="19" t="s">
        <v>1558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1558</v>
      </c>
      <c r="Q348" s="19" t="s">
        <v>1559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1559</v>
      </c>
      <c r="Q349" s="19" t="s">
        <v>1560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1560</v>
      </c>
      <c r="Q350" s="19" t="s">
        <v>1561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1561</v>
      </c>
      <c r="Q351" s="19" t="s">
        <v>1562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1562</v>
      </c>
      <c r="Q352" s="19" t="s">
        <v>1563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1563</v>
      </c>
      <c r="Q353" s="19" t="s">
        <v>1564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1564</v>
      </c>
      <c r="Q354" s="19" t="s">
        <v>1565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1565</v>
      </c>
      <c r="Q355" s="19" t="s">
        <v>1566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1566</v>
      </c>
      <c r="Q356" s="19" t="s">
        <v>1567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1567</v>
      </c>
      <c r="Q357" s="19" t="s">
        <v>1568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1568</v>
      </c>
      <c r="Q358" s="19" t="s">
        <v>1569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1569</v>
      </c>
      <c r="Q359" s="19" t="s">
        <v>1570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1570</v>
      </c>
      <c r="Q360" s="19" t="s">
        <v>1571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1571</v>
      </c>
      <c r="Q361" s="19" t="s">
        <v>1572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1572</v>
      </c>
      <c r="Q362" s="19" t="s">
        <v>1573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1573</v>
      </c>
      <c r="Q363" s="19" t="s">
        <v>1574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1574</v>
      </c>
      <c r="Q364" s="19" t="s">
        <v>1575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1575</v>
      </c>
      <c r="Q365" s="19" t="s">
        <v>1576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1576</v>
      </c>
      <c r="Q366" s="19" t="s">
        <v>1577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1577</v>
      </c>
      <c r="Q367" s="19" t="s">
        <v>1578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1578</v>
      </c>
      <c r="Q368" s="19" t="s">
        <v>1579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1579</v>
      </c>
      <c r="Q369" s="19" t="s">
        <v>1580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1580</v>
      </c>
      <c r="Q370" s="19" t="s">
        <v>1581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1581</v>
      </c>
      <c r="Q371" s="19" t="s">
        <v>1582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1582</v>
      </c>
      <c r="Q372" s="19" t="s">
        <v>1583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1583</v>
      </c>
      <c r="Q373" s="19" t="s">
        <v>1584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1584</v>
      </c>
      <c r="Q374" s="19" t="s">
        <v>1585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1585</v>
      </c>
      <c r="Q375" s="19" t="s">
        <v>1586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1586</v>
      </c>
      <c r="Q376" s="19" t="s">
        <v>1587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1587</v>
      </c>
      <c r="Q377" s="19" t="s">
        <v>1588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1588</v>
      </c>
      <c r="Q378" s="19" t="s">
        <v>1589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1589</v>
      </c>
      <c r="Q379" s="19" t="s">
        <v>1590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1590</v>
      </c>
      <c r="Q380" s="19" t="s">
        <v>1591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1591</v>
      </c>
      <c r="Q381" s="19" t="s">
        <v>1592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1592</v>
      </c>
      <c r="Q382" s="19" t="s">
        <v>1593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1593</v>
      </c>
      <c r="Q383" s="19" t="s">
        <v>1594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1594</v>
      </c>
      <c r="Q384" s="19" t="s">
        <v>1595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1595</v>
      </c>
      <c r="Q385" s="19" t="s">
        <v>1596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1596</v>
      </c>
      <c r="Q386" s="19" t="s">
        <v>1597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1597</v>
      </c>
      <c r="Q387" s="19" t="s">
        <v>1598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1598</v>
      </c>
      <c r="Q388" s="19" t="s">
        <v>1599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1599</v>
      </c>
      <c r="Q389" s="19" t="s">
        <v>1600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1600</v>
      </c>
      <c r="Q390" s="19" t="s">
        <v>1601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1601</v>
      </c>
      <c r="Q391" s="19" t="s">
        <v>1602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1602</v>
      </c>
      <c r="Q392" s="19" t="s">
        <v>1603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1603</v>
      </c>
      <c r="Q393" s="19" t="s">
        <v>1604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1604</v>
      </c>
      <c r="Q394" s="19" t="s">
        <v>1605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1605</v>
      </c>
      <c r="Q395" s="19" t="s">
        <v>1606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1606</v>
      </c>
      <c r="Q396" s="19" t="s">
        <v>1607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1607</v>
      </c>
      <c r="Q397" s="19" t="s">
        <v>1608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1608</v>
      </c>
      <c r="Q398" s="19" t="s">
        <v>1609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1609</v>
      </c>
      <c r="Q399" s="19" t="s">
        <v>1610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1610</v>
      </c>
      <c r="Q400" s="19" t="s">
        <v>1611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1611</v>
      </c>
      <c r="Q401" s="19" t="s">
        <v>1612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1612</v>
      </c>
      <c r="Q402" s="19" t="s">
        <v>1613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1613</v>
      </c>
      <c r="Q403" s="19" t="s">
        <v>1614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1614</v>
      </c>
      <c r="Q404" s="19" t="s">
        <v>1615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1615</v>
      </c>
      <c r="Q405" s="19" t="s">
        <v>1616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1616</v>
      </c>
      <c r="Q406" s="19" t="s">
        <v>1617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1617</v>
      </c>
      <c r="Q407" s="19" t="s">
        <v>1618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1618</v>
      </c>
      <c r="Q408" s="19" t="s">
        <v>1619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1619</v>
      </c>
      <c r="Q409" s="19" t="s">
        <v>1620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1620</v>
      </c>
      <c r="Q410" s="19" t="s">
        <v>1621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1621</v>
      </c>
      <c r="Q411" s="19" t="s">
        <v>1622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1622</v>
      </c>
      <c r="Q412" s="19" t="s">
        <v>1623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1623</v>
      </c>
      <c r="Q413" s="19" t="s">
        <v>1624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1624</v>
      </c>
      <c r="Q414" s="19" t="s">
        <v>1625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1625</v>
      </c>
      <c r="Q415" s="19" t="s">
        <v>1626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1626</v>
      </c>
      <c r="Q416" s="19" t="s">
        <v>1627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1627</v>
      </c>
      <c r="Q417" s="19" t="s">
        <v>1628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1628</v>
      </c>
      <c r="Q418" s="19" t="s">
        <v>1629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1629</v>
      </c>
      <c r="Q419" s="19" t="s">
        <v>1630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1630</v>
      </c>
      <c r="Q420" s="19" t="s">
        <v>1631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1631</v>
      </c>
      <c r="Q421" s="19" t="s">
        <v>1632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1632</v>
      </c>
      <c r="Q422" s="19" t="s">
        <v>1633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1633</v>
      </c>
      <c r="Q423" s="19" t="s">
        <v>1634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1634</v>
      </c>
      <c r="Q424" s="19" t="s">
        <v>1635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1635</v>
      </c>
      <c r="Q425" s="19" t="s">
        <v>1636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1636</v>
      </c>
      <c r="Q426" s="21" t="s">
        <v>1637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1637</v>
      </c>
      <c r="Q427" s="21" t="s">
        <v>1638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1638</v>
      </c>
      <c r="Q428" s="21" t="s">
        <v>1639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1639</v>
      </c>
      <c r="Q429" s="21" t="s">
        <v>1640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1640</v>
      </c>
      <c r="Q430" s="21" t="s">
        <v>1641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1641</v>
      </c>
      <c r="Q431" s="19" t="s">
        <v>1642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1642</v>
      </c>
      <c r="Q432" s="19" t="s">
        <v>1643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1643</v>
      </c>
      <c r="Q433" s="19" t="s">
        <v>1644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1644</v>
      </c>
      <c r="Q434" s="19" t="s">
        <v>1645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1645</v>
      </c>
      <c r="Q435" s="19" t="s">
        <v>1646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1646</v>
      </c>
      <c r="Q436" s="19" t="s">
        <v>1647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1647</v>
      </c>
      <c r="Q437" s="19" t="s">
        <v>1648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1648</v>
      </c>
      <c r="Q438" s="19" t="s">
        <v>1649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1649</v>
      </c>
      <c r="Q439" s="19" t="s">
        <v>1650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1650</v>
      </c>
      <c r="Q440" s="19" t="s">
        <v>1651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1651</v>
      </c>
      <c r="Q441" s="19" t="s">
        <v>1652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1652</v>
      </c>
      <c r="Q442" s="19" t="s">
        <v>1653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1653</v>
      </c>
      <c r="Q443" s="19" t="s">
        <v>1654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1654</v>
      </c>
      <c r="Q444" s="19" t="s">
        <v>1655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1655</v>
      </c>
      <c r="Q445" s="19" t="s">
        <v>1656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1656</v>
      </c>
      <c r="Q446" s="19" t="s">
        <v>1657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1657</v>
      </c>
      <c r="Q447" s="19" t="s">
        <v>1658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1658</v>
      </c>
      <c r="Q448" s="19" t="s">
        <v>1659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1659</v>
      </c>
      <c r="Q449" s="19" t="s">
        <v>1660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1660</v>
      </c>
      <c r="Q450" s="19" t="s">
        <v>1661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1661</v>
      </c>
      <c r="Q451" s="19" t="s">
        <v>1662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1662</v>
      </c>
      <c r="Q452" s="19" t="s">
        <v>1663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1663</v>
      </c>
      <c r="Q453" s="19" t="s">
        <v>1664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1664</v>
      </c>
      <c r="Q454" s="19" t="s">
        <v>1665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1665</v>
      </c>
      <c r="Q455" s="19" t="s">
        <v>1666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1666</v>
      </c>
      <c r="Q456" s="19" t="s">
        <v>1667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1667</v>
      </c>
      <c r="Q457" s="19" t="s">
        <v>1668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1668</v>
      </c>
      <c r="Q458" s="19" t="s">
        <v>1669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1669</v>
      </c>
      <c r="Q459" s="19" t="s">
        <v>1670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1670</v>
      </c>
      <c r="Q460" s="19" t="s">
        <v>1671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1671</v>
      </c>
      <c r="Q461" s="19" t="s">
        <v>1672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1672</v>
      </c>
      <c r="Q462" s="19" t="s">
        <v>1673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1673</v>
      </c>
      <c r="Q463" s="19" t="s">
        <v>1674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1674</v>
      </c>
      <c r="Q464" s="19" t="s">
        <v>1675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1675</v>
      </c>
      <c r="Q465" s="19" t="s">
        <v>1676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1676</v>
      </c>
      <c r="Q466" s="19" t="s">
        <v>1677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1677</v>
      </c>
      <c r="Q467" s="19" t="s">
        <v>1678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1678</v>
      </c>
      <c r="Q468" s="19" t="s">
        <v>1679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1679</v>
      </c>
      <c r="Q469" s="19" t="s">
        <v>1680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1680</v>
      </c>
      <c r="Q470" s="19" t="s">
        <v>1681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1681</v>
      </c>
      <c r="Q471" s="19" t="s">
        <v>1682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1682</v>
      </c>
      <c r="Q472" s="19" t="s">
        <v>1683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1683</v>
      </c>
      <c r="Q473" s="19" t="s">
        <v>1684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1684</v>
      </c>
      <c r="Q474" s="19" t="s">
        <v>1685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1685</v>
      </c>
      <c r="Q475" s="19" t="s">
        <v>1686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1686</v>
      </c>
      <c r="Q476" s="19" t="s">
        <v>1687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1687</v>
      </c>
      <c r="Q477" s="19" t="s">
        <v>1688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1688</v>
      </c>
      <c r="Q478" s="19" t="s">
        <v>1689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1689</v>
      </c>
      <c r="Q479" s="19" t="s">
        <v>1690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1690</v>
      </c>
      <c r="Q480" s="19" t="s">
        <v>1691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1691</v>
      </c>
      <c r="Q481" s="19" t="s">
        <v>1692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1692</v>
      </c>
      <c r="Q482" s="19" t="s">
        <v>1693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1693</v>
      </c>
      <c r="Q483" s="19" t="s">
        <v>1694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1694</v>
      </c>
      <c r="Q484" s="19" t="s">
        <v>1695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1695</v>
      </c>
      <c r="Q485" s="19" t="s">
        <v>1696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1696</v>
      </c>
      <c r="Q486" s="19" t="s">
        <v>1697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1697</v>
      </c>
      <c r="Q487" s="19" t="s">
        <v>1698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1698</v>
      </c>
      <c r="Q488" s="19" t="s">
        <v>1699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1699</v>
      </c>
      <c r="Q489" s="19" t="s">
        <v>1700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1700</v>
      </c>
      <c r="Q490" s="19" t="s">
        <v>1701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1701</v>
      </c>
      <c r="Q491" s="19" t="s">
        <v>1702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1702</v>
      </c>
      <c r="Q492" s="19" t="s">
        <v>1703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1703</v>
      </c>
      <c r="Q493" s="19" t="s">
        <v>1704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1704</v>
      </c>
      <c r="Q494" s="19" t="s">
        <v>1705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1705</v>
      </c>
      <c r="Q495" s="19" t="s">
        <v>1706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1706</v>
      </c>
      <c r="Q496" s="19" t="s">
        <v>1707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1707</v>
      </c>
      <c r="Q497" s="19" t="s">
        <v>1708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1708</v>
      </c>
      <c r="Q498" s="19" t="s">
        <v>1709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1709</v>
      </c>
      <c r="Q499" s="19" t="s">
        <v>1710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1710</v>
      </c>
      <c r="Q500" s="19" t="s">
        <v>1711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1711</v>
      </c>
      <c r="Q501" s="19" t="s">
        <v>1712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1712</v>
      </c>
      <c r="Q502" s="19" t="s">
        <v>1713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1713</v>
      </c>
      <c r="Q503" s="19" t="s">
        <v>1714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1714</v>
      </c>
      <c r="Q504" s="19" t="s">
        <v>1715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1715</v>
      </c>
      <c r="Q505" s="19" t="s">
        <v>1716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1716</v>
      </c>
      <c r="Q506" s="19" t="s">
        <v>1717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1717</v>
      </c>
      <c r="Q507" s="19" t="s">
        <v>1718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1718</v>
      </c>
      <c r="Q508" s="19" t="s">
        <v>1719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1719</v>
      </c>
      <c r="Q509" s="19" t="s">
        <v>1720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1720</v>
      </c>
      <c r="Q510" s="19" t="s">
        <v>1721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1721</v>
      </c>
      <c r="Q511" s="19" t="s">
        <v>1722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1722</v>
      </c>
      <c r="Q512" s="19" t="s">
        <v>1723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1723</v>
      </c>
      <c r="Q513" s="19" t="s">
        <v>1724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1724</v>
      </c>
      <c r="Q514" s="19" t="s">
        <v>1725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1725</v>
      </c>
      <c r="Q515" s="19" t="s">
        <v>1726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1726</v>
      </c>
      <c r="Q516" s="19" t="s">
        <v>1727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1727</v>
      </c>
      <c r="Q517" s="19" t="s">
        <v>1728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1728</v>
      </c>
      <c r="Q518" s="19" t="s">
        <v>1729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1729</v>
      </c>
      <c r="Q519" s="19" t="s">
        <v>1730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1730</v>
      </c>
      <c r="Q520" s="19" t="s">
        <v>1731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1731</v>
      </c>
      <c r="Q521" s="19" t="s">
        <v>1732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1732</v>
      </c>
      <c r="Q522" s="19" t="s">
        <v>1733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1733</v>
      </c>
      <c r="Q523" s="19" t="s">
        <v>1734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1734</v>
      </c>
      <c r="Q524" s="19" t="s">
        <v>1735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1735</v>
      </c>
      <c r="Q525" s="19" t="s">
        <v>1736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1736</v>
      </c>
      <c r="Q526" s="19" t="s">
        <v>1737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1737</v>
      </c>
      <c r="Q527" s="19" t="s">
        <v>1738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1738</v>
      </c>
      <c r="Q528" s="19" t="s">
        <v>1739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1739</v>
      </c>
      <c r="Q529" s="19" t="s">
        <v>1740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1740</v>
      </c>
      <c r="Q530" s="19" t="s">
        <v>1741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1741</v>
      </c>
      <c r="Q531" s="19" t="s">
        <v>1742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1742</v>
      </c>
      <c r="Q532" s="19" t="s">
        <v>1743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1743</v>
      </c>
      <c r="Q533" s="19" t="s">
        <v>1744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1744</v>
      </c>
      <c r="Q534" s="19" t="s">
        <v>1745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1745</v>
      </c>
      <c r="Q535" s="19" t="s">
        <v>1746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1746</v>
      </c>
      <c r="Q536" s="19" t="s">
        <v>1747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1747</v>
      </c>
      <c r="Q537" s="19" t="s">
        <v>1748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1748</v>
      </c>
      <c r="Q538" s="19" t="s">
        <v>1749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1749</v>
      </c>
      <c r="Q539" s="19" t="s">
        <v>1750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1750</v>
      </c>
      <c r="Q540" s="19" t="s">
        <v>1751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1751</v>
      </c>
      <c r="Q541" s="19" t="s">
        <v>1752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1752</v>
      </c>
      <c r="Q542" s="19" t="s">
        <v>1753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1753</v>
      </c>
      <c r="Q543" s="19" t="s">
        <v>1754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1754</v>
      </c>
      <c r="Q544" s="19" t="s">
        <v>1755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1755</v>
      </c>
      <c r="Q545" s="19" t="s">
        <v>1756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1756</v>
      </c>
      <c r="Q546" s="19" t="s">
        <v>1757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1757</v>
      </c>
      <c r="Q547" s="19" t="s">
        <v>1758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1758</v>
      </c>
      <c r="Q548" s="19" t="s">
        <v>1759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1759</v>
      </c>
      <c r="Q549" s="19" t="s">
        <v>1760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1760</v>
      </c>
      <c r="Q550" s="19" t="s">
        <v>1761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1761</v>
      </c>
      <c r="Q551" s="19" t="s">
        <v>1762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1762</v>
      </c>
      <c r="Q552" s="19" t="s">
        <v>1763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1763</v>
      </c>
      <c r="Q553" s="19" t="s">
        <v>1764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1764</v>
      </c>
      <c r="Q554" s="19" t="s">
        <v>1765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1765</v>
      </c>
      <c r="Q555" s="19" t="s">
        <v>1766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1766</v>
      </c>
      <c r="Q556" s="19" t="s">
        <v>1767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1767</v>
      </c>
      <c r="Q557" s="19" t="s">
        <v>1768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1768</v>
      </c>
      <c r="Q558" s="19" t="s">
        <v>1769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1769</v>
      </c>
      <c r="Q559" s="19" t="s">
        <v>1770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1770</v>
      </c>
      <c r="Q560" s="19" t="s">
        <v>1771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1771</v>
      </c>
      <c r="Q561" s="19" t="s">
        <v>1772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1772</v>
      </c>
      <c r="Q562" s="19" t="s">
        <v>1773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1773</v>
      </c>
      <c r="Q563" s="19" t="s">
        <v>1774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1774</v>
      </c>
      <c r="Q564" s="19" t="s">
        <v>1775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1775</v>
      </c>
      <c r="Q565" s="19" t="s">
        <v>1776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1776</v>
      </c>
      <c r="Q566" s="19" t="s">
        <v>1777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1777</v>
      </c>
      <c r="Q567" s="19" t="s">
        <v>1778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1778</v>
      </c>
      <c r="Q568" s="19" t="s">
        <v>1779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1779</v>
      </c>
      <c r="Q569" s="19" t="s">
        <v>1780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1780</v>
      </c>
      <c r="Q570" s="19" t="s">
        <v>1781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1781</v>
      </c>
      <c r="Q571" s="19" t="s">
        <v>1782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1782</v>
      </c>
      <c r="Q572" s="19" t="s">
        <v>1783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1783</v>
      </c>
      <c r="Q573" s="19" t="s">
        <v>1784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1784</v>
      </c>
      <c r="Q574" s="19" t="s">
        <v>1785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1785</v>
      </c>
      <c r="Q575" s="19" t="s">
        <v>1786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1786</v>
      </c>
      <c r="Q576" s="19" t="s">
        <v>1787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1787</v>
      </c>
      <c r="Q577" s="19" t="s">
        <v>1788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1788</v>
      </c>
      <c r="Q578" s="19" t="s">
        <v>1789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1789</v>
      </c>
      <c r="Q579" s="19" t="s">
        <v>1790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1790</v>
      </c>
      <c r="Q580" s="19" t="s">
        <v>1791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1791</v>
      </c>
      <c r="Q581" s="19" t="s">
        <v>1792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1792</v>
      </c>
      <c r="Q582" s="19" t="s">
        <v>1793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1793</v>
      </c>
      <c r="Q583" s="19" t="s">
        <v>1794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1794</v>
      </c>
      <c r="Q584" s="19" t="s">
        <v>1795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1795</v>
      </c>
      <c r="Q585" s="19" t="s">
        <v>1796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1796</v>
      </c>
      <c r="Q586" s="19" t="s">
        <v>1797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1797</v>
      </c>
      <c r="Q587" s="19" t="s">
        <v>1798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1798</v>
      </c>
      <c r="Q588" s="19" t="s">
        <v>1799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1799</v>
      </c>
      <c r="Q589" s="19" t="s">
        <v>1800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1800</v>
      </c>
      <c r="Q590" s="19" t="s">
        <v>1801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1801</v>
      </c>
      <c r="Q591" s="19" t="s">
        <v>1802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1802</v>
      </c>
      <c r="Q592" s="19" t="s">
        <v>1803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1803</v>
      </c>
      <c r="Q593" s="19" t="s">
        <v>1804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1804</v>
      </c>
      <c r="Q594" s="19" t="s">
        <v>1805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1805</v>
      </c>
      <c r="Q595" s="19" t="s">
        <v>1806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1806</v>
      </c>
      <c r="Q596" s="19" t="s">
        <v>1807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1807</v>
      </c>
      <c r="Q597" s="19" t="s">
        <v>1808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1808</v>
      </c>
      <c r="Q598" s="19" t="s">
        <v>1809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1809</v>
      </c>
      <c r="Q599" s="19" t="s">
        <v>1810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1810</v>
      </c>
      <c r="Q600" s="19" t="s">
        <v>1811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1811</v>
      </c>
      <c r="Q601" s="19" t="s">
        <v>1812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1812</v>
      </c>
      <c r="Q602" s="19" t="s">
        <v>1813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1813</v>
      </c>
      <c r="Q603" s="19" t="s">
        <v>1814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1814</v>
      </c>
      <c r="Q604" s="19" t="s">
        <v>1815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1815</v>
      </c>
      <c r="Q605" s="19" t="s">
        <v>1816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1816</v>
      </c>
      <c r="Q606" s="19" t="s">
        <v>1817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1817</v>
      </c>
      <c r="Q607" s="19" t="s">
        <v>1818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1818</v>
      </c>
      <c r="Q608" s="19" t="s">
        <v>1819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1819</v>
      </c>
      <c r="Q609" s="19" t="s">
        <v>1820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1820</v>
      </c>
      <c r="Q610" s="19" t="s">
        <v>1821</v>
      </c>
      <c r="R610" s="12"/>
      <c r="S610" s="12" t="s">
        <v>1966</v>
      </c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1821</v>
      </c>
      <c r="Q611" s="19" t="s">
        <v>1822</v>
      </c>
      <c r="R611" s="12"/>
      <c r="S611" s="12" t="s">
        <v>1966</v>
      </c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1822</v>
      </c>
      <c r="Q612" s="19" t="s">
        <v>1823</v>
      </c>
      <c r="R612" s="12"/>
      <c r="S612" s="12" t="s">
        <v>1966</v>
      </c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1823</v>
      </c>
      <c r="Q613" s="19" t="s">
        <v>1824</v>
      </c>
      <c r="R613" s="12"/>
      <c r="S613" s="12" t="s">
        <v>1966</v>
      </c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1824</v>
      </c>
      <c r="Q614" s="19" t="s">
        <v>1825</v>
      </c>
      <c r="R614" s="12"/>
      <c r="S614" s="12" t="s">
        <v>1966</v>
      </c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375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>
        <v>13</v>
      </c>
      <c r="H615" s="12">
        <v>2019520010078</v>
      </c>
      <c r="I615" s="12" t="s">
        <v>2003</v>
      </c>
      <c r="J615" s="12" t="s">
        <v>1992</v>
      </c>
      <c r="K615" s="12"/>
      <c r="L615" s="12"/>
      <c r="M615" s="1" t="s">
        <v>839</v>
      </c>
      <c r="N615" s="1">
        <v>1</v>
      </c>
      <c r="O615" s="12">
        <v>1</v>
      </c>
      <c r="P615" s="19">
        <v>44013</v>
      </c>
      <c r="Q615" s="19">
        <v>44196</v>
      </c>
      <c r="R615" s="12" t="s">
        <v>1991</v>
      </c>
      <c r="S615" s="12" t="s">
        <v>1966</v>
      </c>
      <c r="T615" s="13">
        <v>0</v>
      </c>
      <c r="U615" s="13">
        <f>74611152</f>
        <v>74611152</v>
      </c>
      <c r="V615" s="13">
        <v>0</v>
      </c>
      <c r="W615" s="13">
        <v>819600000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178330000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1072541152</v>
      </c>
      <c r="AJ615" s="12"/>
    </row>
    <row r="616" spans="1:36" ht="18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>
        <v>402.2</v>
      </c>
      <c r="H616" s="12">
        <v>2019520010077</v>
      </c>
      <c r="I616" s="12" t="s">
        <v>2005</v>
      </c>
      <c r="J616" s="12" t="s">
        <v>1995</v>
      </c>
      <c r="K616" s="12"/>
      <c r="L616" s="12"/>
      <c r="M616" s="1" t="s">
        <v>841</v>
      </c>
      <c r="N616" s="1">
        <v>5</v>
      </c>
      <c r="O616" s="12">
        <v>1</v>
      </c>
      <c r="P616" s="19">
        <v>44013</v>
      </c>
      <c r="Q616" s="19">
        <v>44196</v>
      </c>
      <c r="R616" s="12" t="s">
        <v>2006</v>
      </c>
      <c r="S616" s="12" t="s">
        <v>1966</v>
      </c>
      <c r="T616" s="13">
        <v>0</v>
      </c>
      <c r="U616" s="13">
        <v>350000000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350000000</v>
      </c>
      <c r="AJ616" s="12"/>
    </row>
    <row r="617" spans="1:36" ht="150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>
        <v>1473.8</v>
      </c>
      <c r="H617" s="12">
        <v>2019520010076</v>
      </c>
      <c r="I617" s="12" t="s">
        <v>2004</v>
      </c>
      <c r="J617" s="12" t="s">
        <v>1993</v>
      </c>
      <c r="K617" s="12"/>
      <c r="L617" s="12"/>
      <c r="M617" s="1" t="s">
        <v>846</v>
      </c>
      <c r="N617" s="1">
        <v>1200</v>
      </c>
      <c r="O617" s="12">
        <v>300</v>
      </c>
      <c r="P617" s="19">
        <v>44013</v>
      </c>
      <c r="Q617" s="19">
        <v>44196</v>
      </c>
      <c r="R617" s="12" t="s">
        <v>1994</v>
      </c>
      <c r="S617" s="12" t="s">
        <v>1966</v>
      </c>
      <c r="T617" s="13">
        <v>0</v>
      </c>
      <c r="U617" s="13">
        <v>182583333.33333331</v>
      </c>
      <c r="V617" s="13"/>
      <c r="W617" s="13"/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182583333.33333331</v>
      </c>
      <c r="AJ617" s="12"/>
    </row>
    <row r="618" spans="1:36" ht="16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>
        <v>1473.8</v>
      </c>
      <c r="H618" s="12">
        <v>2019520010075</v>
      </c>
      <c r="I618" s="12" t="s">
        <v>2002</v>
      </c>
      <c r="J618" s="12" t="s">
        <v>1989</v>
      </c>
      <c r="K618" s="12"/>
      <c r="L618" s="12"/>
      <c r="M618" s="1" t="s">
        <v>848</v>
      </c>
      <c r="N618" s="1">
        <v>4</v>
      </c>
      <c r="O618" s="12">
        <v>1</v>
      </c>
      <c r="P618" s="19">
        <v>44013</v>
      </c>
      <c r="Q618" s="19">
        <v>44196</v>
      </c>
      <c r="R618" s="12" t="s">
        <v>1990</v>
      </c>
      <c r="S618" s="12" t="s">
        <v>1966</v>
      </c>
      <c r="T618" s="13">
        <v>0</v>
      </c>
      <c r="U618" s="13">
        <v>63300000</v>
      </c>
      <c r="V618" s="13">
        <v>0</v>
      </c>
      <c r="W618" s="13"/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63300000</v>
      </c>
      <c r="AJ618" s="12"/>
    </row>
    <row r="619" spans="1:36" ht="165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>
        <v>1473.8</v>
      </c>
      <c r="H619" s="12">
        <v>2019520010075</v>
      </c>
      <c r="I619" s="12" t="s">
        <v>2002</v>
      </c>
      <c r="J619" s="12" t="s">
        <v>1989</v>
      </c>
      <c r="K619" s="12"/>
      <c r="L619" s="12"/>
      <c r="M619" s="1" t="s">
        <v>847</v>
      </c>
      <c r="N619" s="1">
        <v>48</v>
      </c>
      <c r="O619" s="12">
        <v>12</v>
      </c>
      <c r="P619" s="19">
        <v>44013</v>
      </c>
      <c r="Q619" s="19">
        <v>44196</v>
      </c>
      <c r="R619" s="12" t="s">
        <v>1990</v>
      </c>
      <c r="S619" s="12" t="s">
        <v>1966</v>
      </c>
      <c r="T619" s="13">
        <v>0</v>
      </c>
      <c r="U619" s="13">
        <v>54000000</v>
      </c>
      <c r="V619" s="13">
        <v>0</v>
      </c>
      <c r="W619" s="13"/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54000000</v>
      </c>
      <c r="AJ619" s="12"/>
    </row>
    <row r="620" spans="1:36" ht="15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>
        <v>1473.8</v>
      </c>
      <c r="H620" s="12">
        <v>2019520010076</v>
      </c>
      <c r="I620" s="12" t="s">
        <v>2004</v>
      </c>
      <c r="J620" s="12" t="s">
        <v>1993</v>
      </c>
      <c r="K620" s="12"/>
      <c r="L620" s="12"/>
      <c r="M620" s="1" t="s">
        <v>849</v>
      </c>
      <c r="N620" s="1">
        <v>40</v>
      </c>
      <c r="O620" s="12">
        <v>10</v>
      </c>
      <c r="P620" s="19">
        <v>44013</v>
      </c>
      <c r="Q620" s="19">
        <v>44196</v>
      </c>
      <c r="R620" s="12" t="s">
        <v>1994</v>
      </c>
      <c r="S620" s="12" t="s">
        <v>1966</v>
      </c>
      <c r="T620" s="13">
        <v>0</v>
      </c>
      <c r="U620" s="13">
        <v>112583333.33333333</v>
      </c>
      <c r="V620" s="13"/>
      <c r="W620" s="13"/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112583333.33333333</v>
      </c>
      <c r="AJ620" s="12"/>
    </row>
    <row r="621" spans="1:36" ht="375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>
        <v>1473.8</v>
      </c>
      <c r="H621" s="12">
        <v>2019520010078</v>
      </c>
      <c r="I621" s="12" t="s">
        <v>2003</v>
      </c>
      <c r="J621" s="12" t="s">
        <v>1992</v>
      </c>
      <c r="K621" s="12"/>
      <c r="L621" s="12"/>
      <c r="M621" s="1" t="s">
        <v>842</v>
      </c>
      <c r="N621" s="1">
        <v>2</v>
      </c>
      <c r="O621" s="12">
        <v>2</v>
      </c>
      <c r="P621" s="19">
        <v>44013</v>
      </c>
      <c r="Q621" s="19">
        <v>44196</v>
      </c>
      <c r="R621" s="12" t="s">
        <v>1991</v>
      </c>
      <c r="S621" s="12" t="s">
        <v>1966</v>
      </c>
      <c r="T621" s="13">
        <v>0</v>
      </c>
      <c r="U621" s="13"/>
      <c r="V621" s="13">
        <v>0</v>
      </c>
      <c r="W621" s="13">
        <v>710000000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287167314.44999999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997167314.45000005</v>
      </c>
      <c r="AJ621" s="12"/>
    </row>
    <row r="622" spans="1:36" ht="40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>
        <v>62.5</v>
      </c>
      <c r="H622" s="12">
        <v>2019520010080</v>
      </c>
      <c r="I622" s="12" t="s">
        <v>2000</v>
      </c>
      <c r="J622" s="12" t="s">
        <v>1986</v>
      </c>
      <c r="K622" s="12"/>
      <c r="L622" s="12"/>
      <c r="M622" s="1" t="s">
        <v>851</v>
      </c>
      <c r="N622" s="1">
        <v>1</v>
      </c>
      <c r="O622" s="12">
        <v>1</v>
      </c>
      <c r="P622" s="19">
        <v>44013</v>
      </c>
      <c r="Q622" s="19">
        <v>44196</v>
      </c>
      <c r="R622" s="12" t="s">
        <v>1987</v>
      </c>
      <c r="S622" s="12" t="s">
        <v>1966</v>
      </c>
      <c r="T622" s="13"/>
      <c r="U622" s="13">
        <v>317950000</v>
      </c>
      <c r="V622" s="13"/>
      <c r="W622" s="13"/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317950000</v>
      </c>
      <c r="AJ622" s="12"/>
    </row>
    <row r="623" spans="1:36" ht="40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>
        <v>62.5</v>
      </c>
      <c r="H623" s="12">
        <v>2019520010080</v>
      </c>
      <c r="I623" s="12" t="s">
        <v>2000</v>
      </c>
      <c r="J623" s="12" t="s">
        <v>1986</v>
      </c>
      <c r="K623" s="12"/>
      <c r="L623" s="12"/>
      <c r="M623" s="1" t="s">
        <v>852</v>
      </c>
      <c r="N623" s="1">
        <v>40000</v>
      </c>
      <c r="O623" s="12">
        <v>7000</v>
      </c>
      <c r="P623" s="19">
        <v>44013</v>
      </c>
      <c r="Q623" s="19">
        <v>44196</v>
      </c>
      <c r="R623" s="12" t="s">
        <v>1987</v>
      </c>
      <c r="S623" s="12" t="s">
        <v>1966</v>
      </c>
      <c r="T623" s="13"/>
      <c r="U623" s="13">
        <v>200900000</v>
      </c>
      <c r="V623" s="13"/>
      <c r="W623" s="13"/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200900000</v>
      </c>
      <c r="AJ623" s="12"/>
    </row>
    <row r="624" spans="1:36" ht="40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>
        <v>62.5</v>
      </c>
      <c r="H624" s="12">
        <v>2019520010080</v>
      </c>
      <c r="I624" s="12" t="s">
        <v>2000</v>
      </c>
      <c r="J624" s="12" t="s">
        <v>1986</v>
      </c>
      <c r="K624" s="12"/>
      <c r="L624" s="12"/>
      <c r="M624" s="1" t="s">
        <v>853</v>
      </c>
      <c r="N624" s="1">
        <v>50</v>
      </c>
      <c r="O624" s="12">
        <v>10</v>
      </c>
      <c r="P624" s="19">
        <v>44013</v>
      </c>
      <c r="Q624" s="19">
        <v>44196</v>
      </c>
      <c r="R624" s="12" t="s">
        <v>1987</v>
      </c>
      <c r="S624" s="12" t="s">
        <v>1966</v>
      </c>
      <c r="T624" s="13"/>
      <c r="U624" s="13">
        <v>8500000</v>
      </c>
      <c r="V624" s="13"/>
      <c r="W624" s="13"/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8500000</v>
      </c>
      <c r="AJ624" s="12"/>
    </row>
    <row r="625" spans="1:36" ht="40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>
        <v>62.5</v>
      </c>
      <c r="H625" s="12">
        <v>2019520010080</v>
      </c>
      <c r="I625" s="12" t="s">
        <v>2000</v>
      </c>
      <c r="J625" s="12" t="s">
        <v>1986</v>
      </c>
      <c r="K625" s="12"/>
      <c r="L625" s="12"/>
      <c r="M625" s="1" t="s">
        <v>854</v>
      </c>
      <c r="N625" s="1">
        <v>8000</v>
      </c>
      <c r="O625" s="12">
        <v>800</v>
      </c>
      <c r="P625" s="19">
        <v>44013</v>
      </c>
      <c r="Q625" s="19">
        <v>44196</v>
      </c>
      <c r="R625" s="12" t="s">
        <v>1987</v>
      </c>
      <c r="S625" s="12" t="s">
        <v>1966</v>
      </c>
      <c r="T625" s="13"/>
      <c r="U625" s="13">
        <v>39850000</v>
      </c>
      <c r="V625" s="13"/>
      <c r="W625" s="13"/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39850000</v>
      </c>
      <c r="AJ625" s="12"/>
    </row>
    <row r="626" spans="1:36" ht="405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>
        <v>62.5</v>
      </c>
      <c r="H626" s="12">
        <v>2019520010080</v>
      </c>
      <c r="I626" s="12" t="s">
        <v>2000</v>
      </c>
      <c r="J626" s="12" t="s">
        <v>1986</v>
      </c>
      <c r="K626" s="12"/>
      <c r="L626" s="12"/>
      <c r="M626" s="1" t="s">
        <v>855</v>
      </c>
      <c r="N626" s="1">
        <v>2</v>
      </c>
      <c r="O626" s="12">
        <v>2</v>
      </c>
      <c r="P626" s="19">
        <v>44013</v>
      </c>
      <c r="Q626" s="19">
        <v>44196</v>
      </c>
      <c r="R626" s="12" t="s">
        <v>1987</v>
      </c>
      <c r="S626" s="12" t="s">
        <v>1966</v>
      </c>
      <c r="T626" s="13"/>
      <c r="U626" s="13">
        <v>5200000</v>
      </c>
      <c r="V626" s="13"/>
      <c r="W626" s="13"/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5200000</v>
      </c>
      <c r="AJ626" s="12"/>
    </row>
    <row r="627" spans="1:36" ht="405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>
        <v>62.5</v>
      </c>
      <c r="H627" s="12">
        <v>2019520010080</v>
      </c>
      <c r="I627" s="12" t="s">
        <v>2000</v>
      </c>
      <c r="J627" s="12" t="s">
        <v>1986</v>
      </c>
      <c r="K627" s="12"/>
      <c r="L627" s="12"/>
      <c r="M627" s="1" t="s">
        <v>844</v>
      </c>
      <c r="N627" s="1">
        <v>4000</v>
      </c>
      <c r="O627" s="12">
        <v>600</v>
      </c>
      <c r="P627" s="19">
        <v>44013</v>
      </c>
      <c r="Q627" s="19">
        <v>44196</v>
      </c>
      <c r="R627" s="12" t="s">
        <v>1987</v>
      </c>
      <c r="S627" s="12" t="s">
        <v>1966</v>
      </c>
      <c r="T627" s="13">
        <v>24200000</v>
      </c>
      <c r="U627" s="13">
        <v>50600000</v>
      </c>
      <c r="V627" s="13"/>
      <c r="W627" s="13"/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74800000</v>
      </c>
      <c r="AJ627" s="12"/>
    </row>
    <row r="628" spans="1:36" ht="405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>
        <v>62.5</v>
      </c>
      <c r="H628" s="12">
        <v>2019520010080</v>
      </c>
      <c r="I628" s="12" t="s">
        <v>2000</v>
      </c>
      <c r="J628" s="12" t="s">
        <v>1986</v>
      </c>
      <c r="K628" s="12"/>
      <c r="L628" s="12"/>
      <c r="M628" s="1" t="s">
        <v>845</v>
      </c>
      <c r="N628" s="1">
        <v>2280</v>
      </c>
      <c r="O628" s="12">
        <v>400</v>
      </c>
      <c r="P628" s="19">
        <v>44013</v>
      </c>
      <c r="Q628" s="19">
        <v>44196</v>
      </c>
      <c r="R628" s="12" t="s">
        <v>1987</v>
      </c>
      <c r="S628" s="12" t="s">
        <v>1966</v>
      </c>
      <c r="T628" s="13"/>
      <c r="U628" s="13">
        <v>59800000</v>
      </c>
      <c r="V628" s="13"/>
      <c r="W628" s="13"/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59800000</v>
      </c>
      <c r="AJ628" s="12"/>
    </row>
    <row r="629" spans="1:36" ht="60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>
        <v>100</v>
      </c>
      <c r="H629" s="12">
        <v>2019520010083</v>
      </c>
      <c r="I629" s="12" t="s">
        <v>2001</v>
      </c>
      <c r="J629" s="12" t="s">
        <v>1988</v>
      </c>
      <c r="K629" s="12"/>
      <c r="L629" s="12"/>
      <c r="M629" s="1" t="s">
        <v>860</v>
      </c>
      <c r="N629" s="1">
        <v>400</v>
      </c>
      <c r="O629" s="12">
        <v>50</v>
      </c>
      <c r="P629" s="19">
        <v>44013</v>
      </c>
      <c r="Q629" s="19">
        <v>44196</v>
      </c>
      <c r="R629" s="12" t="s">
        <v>1967</v>
      </c>
      <c r="S629" s="12" t="s">
        <v>1966</v>
      </c>
      <c r="T629" s="13">
        <v>0</v>
      </c>
      <c r="U629" s="13">
        <v>60200000</v>
      </c>
      <c r="V629" s="13"/>
      <c r="W629" s="13"/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60200000</v>
      </c>
      <c r="AJ629" s="12"/>
    </row>
    <row r="630" spans="1:36" ht="60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>
        <v>100</v>
      </c>
      <c r="H630" s="12">
        <v>2019520010083</v>
      </c>
      <c r="I630" s="12" t="s">
        <v>2001</v>
      </c>
      <c r="J630" s="12" t="s">
        <v>1988</v>
      </c>
      <c r="K630" s="12"/>
      <c r="L630" s="12"/>
      <c r="M630" s="1" t="s">
        <v>858</v>
      </c>
      <c r="N630" s="1">
        <v>20</v>
      </c>
      <c r="O630" s="12">
        <v>0</v>
      </c>
      <c r="P630" s="19">
        <v>44013</v>
      </c>
      <c r="Q630" s="19">
        <v>44196</v>
      </c>
      <c r="R630" s="12" t="s">
        <v>1968</v>
      </c>
      <c r="S630" s="12" t="s">
        <v>1966</v>
      </c>
      <c r="T630" s="13">
        <v>0</v>
      </c>
      <c r="U630" s="13">
        <v>0</v>
      </c>
      <c r="V630" s="13"/>
      <c r="W630" s="13"/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>
        <v>100</v>
      </c>
      <c r="H631" s="12">
        <v>2019520010083</v>
      </c>
      <c r="I631" s="12" t="s">
        <v>2001</v>
      </c>
      <c r="J631" s="12" t="s">
        <v>1988</v>
      </c>
      <c r="K631" s="12"/>
      <c r="L631" s="12"/>
      <c r="M631" s="1" t="s">
        <v>861</v>
      </c>
      <c r="N631" s="1">
        <v>420</v>
      </c>
      <c r="O631" s="12">
        <v>60</v>
      </c>
      <c r="P631" s="19">
        <v>44013</v>
      </c>
      <c r="Q631" s="19">
        <v>44196</v>
      </c>
      <c r="R631" s="12" t="s">
        <v>1969</v>
      </c>
      <c r="S631" s="12" t="s">
        <v>1966</v>
      </c>
      <c r="T631" s="13">
        <v>0</v>
      </c>
      <c r="U631" s="13">
        <v>45100000</v>
      </c>
      <c r="V631" s="13"/>
      <c r="W631" s="13"/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45100000</v>
      </c>
      <c r="AJ631" s="12"/>
    </row>
    <row r="632" spans="1:36" ht="60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>
        <v>100</v>
      </c>
      <c r="H632" s="12">
        <v>2019520010083</v>
      </c>
      <c r="I632" s="12" t="s">
        <v>2001</v>
      </c>
      <c r="J632" s="12" t="s">
        <v>1988</v>
      </c>
      <c r="K632" s="12"/>
      <c r="L632" s="12"/>
      <c r="M632" s="1" t="s">
        <v>862</v>
      </c>
      <c r="N632" s="1">
        <v>1</v>
      </c>
      <c r="O632" s="12">
        <v>1</v>
      </c>
      <c r="P632" s="19">
        <v>44013</v>
      </c>
      <c r="Q632" s="19">
        <v>44196</v>
      </c>
      <c r="R632" s="12" t="s">
        <v>1970</v>
      </c>
      <c r="S632" s="12" t="s">
        <v>1966</v>
      </c>
      <c r="T632" s="13">
        <v>0</v>
      </c>
      <c r="U632" s="13">
        <v>562100000</v>
      </c>
      <c r="V632" s="13"/>
      <c r="W632" s="13"/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562100000</v>
      </c>
      <c r="AJ632" s="12"/>
    </row>
    <row r="633" spans="1:36" ht="60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>
        <v>100</v>
      </c>
      <c r="H633" s="12">
        <v>2019520010083</v>
      </c>
      <c r="I633" s="12" t="s">
        <v>2001</v>
      </c>
      <c r="J633" s="12" t="s">
        <v>1988</v>
      </c>
      <c r="K633" s="12"/>
      <c r="L633" s="12"/>
      <c r="M633" s="1" t="s">
        <v>859</v>
      </c>
      <c r="N633" s="1">
        <v>16</v>
      </c>
      <c r="O633" s="12">
        <v>3</v>
      </c>
      <c r="P633" s="19">
        <v>44013</v>
      </c>
      <c r="Q633" s="19">
        <v>44196</v>
      </c>
      <c r="R633" s="12" t="s">
        <v>1971</v>
      </c>
      <c r="S633" s="12" t="s">
        <v>1966</v>
      </c>
      <c r="T633" s="13">
        <v>0</v>
      </c>
      <c r="U633" s="13">
        <v>36200000</v>
      </c>
      <c r="V633" s="13"/>
      <c r="W633" s="13"/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36200000</v>
      </c>
      <c r="AJ633" s="12"/>
    </row>
    <row r="634" spans="1:36" ht="75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>
        <v>100</v>
      </c>
      <c r="H634" s="12">
        <v>2019520010083</v>
      </c>
      <c r="I634" s="12" t="s">
        <v>2001</v>
      </c>
      <c r="J634" s="12" t="s">
        <v>1988</v>
      </c>
      <c r="K634" s="12"/>
      <c r="L634" s="12"/>
      <c r="M634" s="1" t="s">
        <v>863</v>
      </c>
      <c r="N634" s="1">
        <v>32</v>
      </c>
      <c r="O634" s="12">
        <v>6</v>
      </c>
      <c r="P634" s="19">
        <v>44013</v>
      </c>
      <c r="Q634" s="19">
        <v>44196</v>
      </c>
      <c r="R634" s="12" t="s">
        <v>1972</v>
      </c>
      <c r="S634" s="12" t="s">
        <v>1966</v>
      </c>
      <c r="T634" s="13">
        <v>0</v>
      </c>
      <c r="U634" s="13">
        <v>12100000</v>
      </c>
      <c r="V634" s="13"/>
      <c r="W634" s="13"/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12100000</v>
      </c>
      <c r="AJ634" s="12"/>
    </row>
    <row r="635" spans="1:36" ht="60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>
        <v>100</v>
      </c>
      <c r="H635" s="12">
        <v>2019520010083</v>
      </c>
      <c r="I635" s="12" t="s">
        <v>2001</v>
      </c>
      <c r="J635" s="12" t="s">
        <v>1988</v>
      </c>
      <c r="K635" s="12"/>
      <c r="L635" s="12"/>
      <c r="M635" s="1" t="s">
        <v>864</v>
      </c>
      <c r="N635" s="1">
        <v>4</v>
      </c>
      <c r="O635" s="12">
        <v>1</v>
      </c>
      <c r="P635" s="19">
        <v>44013</v>
      </c>
      <c r="Q635" s="19">
        <v>44196</v>
      </c>
      <c r="R635" s="12" t="s">
        <v>1973</v>
      </c>
      <c r="S635" s="12" t="s">
        <v>1966</v>
      </c>
      <c r="T635" s="13">
        <v>0</v>
      </c>
      <c r="U635" s="13">
        <v>41800000</v>
      </c>
      <c r="V635" s="13"/>
      <c r="W635" s="13"/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41800000</v>
      </c>
      <c r="AJ635" s="12"/>
    </row>
    <row r="636" spans="1:36" ht="60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>
        <v>100</v>
      </c>
      <c r="H636" s="12">
        <v>2019520010083</v>
      </c>
      <c r="I636" s="12" t="s">
        <v>2001</v>
      </c>
      <c r="J636" s="12" t="s">
        <v>1988</v>
      </c>
      <c r="K636" s="12"/>
      <c r="L636" s="12"/>
      <c r="M636" s="1" t="s">
        <v>865</v>
      </c>
      <c r="N636" s="1">
        <v>24</v>
      </c>
      <c r="O636" s="12">
        <v>6</v>
      </c>
      <c r="P636" s="19">
        <v>44013</v>
      </c>
      <c r="Q636" s="19">
        <v>44196</v>
      </c>
      <c r="R636" s="12" t="s">
        <v>1974</v>
      </c>
      <c r="S636" s="12" t="s">
        <v>1966</v>
      </c>
      <c r="T636" s="13">
        <v>0</v>
      </c>
      <c r="U636" s="13">
        <v>11000000</v>
      </c>
      <c r="V636" s="13"/>
      <c r="W636" s="13"/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11000000</v>
      </c>
      <c r="AJ636" s="12"/>
    </row>
    <row r="637" spans="1:36" ht="60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>
        <v>100</v>
      </c>
      <c r="H637" s="12">
        <v>2019520010083</v>
      </c>
      <c r="I637" s="12" t="s">
        <v>2001</v>
      </c>
      <c r="J637" s="12" t="s">
        <v>1988</v>
      </c>
      <c r="K637" s="12"/>
      <c r="L637" s="12"/>
      <c r="M637" s="1" t="s">
        <v>866</v>
      </c>
      <c r="N637" s="1">
        <v>16</v>
      </c>
      <c r="O637" s="12">
        <v>1</v>
      </c>
      <c r="P637" s="19">
        <v>44013</v>
      </c>
      <c r="Q637" s="19">
        <v>44196</v>
      </c>
      <c r="R637" s="12" t="s">
        <v>1975</v>
      </c>
      <c r="S637" s="12" t="s">
        <v>1966</v>
      </c>
      <c r="T637" s="13">
        <v>0</v>
      </c>
      <c r="U637" s="13">
        <v>11000000</v>
      </c>
      <c r="V637" s="13"/>
      <c r="W637" s="13"/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11000000</v>
      </c>
      <c r="AJ637" s="12"/>
    </row>
    <row r="638" spans="1:36" ht="90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>
        <v>100</v>
      </c>
      <c r="H638" s="12">
        <v>2019520010083</v>
      </c>
      <c r="I638" s="12" t="s">
        <v>2001</v>
      </c>
      <c r="J638" s="12" t="s">
        <v>1988</v>
      </c>
      <c r="K638" s="12"/>
      <c r="L638" s="12"/>
      <c r="M638" s="1" t="s">
        <v>870</v>
      </c>
      <c r="N638" s="1">
        <v>300</v>
      </c>
      <c r="O638" s="12">
        <v>48</v>
      </c>
      <c r="P638" s="19">
        <v>44013</v>
      </c>
      <c r="Q638" s="19">
        <v>44196</v>
      </c>
      <c r="R638" s="12" t="s">
        <v>1976</v>
      </c>
      <c r="S638" s="12" t="s">
        <v>1966</v>
      </c>
      <c r="T638" s="13">
        <v>0</v>
      </c>
      <c r="U638" s="13">
        <v>73000000</v>
      </c>
      <c r="V638" s="13"/>
      <c r="W638" s="13"/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73000000</v>
      </c>
      <c r="AJ638" s="12"/>
    </row>
    <row r="639" spans="1:36" ht="75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>
        <v>100</v>
      </c>
      <c r="H639" s="12">
        <v>2019520010083</v>
      </c>
      <c r="I639" s="12" t="s">
        <v>2001</v>
      </c>
      <c r="J639" s="12" t="s">
        <v>1988</v>
      </c>
      <c r="K639" s="12"/>
      <c r="L639" s="12"/>
      <c r="M639" s="1" t="s">
        <v>871</v>
      </c>
      <c r="N639" s="1">
        <v>400</v>
      </c>
      <c r="O639" s="12">
        <v>48</v>
      </c>
      <c r="P639" s="19">
        <v>44013</v>
      </c>
      <c r="Q639" s="19">
        <v>44196</v>
      </c>
      <c r="R639" s="12" t="s">
        <v>1977</v>
      </c>
      <c r="S639" s="12" t="s">
        <v>1966</v>
      </c>
      <c r="T639" s="13">
        <v>0</v>
      </c>
      <c r="U639" s="13">
        <v>22000000</v>
      </c>
      <c r="V639" s="13"/>
      <c r="W639" s="13"/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22000000</v>
      </c>
      <c r="AJ639" s="12"/>
    </row>
    <row r="640" spans="1:36" ht="75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>
        <v>100</v>
      </c>
      <c r="H640" s="12">
        <v>2019520010083</v>
      </c>
      <c r="I640" s="12" t="s">
        <v>2001</v>
      </c>
      <c r="J640" s="12" t="s">
        <v>1988</v>
      </c>
      <c r="K640" s="12"/>
      <c r="L640" s="12"/>
      <c r="M640" s="1" t="s">
        <v>872</v>
      </c>
      <c r="N640" s="1">
        <v>6000</v>
      </c>
      <c r="O640" s="12">
        <v>500</v>
      </c>
      <c r="P640" s="19">
        <v>44013</v>
      </c>
      <c r="Q640" s="19">
        <v>44196</v>
      </c>
      <c r="R640" s="12" t="s">
        <v>1978</v>
      </c>
      <c r="S640" s="12" t="s">
        <v>1966</v>
      </c>
      <c r="T640" s="13">
        <v>0</v>
      </c>
      <c r="U640" s="13">
        <v>7000000</v>
      </c>
      <c r="V640" s="13"/>
      <c r="W640" s="13"/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7000000</v>
      </c>
      <c r="AJ640" s="12"/>
    </row>
    <row r="641" spans="1:36" ht="75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>
        <v>100</v>
      </c>
      <c r="H641" s="12">
        <v>2019520010083</v>
      </c>
      <c r="I641" s="12" t="s">
        <v>2001</v>
      </c>
      <c r="J641" s="12" t="s">
        <v>1988</v>
      </c>
      <c r="K641" s="12"/>
      <c r="L641" s="12"/>
      <c r="M641" s="1" t="s">
        <v>873</v>
      </c>
      <c r="N641" s="1">
        <v>600</v>
      </c>
      <c r="O641" s="12">
        <v>50</v>
      </c>
      <c r="P641" s="19">
        <v>44013</v>
      </c>
      <c r="Q641" s="19">
        <v>44196</v>
      </c>
      <c r="R641" s="12" t="s">
        <v>1979</v>
      </c>
      <c r="S641" s="12" t="s">
        <v>1966</v>
      </c>
      <c r="T641" s="13">
        <v>0</v>
      </c>
      <c r="U641" s="13">
        <v>7000000</v>
      </c>
      <c r="V641" s="13"/>
      <c r="W641" s="13"/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7000000</v>
      </c>
      <c r="AJ641" s="12"/>
    </row>
    <row r="642" spans="1:36" ht="75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>
        <v>100</v>
      </c>
      <c r="H642" s="12">
        <v>2019520010083</v>
      </c>
      <c r="I642" s="12" t="s">
        <v>2001</v>
      </c>
      <c r="J642" s="12" t="s">
        <v>1988</v>
      </c>
      <c r="K642" s="12"/>
      <c r="L642" s="12"/>
      <c r="M642" s="1" t="s">
        <v>874</v>
      </c>
      <c r="N642" s="1">
        <v>6000</v>
      </c>
      <c r="O642" s="12">
        <v>500</v>
      </c>
      <c r="P642" s="19">
        <v>44013</v>
      </c>
      <c r="Q642" s="19">
        <v>44196</v>
      </c>
      <c r="R642" s="12" t="s">
        <v>1980</v>
      </c>
      <c r="S642" s="12" t="s">
        <v>1966</v>
      </c>
      <c r="T642" s="13">
        <v>0</v>
      </c>
      <c r="U642" s="13">
        <v>22000000</v>
      </c>
      <c r="V642" s="13"/>
      <c r="W642" s="13"/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22000000</v>
      </c>
      <c r="AJ642" s="12"/>
    </row>
    <row r="643" spans="1:36" ht="75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>
        <v>100</v>
      </c>
      <c r="H643" s="12">
        <v>2019520010083</v>
      </c>
      <c r="I643" s="12" t="s">
        <v>2001</v>
      </c>
      <c r="J643" s="12" t="s">
        <v>1988</v>
      </c>
      <c r="K643" s="12"/>
      <c r="L643" s="12"/>
      <c r="M643" s="1" t="s">
        <v>875</v>
      </c>
      <c r="N643" s="1">
        <v>800</v>
      </c>
      <c r="O643" s="12">
        <v>50</v>
      </c>
      <c r="P643" s="19">
        <v>44013</v>
      </c>
      <c r="Q643" s="19">
        <v>44196</v>
      </c>
      <c r="R643" s="12" t="s">
        <v>1981</v>
      </c>
      <c r="S643" s="12" t="s">
        <v>1966</v>
      </c>
      <c r="T643" s="13">
        <v>0</v>
      </c>
      <c r="U643" s="13">
        <v>51100000</v>
      </c>
      <c r="V643" s="13"/>
      <c r="W643" s="13"/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51100000</v>
      </c>
      <c r="AJ643" s="12"/>
    </row>
    <row r="644" spans="1:36" ht="409.5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>
        <v>100</v>
      </c>
      <c r="H644" s="12">
        <v>2019520010100</v>
      </c>
      <c r="I644" s="12" t="s">
        <v>1999</v>
      </c>
      <c r="J644" s="25" t="s">
        <v>1984</v>
      </c>
      <c r="K644" s="12"/>
      <c r="L644" s="12"/>
      <c r="M644" s="1" t="s">
        <v>878</v>
      </c>
      <c r="N644" s="1">
        <v>1</v>
      </c>
      <c r="O644" s="12">
        <v>1</v>
      </c>
      <c r="P644" s="19">
        <v>44013</v>
      </c>
      <c r="Q644" s="19">
        <v>44196</v>
      </c>
      <c r="R644" s="12" t="s">
        <v>1985</v>
      </c>
      <c r="S644" s="12" t="s">
        <v>1966</v>
      </c>
      <c r="T644" s="13">
        <f>472020000/10</f>
        <v>47202000</v>
      </c>
      <c r="U644" s="13">
        <f>62200000/10</f>
        <v>6220000</v>
      </c>
      <c r="V644" s="13"/>
      <c r="W644" s="13"/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53422000</v>
      </c>
      <c r="AJ644" s="12"/>
    </row>
    <row r="645" spans="1:36" ht="409.5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>
        <v>100</v>
      </c>
      <c r="H645" s="12">
        <v>2019520010100</v>
      </c>
      <c r="I645" s="12" t="s">
        <v>1999</v>
      </c>
      <c r="J645" s="25" t="s">
        <v>1984</v>
      </c>
      <c r="K645" s="12"/>
      <c r="L645" s="12"/>
      <c r="M645" s="1" t="s">
        <v>879</v>
      </c>
      <c r="N645" s="1">
        <v>1</v>
      </c>
      <c r="O645" s="12">
        <v>1</v>
      </c>
      <c r="P645" s="19">
        <v>44013</v>
      </c>
      <c r="Q645" s="19">
        <v>44196</v>
      </c>
      <c r="R645" s="12" t="s">
        <v>1985</v>
      </c>
      <c r="S645" s="12" t="s">
        <v>1966</v>
      </c>
      <c r="T645" s="13">
        <f t="shared" ref="T645:T648" si="10">472020000/10</f>
        <v>47202000</v>
      </c>
      <c r="U645" s="13">
        <f t="shared" ref="U645:U648" si="11">62200000/10</f>
        <v>6220000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53422000</v>
      </c>
      <c r="AJ645" s="12"/>
    </row>
    <row r="646" spans="1:36" ht="409.5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>
        <v>100</v>
      </c>
      <c r="H646" s="12">
        <v>2019520010100</v>
      </c>
      <c r="I646" s="12" t="s">
        <v>1999</v>
      </c>
      <c r="J646" s="25" t="s">
        <v>1984</v>
      </c>
      <c r="K646" s="12"/>
      <c r="L646" s="12"/>
      <c r="M646" s="1" t="s">
        <v>880</v>
      </c>
      <c r="N646" s="1">
        <v>1</v>
      </c>
      <c r="O646" s="12">
        <v>1</v>
      </c>
      <c r="P646" s="19">
        <v>44013</v>
      </c>
      <c r="Q646" s="19">
        <v>44196</v>
      </c>
      <c r="R646" s="12" t="s">
        <v>1985</v>
      </c>
      <c r="S646" s="12" t="s">
        <v>1966</v>
      </c>
      <c r="T646" s="13">
        <f t="shared" si="10"/>
        <v>47202000</v>
      </c>
      <c r="U646" s="13">
        <f t="shared" si="11"/>
        <v>6220000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53422000</v>
      </c>
      <c r="AJ646" s="12"/>
    </row>
    <row r="647" spans="1:36" ht="409.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>
        <v>100</v>
      </c>
      <c r="H647" s="12">
        <v>2019520010100</v>
      </c>
      <c r="I647" s="12" t="s">
        <v>1999</v>
      </c>
      <c r="J647" s="25" t="s">
        <v>1984</v>
      </c>
      <c r="K647" s="12"/>
      <c r="L647" s="12"/>
      <c r="M647" s="1" t="s">
        <v>881</v>
      </c>
      <c r="N647" s="1">
        <v>40</v>
      </c>
      <c r="O647" s="12">
        <v>5</v>
      </c>
      <c r="P647" s="19">
        <v>44013</v>
      </c>
      <c r="Q647" s="19">
        <v>44196</v>
      </c>
      <c r="R647" s="12" t="s">
        <v>1985</v>
      </c>
      <c r="S647" s="12" t="s">
        <v>1966</v>
      </c>
      <c r="T647" s="13">
        <f t="shared" si="10"/>
        <v>47202000</v>
      </c>
      <c r="U647" s="13">
        <f t="shared" si="11"/>
        <v>6220000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53422000</v>
      </c>
      <c r="AJ647" s="12"/>
    </row>
    <row r="648" spans="1:36" ht="409.5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>
        <v>100</v>
      </c>
      <c r="H648" s="12">
        <v>2019520010100</v>
      </c>
      <c r="I648" s="12" t="s">
        <v>1999</v>
      </c>
      <c r="J648" s="25" t="s">
        <v>1984</v>
      </c>
      <c r="K648" s="12"/>
      <c r="L648" s="12"/>
      <c r="M648" s="1" t="s">
        <v>885</v>
      </c>
      <c r="N648" s="1">
        <v>120</v>
      </c>
      <c r="O648" s="12">
        <v>15</v>
      </c>
      <c r="P648" s="19">
        <v>44013</v>
      </c>
      <c r="Q648" s="19">
        <v>44196</v>
      </c>
      <c r="R648" s="12" t="s">
        <v>1985</v>
      </c>
      <c r="S648" s="12" t="s">
        <v>1966</v>
      </c>
      <c r="T648" s="13">
        <f t="shared" si="10"/>
        <v>47202000</v>
      </c>
      <c r="U648" s="13">
        <f t="shared" si="11"/>
        <v>6220000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53422000</v>
      </c>
      <c r="AJ648" s="12"/>
    </row>
    <row r="649" spans="1:36" ht="15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>
        <v>100</v>
      </c>
      <c r="H649" s="12">
        <v>2019520010076</v>
      </c>
      <c r="I649" s="12" t="s">
        <v>2004</v>
      </c>
      <c r="J649" s="12" t="s">
        <v>1993</v>
      </c>
      <c r="K649" s="12"/>
      <c r="L649" s="12"/>
      <c r="M649" s="1" t="s">
        <v>882</v>
      </c>
      <c r="N649" s="1">
        <v>2</v>
      </c>
      <c r="O649" s="12">
        <v>0</v>
      </c>
      <c r="P649" s="19">
        <v>44013</v>
      </c>
      <c r="Q649" s="19">
        <v>44196</v>
      </c>
      <c r="R649" s="12" t="s">
        <v>1994</v>
      </c>
      <c r="S649" s="12" t="s">
        <v>1966</v>
      </c>
      <c r="T649" s="13">
        <v>0</v>
      </c>
      <c r="U649" s="13">
        <v>112583333.33333333</v>
      </c>
      <c r="V649" s="13"/>
      <c r="W649" s="13"/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112583333.33333333</v>
      </c>
      <c r="AJ649" s="12"/>
    </row>
    <row r="650" spans="1:36" ht="15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>
        <v>100</v>
      </c>
      <c r="H650" s="12">
        <v>2019520010076</v>
      </c>
      <c r="I650" s="12" t="s">
        <v>2004</v>
      </c>
      <c r="J650" s="12" t="s">
        <v>1993</v>
      </c>
      <c r="K650" s="12"/>
      <c r="L650" s="12"/>
      <c r="M650" s="1" t="s">
        <v>1134</v>
      </c>
      <c r="N650" s="1">
        <v>1</v>
      </c>
      <c r="O650" s="12">
        <v>1</v>
      </c>
      <c r="P650" s="19">
        <v>44013</v>
      </c>
      <c r="Q650" s="19">
        <v>44196</v>
      </c>
      <c r="R650" s="12" t="s">
        <v>1994</v>
      </c>
      <c r="S650" s="12" t="s">
        <v>1966</v>
      </c>
      <c r="T650" s="13">
        <v>0</v>
      </c>
      <c r="U650" s="13">
        <v>68900000</v>
      </c>
      <c r="V650" s="13"/>
      <c r="W650" s="13"/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2">SUM(T650:AH650)</f>
        <v>68900000</v>
      </c>
      <c r="AJ650" s="12"/>
    </row>
    <row r="651" spans="1:36" ht="409.5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>
        <v>590.29999999999995</v>
      </c>
      <c r="H651" s="12">
        <v>2019520010100</v>
      </c>
      <c r="I651" s="12" t="s">
        <v>1999</v>
      </c>
      <c r="J651" s="25" t="s">
        <v>1984</v>
      </c>
      <c r="K651" s="12"/>
      <c r="L651" s="12"/>
      <c r="M651" s="1" t="s">
        <v>884</v>
      </c>
      <c r="N651" s="1">
        <v>80</v>
      </c>
      <c r="O651" s="12">
        <v>10</v>
      </c>
      <c r="P651" s="19">
        <v>44013</v>
      </c>
      <c r="Q651" s="19">
        <v>44196</v>
      </c>
      <c r="R651" s="12" t="s">
        <v>1985</v>
      </c>
      <c r="S651" s="12" t="s">
        <v>1966</v>
      </c>
      <c r="T651" s="13">
        <f t="shared" ref="T651:T655" si="13">472020000/10</f>
        <v>47202000</v>
      </c>
      <c r="U651" s="13">
        <f t="shared" ref="U651:U655" si="14">62200000/10</f>
        <v>6220000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2"/>
        <v>53422000</v>
      </c>
      <c r="AJ651" s="12"/>
    </row>
    <row r="652" spans="1:36" ht="409.5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>
        <v>590.29999999999995</v>
      </c>
      <c r="H652" s="12">
        <v>2019520010100</v>
      </c>
      <c r="I652" s="12" t="s">
        <v>1999</v>
      </c>
      <c r="J652" s="25" t="s">
        <v>1984</v>
      </c>
      <c r="K652" s="12"/>
      <c r="L652" s="12"/>
      <c r="M652" s="1" t="s">
        <v>886</v>
      </c>
      <c r="N652" s="1">
        <v>6000</v>
      </c>
      <c r="O652" s="12">
        <v>750</v>
      </c>
      <c r="P652" s="19">
        <v>44013</v>
      </c>
      <c r="Q652" s="19">
        <v>44196</v>
      </c>
      <c r="R652" s="12" t="s">
        <v>1985</v>
      </c>
      <c r="S652" s="12" t="s">
        <v>1966</v>
      </c>
      <c r="T652" s="13">
        <f t="shared" si="13"/>
        <v>47202000</v>
      </c>
      <c r="U652" s="13">
        <f t="shared" si="14"/>
        <v>6220000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2"/>
        <v>53422000</v>
      </c>
      <c r="AJ652" s="12"/>
    </row>
    <row r="653" spans="1:36" ht="409.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>
        <v>590.29999999999995</v>
      </c>
      <c r="H653" s="12">
        <v>2019520010100</v>
      </c>
      <c r="I653" s="12" t="s">
        <v>1999</v>
      </c>
      <c r="J653" s="25" t="s">
        <v>1984</v>
      </c>
      <c r="K653" s="12"/>
      <c r="L653" s="12"/>
      <c r="M653" s="1" t="s">
        <v>887</v>
      </c>
      <c r="N653" s="1">
        <v>12000</v>
      </c>
      <c r="O653" s="12">
        <v>1500</v>
      </c>
      <c r="P653" s="19">
        <v>44013</v>
      </c>
      <c r="Q653" s="19">
        <v>44196</v>
      </c>
      <c r="R653" s="12" t="s">
        <v>1985</v>
      </c>
      <c r="S653" s="12" t="s">
        <v>1966</v>
      </c>
      <c r="T653" s="13">
        <f t="shared" si="13"/>
        <v>47202000</v>
      </c>
      <c r="U653" s="13">
        <f t="shared" si="14"/>
        <v>6220000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2"/>
        <v>53422000</v>
      </c>
      <c r="AJ653" s="12"/>
    </row>
    <row r="654" spans="1:36" ht="409.5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>
        <v>590.29999999999995</v>
      </c>
      <c r="H654" s="12">
        <v>2019520010100</v>
      </c>
      <c r="I654" s="12" t="s">
        <v>1999</v>
      </c>
      <c r="J654" s="25" t="s">
        <v>1984</v>
      </c>
      <c r="K654" s="12"/>
      <c r="L654" s="12"/>
      <c r="M654" s="1" t="s">
        <v>892</v>
      </c>
      <c r="N654" s="1">
        <v>800</v>
      </c>
      <c r="O654" s="12">
        <v>100</v>
      </c>
      <c r="P654" s="19">
        <v>44013</v>
      </c>
      <c r="Q654" s="19">
        <v>44196</v>
      </c>
      <c r="R654" s="12" t="s">
        <v>1985</v>
      </c>
      <c r="S654" s="12" t="s">
        <v>1966</v>
      </c>
      <c r="T654" s="13">
        <f t="shared" si="13"/>
        <v>47202000</v>
      </c>
      <c r="U654" s="13">
        <f t="shared" si="14"/>
        <v>6220000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2"/>
        <v>53422000</v>
      </c>
      <c r="AJ654" s="12"/>
    </row>
    <row r="655" spans="1:36" ht="409.5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>
        <v>590.29999999999995</v>
      </c>
      <c r="H655" s="12">
        <v>2019520010100</v>
      </c>
      <c r="I655" s="12" t="s">
        <v>1999</v>
      </c>
      <c r="J655" s="25" t="s">
        <v>1984</v>
      </c>
      <c r="K655" s="12"/>
      <c r="L655" s="12"/>
      <c r="M655" s="1" t="s">
        <v>888</v>
      </c>
      <c r="N655" s="1">
        <v>3200</v>
      </c>
      <c r="O655" s="12">
        <v>400</v>
      </c>
      <c r="P655" s="19">
        <v>44013</v>
      </c>
      <c r="Q655" s="19">
        <v>44196</v>
      </c>
      <c r="R655" s="12" t="s">
        <v>1985</v>
      </c>
      <c r="S655" s="12" t="s">
        <v>1966</v>
      </c>
      <c r="T655" s="13">
        <f t="shared" si="13"/>
        <v>47202000</v>
      </c>
      <c r="U655" s="13">
        <f t="shared" si="14"/>
        <v>6220000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2"/>
        <v>53422000</v>
      </c>
      <c r="AJ655" s="12"/>
    </row>
    <row r="656" spans="1:36" ht="60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>
        <v>100</v>
      </c>
      <c r="H656" s="12">
        <v>2019520010083</v>
      </c>
      <c r="I656" s="12" t="s">
        <v>2001</v>
      </c>
      <c r="J656" s="12" t="s">
        <v>1988</v>
      </c>
      <c r="K656" s="12"/>
      <c r="L656" s="12"/>
      <c r="M656" s="1" t="s">
        <v>890</v>
      </c>
      <c r="N656" s="1">
        <v>10</v>
      </c>
      <c r="O656" s="12">
        <v>10</v>
      </c>
      <c r="P656" s="19">
        <v>44013</v>
      </c>
      <c r="Q656" s="19">
        <v>44196</v>
      </c>
      <c r="R656" s="12" t="s">
        <v>1982</v>
      </c>
      <c r="S656" s="12" t="s">
        <v>1966</v>
      </c>
      <c r="T656" s="13">
        <v>0</v>
      </c>
      <c r="U656" s="13">
        <v>280000000</v>
      </c>
      <c r="V656" s="13"/>
      <c r="W656" s="13"/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2"/>
        <v>280000000</v>
      </c>
      <c r="AJ656" s="12"/>
    </row>
    <row r="657" spans="1:36" ht="75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>
        <v>100</v>
      </c>
      <c r="H657" s="12">
        <v>2019520010083</v>
      </c>
      <c r="I657" s="12" t="s">
        <v>2001</v>
      </c>
      <c r="J657" s="12" t="s">
        <v>1988</v>
      </c>
      <c r="K657" s="12"/>
      <c r="L657" s="12"/>
      <c r="M657" s="1" t="s">
        <v>891</v>
      </c>
      <c r="N657" s="1">
        <v>36</v>
      </c>
      <c r="O657" s="12">
        <v>6</v>
      </c>
      <c r="P657" s="19">
        <v>44013</v>
      </c>
      <c r="Q657" s="19">
        <v>44196</v>
      </c>
      <c r="R657" s="12" t="s">
        <v>1983</v>
      </c>
      <c r="S657" s="12" t="s">
        <v>1966</v>
      </c>
      <c r="T657" s="13">
        <v>0</v>
      </c>
      <c r="U657" s="13">
        <v>60000000</v>
      </c>
      <c r="V657" s="13"/>
      <c r="W657" s="13"/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2"/>
        <v>60000000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1826</v>
      </c>
      <c r="Q658" s="19" t="s">
        <v>1827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2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1827</v>
      </c>
      <c r="Q659" s="19" t="s">
        <v>1828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2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1828</v>
      </c>
      <c r="Q660" s="19" t="s">
        <v>1829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2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1829</v>
      </c>
      <c r="Q661" s="19" t="s">
        <v>1830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2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1830</v>
      </c>
      <c r="Q662" s="19" t="s">
        <v>1831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2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1831</v>
      </c>
      <c r="Q663" s="19" t="s">
        <v>1832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2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1832</v>
      </c>
      <c r="Q664" s="19" t="s">
        <v>1833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2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1833</v>
      </c>
      <c r="Q665" s="19" t="s">
        <v>1834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2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1834</v>
      </c>
      <c r="Q666" s="19" t="s">
        <v>1835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2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1835</v>
      </c>
      <c r="Q667" s="19" t="s">
        <v>1836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2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1836</v>
      </c>
      <c r="Q668" s="19" t="s">
        <v>1837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2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1837</v>
      </c>
      <c r="Q669" s="19" t="s">
        <v>1838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2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1838</v>
      </c>
      <c r="Q670" s="19" t="s">
        <v>1839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2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1839</v>
      </c>
      <c r="Q671" s="19" t="s">
        <v>1840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2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1840</v>
      </c>
      <c r="Q672" s="19" t="s">
        <v>1841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2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1841</v>
      </c>
      <c r="Q673" s="19" t="s">
        <v>1842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2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1842</v>
      </c>
      <c r="Q674" s="19" t="s">
        <v>1843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2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1843</v>
      </c>
      <c r="Q675" s="19" t="s">
        <v>1844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2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1844</v>
      </c>
      <c r="Q676" s="19" t="s">
        <v>1845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2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1845</v>
      </c>
      <c r="Q677" s="19" t="s">
        <v>1846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2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1846</v>
      </c>
      <c r="Q678" s="19" t="s">
        <v>1847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2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1847</v>
      </c>
      <c r="Q679" s="19" t="s">
        <v>1848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2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1848</v>
      </c>
      <c r="Q680" s="19" t="s">
        <v>1849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2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1849</v>
      </c>
      <c r="Q681" s="19" t="s">
        <v>1850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2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1850</v>
      </c>
      <c r="Q682" s="19" t="s">
        <v>1851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2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1851</v>
      </c>
      <c r="Q683" s="19" t="s">
        <v>1852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2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1852</v>
      </c>
      <c r="Q684" s="19" t="s">
        <v>1853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2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1853</v>
      </c>
      <c r="Q685" s="19" t="s">
        <v>1854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2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1854</v>
      </c>
      <c r="Q686" s="19" t="s">
        <v>1855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2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1855</v>
      </c>
      <c r="Q687" s="19" t="s">
        <v>1856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2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1856</v>
      </c>
      <c r="Q688" s="19" t="s">
        <v>1857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2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1857</v>
      </c>
      <c r="Q689" s="19" t="s">
        <v>1858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2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1858</v>
      </c>
      <c r="Q690" s="19" t="s">
        <v>1859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2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1859</v>
      </c>
      <c r="Q691" s="19" t="s">
        <v>1860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2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1860</v>
      </c>
      <c r="Q692" s="19" t="s">
        <v>1861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2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1861</v>
      </c>
      <c r="Q693" s="19" t="s">
        <v>1862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2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1862</v>
      </c>
      <c r="Q694" s="19" t="s">
        <v>1863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2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1863</v>
      </c>
      <c r="Q695" s="19" t="s">
        <v>1864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2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1864</v>
      </c>
      <c r="Q696" s="19" t="s">
        <v>1865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2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1865</v>
      </c>
      <c r="Q697" s="19" t="s">
        <v>1866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2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1866</v>
      </c>
      <c r="Q698" s="19" t="s">
        <v>1867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2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1867</v>
      </c>
      <c r="Q699" s="19" t="s">
        <v>1868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2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1868</v>
      </c>
      <c r="Q700" s="19" t="s">
        <v>1869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2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1869</v>
      </c>
      <c r="Q701" s="19" t="s">
        <v>1870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2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1870</v>
      </c>
      <c r="Q702" s="19" t="s">
        <v>1871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2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1871</v>
      </c>
      <c r="Q703" s="19" t="s">
        <v>1872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2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1872</v>
      </c>
      <c r="Q704" s="19" t="s">
        <v>1873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2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1873</v>
      </c>
      <c r="Q705" s="19" t="s">
        <v>1874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2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1874</v>
      </c>
      <c r="Q706" s="19" t="s">
        <v>1875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2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1875</v>
      </c>
      <c r="Q707" s="19" t="s">
        <v>1876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2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1876</v>
      </c>
      <c r="Q708" s="19" t="s">
        <v>1877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2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1877</v>
      </c>
      <c r="Q709" s="19" t="s">
        <v>1878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2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1878</v>
      </c>
      <c r="Q710" s="19" t="s">
        <v>1879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2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1879</v>
      </c>
      <c r="Q711" s="19" t="s">
        <v>1880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2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1880</v>
      </c>
      <c r="Q712" s="19" t="s">
        <v>1881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2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1881</v>
      </c>
      <c r="Q713" s="19" t="s">
        <v>1882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2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1882</v>
      </c>
      <c r="Q714" s="19" t="s">
        <v>1883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5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1883</v>
      </c>
      <c r="Q715" s="19" t="s">
        <v>1884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5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1884</v>
      </c>
      <c r="Q716" s="19" t="s">
        <v>1885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5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1885</v>
      </c>
      <c r="Q717" s="19" t="s">
        <v>1886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5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1886</v>
      </c>
      <c r="Q718" s="19" t="s">
        <v>1887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5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1887</v>
      </c>
      <c r="Q719" s="19" t="s">
        <v>1888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5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1888</v>
      </c>
      <c r="Q720" s="19" t="s">
        <v>1889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5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1889</v>
      </c>
      <c r="Q721" s="19" t="s">
        <v>1890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5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1890</v>
      </c>
      <c r="Q722" s="19" t="s">
        <v>1891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5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1891</v>
      </c>
      <c r="Q723" s="19" t="s">
        <v>1892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5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1892</v>
      </c>
      <c r="Q724" s="19" t="s">
        <v>1893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5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1893</v>
      </c>
      <c r="Q725" s="19" t="s">
        <v>1894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5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1894</v>
      </c>
      <c r="Q726" s="19" t="s">
        <v>1895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5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1895</v>
      </c>
      <c r="Q727" s="19" t="s">
        <v>1896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5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1896</v>
      </c>
      <c r="Q728" s="19" t="s">
        <v>1897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5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1897</v>
      </c>
      <c r="Q729" s="19" t="s">
        <v>1898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5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1898</v>
      </c>
      <c r="Q730" s="19" t="s">
        <v>1899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5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1899</v>
      </c>
      <c r="Q731" s="19" t="s">
        <v>1900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5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1900</v>
      </c>
      <c r="Q732" s="19" t="s">
        <v>1901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5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1901</v>
      </c>
      <c r="Q733" s="19" t="s">
        <v>1902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5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1902</v>
      </c>
      <c r="Q734" s="19" t="s">
        <v>1903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5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1903</v>
      </c>
      <c r="Q735" s="19" t="s">
        <v>1904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5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1904</v>
      </c>
      <c r="Q736" s="19" t="s">
        <v>1905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5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1905</v>
      </c>
      <c r="Q737" s="19" t="s">
        <v>1906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5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1906</v>
      </c>
      <c r="Q738" s="19" t="s">
        <v>1907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5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1907</v>
      </c>
      <c r="Q739" s="19" t="s">
        <v>1908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5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1908</v>
      </c>
      <c r="Q740" s="19" t="s">
        <v>1909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5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1909</v>
      </c>
      <c r="Q741" s="19" t="s">
        <v>1910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5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1910</v>
      </c>
      <c r="Q742" s="19" t="s">
        <v>1911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5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1911</v>
      </c>
      <c r="Q743" s="19" t="s">
        <v>1912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5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1912</v>
      </c>
      <c r="Q744" s="19" t="s">
        <v>1913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5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1913</v>
      </c>
      <c r="Q745" s="19" t="s">
        <v>1914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5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1914</v>
      </c>
      <c r="Q746" s="19" t="s">
        <v>1915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5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1915</v>
      </c>
      <c r="Q747" s="19" t="s">
        <v>1916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5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1916</v>
      </c>
      <c r="Q748" s="19" t="s">
        <v>1917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5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1917</v>
      </c>
      <c r="Q749" s="19" t="s">
        <v>1918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5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1918</v>
      </c>
      <c r="Q750" s="19" t="s">
        <v>1919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5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1919</v>
      </c>
      <c r="Q751" s="19" t="s">
        <v>1920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5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1920</v>
      </c>
      <c r="Q752" s="19" t="s">
        <v>1921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5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1921</v>
      </c>
      <c r="Q753" s="19" t="s">
        <v>1922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5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1922</v>
      </c>
      <c r="Q754" s="19" t="s">
        <v>1923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5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1923</v>
      </c>
      <c r="Q755" s="19" t="s">
        <v>1924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5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1924</v>
      </c>
      <c r="Q756" s="19" t="s">
        <v>1925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5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1925</v>
      </c>
      <c r="Q757" s="19" t="s">
        <v>1926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5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1926</v>
      </c>
      <c r="Q758" s="19" t="s">
        <v>1927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5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1927</v>
      </c>
      <c r="Q759" s="19" t="s">
        <v>1928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5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1928</v>
      </c>
      <c r="Q760" s="19" t="s">
        <v>1929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5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1929</v>
      </c>
      <c r="Q761" s="19" t="s">
        <v>1930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5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1930</v>
      </c>
      <c r="Q762" s="19" t="s">
        <v>1931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5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1931</v>
      </c>
      <c r="Q763" s="19" t="s">
        <v>1932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5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1932</v>
      </c>
      <c r="Q764" s="19" t="s">
        <v>1933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5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1933</v>
      </c>
      <c r="Q765" s="19" t="s">
        <v>1934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5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1934</v>
      </c>
      <c r="Q766" s="19" t="s">
        <v>1935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5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1935</v>
      </c>
      <c r="Q767" s="19" t="s">
        <v>1936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5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1936</v>
      </c>
      <c r="Q768" s="19" t="s">
        <v>1937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5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1937</v>
      </c>
      <c r="Q769" s="19" t="s">
        <v>1938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5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1938</v>
      </c>
      <c r="Q770" s="19" t="s">
        <v>1939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5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1939</v>
      </c>
      <c r="Q771" s="19" t="s">
        <v>1940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5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1940</v>
      </c>
      <c r="Q772" s="19" t="s">
        <v>1941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5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1941</v>
      </c>
      <c r="Q773" s="19" t="s">
        <v>1942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5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1942</v>
      </c>
      <c r="Q774" s="19" t="s">
        <v>1943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5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1943</v>
      </c>
      <c r="Q775" s="19" t="s">
        <v>1944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5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1944</v>
      </c>
      <c r="Q776" s="19" t="s">
        <v>1945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5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1945</v>
      </c>
      <c r="Q777" s="19" t="s">
        <v>1946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5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1946</v>
      </c>
      <c r="Q778" s="19" t="s">
        <v>1947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6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1947</v>
      </c>
      <c r="Q779" s="19" t="s">
        <v>1948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6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1948</v>
      </c>
      <c r="Q780" s="19" t="s">
        <v>1949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6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1949</v>
      </c>
      <c r="Q781" s="19" t="s">
        <v>1950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6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1950</v>
      </c>
      <c r="Q782" s="19" t="s">
        <v>1951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6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1951</v>
      </c>
      <c r="Q783" s="19" t="s">
        <v>1952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6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1952</v>
      </c>
      <c r="Q784" s="19" t="s">
        <v>1953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6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1953</v>
      </c>
      <c r="Q785" s="19" t="s">
        <v>1954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6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1954</v>
      </c>
      <c r="Q786" s="19" t="s">
        <v>1955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6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1955</v>
      </c>
      <c r="Q787" s="19" t="s">
        <v>1956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6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1956</v>
      </c>
      <c r="Q788" s="19" t="s">
        <v>1957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6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1957</v>
      </c>
      <c r="Q789" s="19" t="s">
        <v>1958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6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1958</v>
      </c>
      <c r="Q790" s="19" t="s">
        <v>1959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6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1959</v>
      </c>
      <c r="Q791" s="19" t="s">
        <v>1960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6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1960</v>
      </c>
      <c r="Q792" s="19" t="s">
        <v>1961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6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1961</v>
      </c>
      <c r="Q793" s="19" t="s">
        <v>1962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6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1962</v>
      </c>
      <c r="Q794" s="19" t="s">
        <v>1963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6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1963</v>
      </c>
      <c r="Q795" s="19" t="s">
        <v>1964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6"/>
        <v>0</v>
      </c>
      <c r="AJ795" s="12"/>
    </row>
  </sheetData>
  <sheetProtection password="8956" sheet="1" objects="1" scenarios="1" autoFilter="0"/>
  <autoFilter ref="A8:AJ795">
    <filterColumn colId="0">
      <filters>
        <filter val="Gerencia Pública"/>
      </filters>
    </filterColumn>
    <filterColumn colId="1">
      <filters>
        <filter val="Secretaría de Gobierno"/>
      </filters>
    </filterColumn>
    <filterColumn colId="8">
      <filters>
        <filter val="FORTALECIMIENTO DE LA CONVIVENCIA VIGENCIA 2020 EN EL MUNICIPIO DE PASTO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disablePrompts="1"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</cp:lastModifiedBy>
  <cp:lastPrinted>2020-06-30T14:43:10Z</cp:lastPrinted>
  <dcterms:created xsi:type="dcterms:W3CDTF">2020-06-17T14:55:48Z</dcterms:created>
  <dcterms:modified xsi:type="dcterms:W3CDTF">2020-08-12T16:23:17Z</dcterms:modified>
</cp:coreProperties>
</file>