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9421A00-D41C-482C-8D98-BDC1F6FC583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Hoja2" sheetId="2" r:id="rId1"/>
    <sheet name="PLAN DE ACCIÓN 2020 - PLANEACIÓ" sheetId="3" r:id="rId2"/>
  </sheets>
  <externalReferences>
    <externalReference r:id="rId3"/>
    <externalReference r:id="rId4"/>
  </externalReferences>
  <definedNames>
    <definedName name="_xlnm._FilterDatabase" localSheetId="0" hidden="1">Hoja2!$A$8:$AJ$795</definedName>
    <definedName name="dependencias">[1]param!$F$2:$F$34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3" l="1"/>
  <c r="AI20" i="3" l="1"/>
  <c r="AI19" i="3"/>
  <c r="AI18" i="3"/>
  <c r="AI17" i="3"/>
  <c r="AI16" i="3"/>
  <c r="AI15" i="3"/>
  <c r="AI14" i="3"/>
  <c r="AI13" i="3"/>
  <c r="AI12" i="3"/>
  <c r="AI11" i="3"/>
  <c r="AI10" i="3"/>
  <c r="AI9" i="3"/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<sst xmlns="http://schemas.openxmlformats.org/spreadsheetml/2006/main" count="6604" uniqueCount="2046">
  <si>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</si>
  <si>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</si>
  <si>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</si>
  <si>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</si>
  <si>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</si>
  <si>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</si>
  <si>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</si>
  <si>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</si>
  <si>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</si>
  <si>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</si>
  <si>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</si>
  <si>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</si>
  <si>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</si>
  <si>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</si>
  <si>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</si>
  <si>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</si>
  <si>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</si>
  <si>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</si>
  <si>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</si>
  <si>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</si>
  <si>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</si>
  <si>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</si>
  <si>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</si>
  <si>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</si>
  <si>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</si>
  <si>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</si>
  <si>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</si>
  <si>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</si>
  <si>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</si>
  <si>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</si>
  <si>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</si>
  <si>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</si>
  <si>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</si>
  <si>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</si>
  <si>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</si>
  <si>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</si>
  <si>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</si>
  <si>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</si>
  <si>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</si>
  <si>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</si>
  <si>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</si>
  <si>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</si>
  <si>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</si>
  <si>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</si>
  <si>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</si>
  <si>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</si>
  <si>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</si>
  <si>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</si>
  <si>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</si>
  <si>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</si>
  <si>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</si>
  <si>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</si>
  <si>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</si>
  <si>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</si>
  <si>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</si>
  <si>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</si>
  <si>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</si>
  <si>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</si>
  <si>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</si>
  <si>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</si>
  <si>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</si>
  <si>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</si>
  <si>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</si>
  <si>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</si>
  <si>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</si>
  <si>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</si>
  <si>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</si>
  <si>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</si>
  <si>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</si>
  <si>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</si>
  <si>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</si>
  <si>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</si>
  <si>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</si>
  <si>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</si>
  <si>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</si>
  <si>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</si>
  <si>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</si>
  <si>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</si>
  <si>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</si>
  <si>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</si>
  <si>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</si>
  <si>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</si>
  <si>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</si>
  <si>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</si>
  <si>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</si>
  <si>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</si>
  <si>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</si>
  <si>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</si>
  <si>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</si>
  <si>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</si>
  <si>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</si>
  <si>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</si>
  <si>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</si>
  <si>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</si>
  <si>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</si>
  <si>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</si>
  <si>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</si>
  <si>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</si>
  <si>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</si>
  <si>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</si>
  <si>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</si>
  <si>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</si>
  <si>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</si>
  <si>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</si>
  <si>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</si>
  <si>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</si>
  <si>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</si>
  <si>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</si>
  <si>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</si>
  <si>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</si>
  <si>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</si>
  <si>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</si>
  <si>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</si>
  <si>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</si>
  <si>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</si>
  <si>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</si>
  <si>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</si>
  <si>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</si>
  <si>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</si>
  <si>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</si>
  <si>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</si>
  <si>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</si>
  <si>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</si>
  <si>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</si>
  <si>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</si>
  <si>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</si>
  <si>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</si>
  <si>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</si>
  <si>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</si>
  <si>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</si>
  <si>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</si>
  <si>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</si>
  <si>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</si>
  <si>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</si>
  <si>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</si>
  <si>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</si>
  <si>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</si>
  <si>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</si>
  <si>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</si>
  <si>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</si>
  <si>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</si>
  <si>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</si>
  <si>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</si>
  <si>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</si>
  <si>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</si>
  <si>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</si>
  <si>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</si>
  <si>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</si>
  <si>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</si>
  <si>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</si>
  <si>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</si>
  <si>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</si>
  <si>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</si>
  <si>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</si>
  <si>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</si>
  <si>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</si>
  <si>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</si>
  <si>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</si>
  <si>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</si>
  <si>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</si>
  <si>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</si>
  <si>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</si>
  <si>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</si>
  <si>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</si>
  <si>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</si>
  <si>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</si>
  <si>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</si>
  <si>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</si>
  <si>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</si>
  <si>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</si>
  <si>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</si>
  <si>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</si>
  <si>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</si>
  <si>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</si>
  <si>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</si>
  <si>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</si>
  <si>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</si>
  <si>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</si>
  <si>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</si>
  <si>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</si>
  <si>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</si>
  <si>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</si>
  <si>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</si>
  <si>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</si>
  <si>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</si>
  <si>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</si>
  <si>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</si>
  <si>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</si>
  <si>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</si>
  <si>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</si>
  <si>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</si>
  <si>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</si>
  <si>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</si>
  <si>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</si>
  <si>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</si>
  <si>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</si>
  <si>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</si>
  <si>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</si>
  <si>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</si>
  <si>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</si>
  <si>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</si>
  <si>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</si>
  <si>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</si>
  <si>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</si>
  <si>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</si>
  <si>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</si>
  <si>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</si>
  <si>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</si>
  <si>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</si>
  <si>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</si>
  <si>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</si>
  <si>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</si>
  <si>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</si>
  <si>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</si>
  <si>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</si>
  <si>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</si>
  <si>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</si>
  <si>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</si>
  <si>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</si>
  <si>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</si>
  <si>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</si>
  <si>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</si>
  <si>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</si>
  <si>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</si>
  <si>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</si>
  <si>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</si>
  <si>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</si>
  <si>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</si>
  <si>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</si>
  <si>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</si>
  <si>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</si>
  <si>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</si>
  <si>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</si>
  <si>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</si>
  <si>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</si>
  <si>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</si>
  <si>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</si>
  <si>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</si>
  <si>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</si>
  <si>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</si>
  <si>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</si>
  <si>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</si>
  <si>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</si>
  <si>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</si>
  <si>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</si>
  <si>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</si>
  <si>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</si>
  <si>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</si>
  <si>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</si>
  <si>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</si>
  <si>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</si>
  <si>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</si>
  <si>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</si>
  <si>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</si>
  <si>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</si>
  <si>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</si>
  <si>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</si>
  <si>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</si>
  <si>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</si>
  <si>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</si>
  <si>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</si>
  <si>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</si>
  <si>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</si>
  <si>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</si>
  <si>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</si>
  <si>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</si>
  <si>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</si>
  <si>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</si>
  <si>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</si>
  <si>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</si>
  <si>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</si>
  <si>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</si>
  <si>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</si>
  <si>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</si>
  <si>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</si>
  <si>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</si>
  <si>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</si>
  <si>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</si>
  <si>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</si>
  <si>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</si>
  <si>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</si>
  <si>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</si>
  <si>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</si>
  <si>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</si>
  <si>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</si>
  <si>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</si>
  <si>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</si>
  <si>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</si>
  <si>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</si>
  <si>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</si>
  <si>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</si>
  <si>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</si>
  <si>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</si>
  <si>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</si>
  <si>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</si>
  <si>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</si>
  <si>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</si>
  <si>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</si>
  <si>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</si>
  <si>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</si>
  <si>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</si>
  <si>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</si>
  <si>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</si>
  <si>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</si>
  <si>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</si>
  <si>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</si>
  <si>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</si>
  <si>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</si>
  <si>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</si>
  <si>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</si>
  <si>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</si>
  <si>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</si>
  <si>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</si>
  <si>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</si>
  <si>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</si>
  <si>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</si>
  <si>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</si>
  <si>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</si>
  <si>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</si>
  <si>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</si>
  <si>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</si>
  <si>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</si>
  <si>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</si>
  <si>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</si>
  <si>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</si>
  <si>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</si>
  <si>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</si>
  <si>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</si>
  <si>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</si>
  <si>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</si>
  <si>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</si>
  <si>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</si>
  <si>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</si>
  <si>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</si>
  <si>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</si>
  <si>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</si>
  <si>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</si>
  <si>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</si>
  <si>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</si>
  <si>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</si>
  <si>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</si>
  <si>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</si>
  <si>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</si>
  <si>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</si>
  <si>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</si>
  <si>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</si>
  <si>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</si>
  <si>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</si>
  <si>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</si>
  <si>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</si>
  <si>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</si>
  <si>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</si>
  <si>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</si>
  <si>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</si>
  <si>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</si>
  <si>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</si>
  <si>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</si>
  <si>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</si>
  <si>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</si>
  <si>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</si>
  <si>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</si>
  <si>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</si>
  <si>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</si>
  <si>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</si>
  <si>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</si>
  <si>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</si>
  <si>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</si>
  <si>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</si>
  <si>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</si>
  <si>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</si>
  <si>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</si>
  <si>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</si>
  <si>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</si>
  <si>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</si>
  <si>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</si>
  <si>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</si>
  <si>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</si>
  <si>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</si>
  <si>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</si>
  <si>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</si>
  <si>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</si>
  <si>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</si>
  <si>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</si>
  <si>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</si>
  <si>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</si>
  <si>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</si>
  <si>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</si>
  <si>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</si>
  <si>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</si>
  <si>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</si>
  <si>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</si>
  <si>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</si>
  <si>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</si>
  <si>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</si>
  <si>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</si>
  <si>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</si>
  <si>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</si>
  <si>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</si>
  <si>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</si>
  <si>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</si>
  <si>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</si>
  <si>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</si>
  <si>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</si>
  <si>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</si>
  <si>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</si>
  <si>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</si>
  <si>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</si>
  <si>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</si>
  <si>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</si>
  <si>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</si>
  <si>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</si>
  <si>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</si>
  <si>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</si>
  <si>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</si>
  <si>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</si>
  <si>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</si>
  <si>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</si>
  <si>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</si>
  <si>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</si>
  <si>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</si>
  <si>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</si>
  <si>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</si>
  <si>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</si>
  <si>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</si>
  <si>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</si>
  <si>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</si>
  <si>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</si>
  <si>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</si>
  <si>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</si>
  <si>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</si>
  <si>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</si>
  <si>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</si>
  <si>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</si>
  <si>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</si>
  <si>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</si>
  <si>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</si>
  <si>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</si>
  <si>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</si>
  <si>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</si>
  <si>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</si>
  <si>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</si>
  <si>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</si>
  <si>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</si>
  <si>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</si>
  <si>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</si>
  <si>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</si>
  <si>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</si>
  <si>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</si>
  <si>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</si>
  <si>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</si>
  <si>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</si>
  <si>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</si>
  <si>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</si>
  <si>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</si>
  <si>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</si>
  <si>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</si>
  <si>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</si>
  <si>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</si>
  <si>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</si>
  <si>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</si>
  <si>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</si>
  <si>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</si>
  <si>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</si>
  <si>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</si>
  <si>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</si>
  <si>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</si>
  <si>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</si>
  <si>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</si>
  <si>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</si>
  <si>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</si>
  <si>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</si>
  <si>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</si>
  <si>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</si>
  <si>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</si>
  <si>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</si>
  <si>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</si>
  <si>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</si>
  <si>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</si>
  <si>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</si>
  <si>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</si>
  <si>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</si>
  <si>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</si>
  <si>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</si>
  <si>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</si>
  <si>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</si>
  <si>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</si>
  <si>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</si>
  <si>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</si>
  <si>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</si>
  <si>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</si>
  <si>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</si>
  <si>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</si>
  <si>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</si>
  <si>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</si>
  <si>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</si>
  <si>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</si>
  <si>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</si>
  <si>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</si>
  <si>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</si>
  <si>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</si>
  <si>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</si>
  <si>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</si>
  <si>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</si>
  <si>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</si>
  <si>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</si>
  <si>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</si>
  <si>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</si>
  <si>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</si>
  <si>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</si>
  <si>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</si>
  <si>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</si>
  <si>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</si>
  <si>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</si>
  <si>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</si>
  <si>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</si>
  <si>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</si>
  <si>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</si>
  <si>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</si>
  <si>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</si>
  <si>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</si>
  <si>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</si>
  <si>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</si>
  <si>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</si>
  <si>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</si>
  <si>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</si>
  <si>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</si>
  <si>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</si>
  <si>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</si>
  <si>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</si>
  <si>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</si>
  <si>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</si>
  <si>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</si>
  <si>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</si>
  <si>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</si>
  <si>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</si>
  <si>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</si>
  <si>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</si>
  <si>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</si>
  <si>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</si>
  <si>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</si>
  <si>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</si>
  <si>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</si>
  <si>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</si>
  <si>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</si>
  <si>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</si>
  <si>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</si>
  <si>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</si>
  <si>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</si>
  <si>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</si>
  <si>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</si>
  <si>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</si>
  <si>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</si>
  <si>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</si>
  <si>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</si>
  <si>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</si>
  <si>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</si>
  <si>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</si>
  <si>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</si>
  <si>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</si>
  <si>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</si>
  <si>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</si>
  <si>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</si>
  <si>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</si>
  <si>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</si>
  <si>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</si>
  <si>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</si>
  <si>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</si>
  <si>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</si>
  <si>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</si>
  <si>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</si>
  <si>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</si>
  <si>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</si>
  <si>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</si>
  <si>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</si>
  <si>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</si>
  <si>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</si>
  <si>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</si>
  <si>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</si>
  <si>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</si>
  <si>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</si>
  <si>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</si>
  <si>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</si>
  <si>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</si>
  <si>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</si>
  <si>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</si>
  <si>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</si>
  <si>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</si>
  <si>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</si>
  <si>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</si>
  <si>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</si>
  <si>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</si>
  <si>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</si>
  <si>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</si>
  <si>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</si>
  <si>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</si>
  <si>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</si>
  <si>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</si>
  <si>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</si>
  <si>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</si>
  <si>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</si>
  <si>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</si>
  <si>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</si>
  <si>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</si>
  <si>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</si>
  <si>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</si>
  <si>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</si>
  <si>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</si>
  <si>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</si>
  <si>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</si>
  <si>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</si>
  <si>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</si>
  <si>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</si>
  <si>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</si>
  <si>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</si>
  <si>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</si>
  <si>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</si>
  <si>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</si>
  <si>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</si>
  <si>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</si>
  <si>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</si>
  <si>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</si>
  <si>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</si>
  <si>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</si>
  <si>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</si>
  <si>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</si>
  <si>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</si>
  <si>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</si>
  <si>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</si>
  <si>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</si>
  <si>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</si>
  <si>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</si>
  <si>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</si>
  <si>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</si>
  <si>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</si>
  <si>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</si>
  <si>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</si>
  <si>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</si>
  <si>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</si>
  <si>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</si>
  <si>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</si>
  <si>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</si>
  <si>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</si>
  <si>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</si>
  <si>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</si>
  <si>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</si>
  <si>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</si>
  <si>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</si>
  <si>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</si>
  <si>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</si>
  <si>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</si>
  <si>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</si>
  <si>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</si>
  <si>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</si>
  <si>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</si>
  <si>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</si>
  <si>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</si>
  <si>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</si>
  <si>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</si>
  <si>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</si>
  <si>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</si>
  <si>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</si>
  <si>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</si>
  <si>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</si>
  <si>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</si>
  <si>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</si>
  <si>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</si>
  <si>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</si>
  <si>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</si>
  <si>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</si>
  <si>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</si>
  <si>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</si>
  <si>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</si>
  <si>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</si>
  <si>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</si>
  <si>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</si>
  <si>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</si>
  <si>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</si>
  <si>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</si>
  <si>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</si>
  <si>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</si>
  <si>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</si>
  <si>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</si>
  <si>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</si>
  <si>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</si>
  <si>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</si>
  <si>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</si>
  <si>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</si>
  <si>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</si>
  <si>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</si>
  <si>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</si>
  <si>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</si>
  <si>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</si>
  <si>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</si>
  <si>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</si>
  <si>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</si>
  <si>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</si>
  <si>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</si>
  <si>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</si>
  <si>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</si>
  <si>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</si>
  <si>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</si>
  <si>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</si>
  <si>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</si>
  <si>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</si>
  <si>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</si>
  <si>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</si>
  <si>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</si>
  <si>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</si>
  <si>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</si>
  <si>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</si>
  <si>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</si>
  <si>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</si>
  <si>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</si>
  <si>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</si>
  <si>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</si>
  <si>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</si>
  <si>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</si>
  <si>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</si>
  <si>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</si>
  <si>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</si>
  <si>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</si>
  <si>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</si>
  <si>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</si>
  <si>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</si>
  <si>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</si>
  <si>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</si>
  <si>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</si>
  <si>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</si>
  <si>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</si>
  <si>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</si>
  <si>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</si>
  <si>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</si>
  <si>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</si>
  <si>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</si>
  <si>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</si>
  <si>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</si>
  <si>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</si>
  <si>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</si>
  <si>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</si>
  <si>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</si>
  <si>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</si>
  <si>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</si>
  <si>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</si>
  <si>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</si>
  <si>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</si>
  <si>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</si>
  <si>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</si>
  <si>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</si>
  <si>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</si>
  <si>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</si>
  <si>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</si>
  <si>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</si>
  <si>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</si>
  <si>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</si>
  <si>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</si>
  <si>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</si>
  <si>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</si>
  <si>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</si>
  <si>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</si>
  <si>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</si>
  <si>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</si>
  <si>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</si>
  <si>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</si>
  <si>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</si>
  <si>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</si>
  <si>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</si>
  <si>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</si>
  <si>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</si>
  <si>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</si>
  <si>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</si>
  <si>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</si>
  <si>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</si>
  <si>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</si>
  <si>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</si>
  <si>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</si>
  <si>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</si>
  <si>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</si>
  <si>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</si>
  <si>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</si>
  <si>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</si>
  <si>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</si>
  <si>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</si>
  <si>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</si>
  <si>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</si>
  <si>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</si>
  <si>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</si>
  <si>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</si>
  <si>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</si>
  <si>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</si>
  <si>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</si>
  <si>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</si>
  <si>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</si>
  <si>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</si>
  <si>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</si>
  <si>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</si>
  <si>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</si>
  <si>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</si>
  <si>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</si>
  <si>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</si>
  <si>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</si>
  <si>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</si>
  <si>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</si>
  <si>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</si>
  <si>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</si>
  <si>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</si>
  <si>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</si>
  <si>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</si>
  <si>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</si>
  <si>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</si>
  <si>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</si>
  <si>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</si>
  <si>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</si>
  <si>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</si>
  <si>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</si>
  <si>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</si>
  <si>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</si>
  <si>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</si>
  <si>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</si>
  <si>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</si>
  <si>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</si>
  <si>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</si>
  <si>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</si>
  <si>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</si>
  <si>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</si>
  <si>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</si>
  <si>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</si>
  <si>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</si>
  <si>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</si>
  <si>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</si>
  <si>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</si>
  <si>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</si>
  <si>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</si>
  <si>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</si>
  <si>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</si>
  <si>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</si>
  <si>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</si>
  <si>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</si>
  <si>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</si>
  <si>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</si>
  <si>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</si>
  <si>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</si>
  <si>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</si>
  <si>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</si>
  <si>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</si>
  <si>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</si>
  <si>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</si>
  <si>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</si>
  <si>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</si>
  <si>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</si>
  <si>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</si>
  <si>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</si>
  <si>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</si>
  <si>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</si>
  <si>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</si>
  <si>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</si>
  <si>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</si>
  <si>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</si>
  <si>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</si>
  <si>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</si>
  <si>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</si>
  <si>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</si>
  <si>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</si>
  <si>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</si>
  <si>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</si>
  <si>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</si>
  <si>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</si>
  <si>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</si>
  <si>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</si>
  <si>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</si>
  <si>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</si>
  <si>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</si>
  <si>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</si>
  <si>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</si>
  <si>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</si>
  <si>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</si>
  <si>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</si>
  <si>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</si>
  <si>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</si>
  <si>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</si>
  <si>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</si>
  <si>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</si>
  <si>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</si>
  <si>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</si>
  <si>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</si>
  <si>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</si>
  <si>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</si>
  <si>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</si>
  <si>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</si>
  <si>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</si>
  <si>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</si>
  <si>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</si>
  <si>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</si>
  <si>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</si>
  <si>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</si>
  <si>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</si>
  <si>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</si>
  <si>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</si>
  <si>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</si>
  <si>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</si>
  <si>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</si>
  <si>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</si>
  <si>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</si>
  <si>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</si>
  <si>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</si>
  <si>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</si>
  <si>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</si>
  <si>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</si>
  <si>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</si>
  <si>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</si>
  <si>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</si>
  <si>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</si>
  <si>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</si>
  <si>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</si>
  <si>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</si>
  <si>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</si>
  <si>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</si>
  <si>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</si>
  <si>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</si>
  <si>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</si>
  <si>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</si>
  <si>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</si>
  <si>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</si>
  <si>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</si>
  <si>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</si>
  <si>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</si>
  <si>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</si>
  <si>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</si>
  <si>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</si>
  <si>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</si>
  <si>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</si>
  <si>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</si>
  <si>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</si>
  <si>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</si>
  <si>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</si>
  <si>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</si>
  <si>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</si>
  <si>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</si>
  <si>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</si>
  <si>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</si>
  <si>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</si>
  <si>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</si>
  <si>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</si>
  <si>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</si>
  <si>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</si>
  <si>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</si>
  <si>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</si>
  <si>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</si>
  <si>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</si>
  <si>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</si>
  <si>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</si>
  <si>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</si>
  <si>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</si>
  <si>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</si>
  <si>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</si>
  <si>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</si>
  <si>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</si>
  <si>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</si>
  <si>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</si>
  <si>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</si>
  <si>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</si>
  <si>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</si>
  <si>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</si>
  <si>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</si>
  <si>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</si>
  <si>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</si>
  <si>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</si>
  <si>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</si>
  <si>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</si>
  <si>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</si>
  <si>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</si>
  <si>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</si>
  <si>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</si>
  <si>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</si>
  <si>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</si>
  <si>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</si>
  <si>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</si>
  <si>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</si>
  <si>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</si>
  <si>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</si>
  <si>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</si>
  <si>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</si>
  <si>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</si>
  <si>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</si>
  <si>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</si>
  <si>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</si>
  <si>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</si>
  <si>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</si>
  <si>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</si>
  <si>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</si>
  <si>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</si>
  <si>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</si>
  <si>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</si>
  <si>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</si>
  <si>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</si>
  <si>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</si>
  <si>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</si>
  <si>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</si>
  <si>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</si>
  <si>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</si>
  <si>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</si>
  <si>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</si>
  <si>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</si>
  <si>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</si>
  <si>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</si>
  <si>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</si>
  <si>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</si>
  <si>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</si>
  <si>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</si>
  <si>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</si>
  <si>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</si>
  <si>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</si>
  <si>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</si>
  <si>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</si>
  <si>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</si>
  <si>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</si>
  <si>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</si>
  <si>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</si>
  <si>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</si>
  <si>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</si>
  <si>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</si>
  <si>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</si>
  <si>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</si>
  <si>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</si>
  <si>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</si>
  <si>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</si>
  <si>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</si>
  <si>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</si>
  <si>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</si>
  <si>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</si>
  <si>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</si>
  <si>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</si>
  <si>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</si>
  <si>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</si>
  <si>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</si>
  <si>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</si>
  <si>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</si>
  <si>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</si>
  <si>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</si>
  <si>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</si>
  <si>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</si>
  <si>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</si>
  <si>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</si>
  <si>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</si>
  <si>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</si>
  <si>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</si>
  <si>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</si>
  <si>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</si>
  <si>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</si>
  <si>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</si>
  <si>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</si>
  <si>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</si>
  <si>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</si>
  <si>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</si>
  <si>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</si>
  <si>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</si>
  <si>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</si>
  <si>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</si>
  <si>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</si>
  <si>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</si>
  <si>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</si>
  <si>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</si>
  <si>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</si>
  <si>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</si>
  <si>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</si>
  <si>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</si>
  <si>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</si>
  <si>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</si>
  <si>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</si>
  <si>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</si>
  <si>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</si>
  <si>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</si>
  <si>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</si>
  <si>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</si>
  <si>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</si>
  <si>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</si>
  <si>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</si>
  <si>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</si>
  <si>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</si>
  <si>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</si>
  <si>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</si>
  <si>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</si>
  <si>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</si>
  <si>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</si>
  <si>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</si>
  <si>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</si>
  <si>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</si>
  <si>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</si>
  <si>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</si>
  <si>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</si>
  <si>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</si>
  <si>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</si>
  <si>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</si>
  <si>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</si>
  <si>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</si>
  <si>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</si>
  <si>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</si>
  <si>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</si>
  <si>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</si>
  <si>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</si>
  <si>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</si>
  <si>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</si>
  <si>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</si>
  <si>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</si>
  <si>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</si>
  <si>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</si>
  <si>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</si>
  <si>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</si>
  <si>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</si>
  <si>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</si>
  <si>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</si>
  <si>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</si>
  <si>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</si>
  <si>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</si>
  <si>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</si>
  <si>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</si>
  <si>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</si>
  <si>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</si>
  <si>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</si>
  <si>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</si>
  <si>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</si>
  <si>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</si>
  <si>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</si>
  <si>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</si>
  <si>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</si>
  <si>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</si>
  <si>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</si>
  <si>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</si>
  <si>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</si>
  <si>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</si>
  <si>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</si>
  <si>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</si>
  <si>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</si>
  <si>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</si>
  <si>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</si>
  <si>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</si>
  <si>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</si>
  <si>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</si>
  <si>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</si>
  <si>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</si>
  <si>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</si>
  <si>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</si>
  <si>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</si>
  <si>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</si>
  <si>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</si>
  <si>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</si>
  <si>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</si>
  <si>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</si>
  <si>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</si>
  <si>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</si>
  <si>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</si>
  <si>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</si>
  <si>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</si>
  <si>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</si>
  <si>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</si>
  <si>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</si>
  <si>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</si>
  <si>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</si>
  <si>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</si>
  <si>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</si>
  <si>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</si>
  <si>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</si>
  <si>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</si>
  <si>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</si>
  <si>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</si>
  <si>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</si>
  <si>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</si>
  <si>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</si>
  <si>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</si>
  <si>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</si>
  <si>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</si>
  <si>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</si>
  <si>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</si>
  <si>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</si>
  <si>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</si>
  <si>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</si>
  <si>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</si>
  <si>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</si>
  <si>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</si>
  <si>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</si>
  <si>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</si>
  <si>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</si>
  <si>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</si>
  <si>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</si>
  <si>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</si>
  <si>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</si>
  <si>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</si>
  <si>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</si>
  <si>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</si>
  <si>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</si>
  <si>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</si>
  <si>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</si>
  <si>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</si>
  <si>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</si>
  <si>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</si>
  <si>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</si>
  <si>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</si>
  <si>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</si>
  <si>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</si>
  <si>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</si>
  <si>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</si>
  <si>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</si>
  <si>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</si>
  <si>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</si>
  <si>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</si>
  <si>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</si>
  <si>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</si>
  <si>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</si>
  <si>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</si>
  <si>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</si>
  <si>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</si>
  <si>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</si>
  <si>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</si>
  <si>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</si>
  <si>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</si>
  <si>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</si>
  <si>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</si>
  <si>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</si>
  <si>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</si>
  <si>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</si>
  <si>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</si>
  <si>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</si>
  <si>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</si>
  <si>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</si>
  <si>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</si>
  <si>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</si>
  <si>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</si>
  <si>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</si>
  <si>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</si>
  <si>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</si>
  <si>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</si>
  <si>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</si>
  <si>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</si>
  <si>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</si>
  <si>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</si>
  <si>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</si>
  <si>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</si>
  <si>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</si>
  <si>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</si>
  <si>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</si>
  <si>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</si>
  <si>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</si>
  <si>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</si>
  <si>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</si>
  <si>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</si>
  <si>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</si>
  <si>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</si>
  <si>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</si>
  <si>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</si>
  <si>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</si>
  <si>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</si>
  <si>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</si>
  <si>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</si>
  <si>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</si>
  <si>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</si>
  <si>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</si>
  <si>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</si>
  <si>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</si>
  <si>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</si>
  <si>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</si>
  <si>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</si>
  <si>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</si>
  <si>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</si>
  <si>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</si>
  <si>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</si>
  <si>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</si>
  <si>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</si>
  <si>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</si>
  <si>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</si>
  <si>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</si>
  <si>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</si>
  <si>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</si>
  <si>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</si>
  <si>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</si>
  <si>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</si>
  <si>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</si>
  <si>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</si>
  <si>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</si>
  <si>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</si>
  <si>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</si>
  <si>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</si>
  <si>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</si>
  <si>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</si>
  <si>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</si>
  <si>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</si>
  <si>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</si>
  <si>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</si>
  <si>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</si>
  <si>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</si>
  <si>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</si>
  <si>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</si>
  <si>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</si>
  <si>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</si>
  <si>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</si>
  <si>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</si>
  <si>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</si>
  <si>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</si>
  <si>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</si>
  <si>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</si>
  <si>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</si>
  <si>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</si>
  <si>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</si>
  <si>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</si>
  <si>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</si>
  <si>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</si>
  <si>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</si>
  <si>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</si>
  <si>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</si>
  <si>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</si>
  <si>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</si>
  <si>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</si>
  <si>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</si>
  <si>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</si>
  <si>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</si>
  <si>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</si>
  <si>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</si>
  <si>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</si>
  <si>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</si>
  <si>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</si>
  <si>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</si>
  <si>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</si>
  <si>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</si>
  <si>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</si>
  <si>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</si>
  <si>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</si>
  <si>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</si>
  <si>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</si>
  <si>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</si>
  <si>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</si>
  <si>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</si>
  <si>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</si>
  <si>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</si>
  <si>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</si>
  <si>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</si>
  <si>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</si>
  <si>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</si>
  <si>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</si>
  <si>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</si>
  <si>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</si>
  <si>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</si>
  <si>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</si>
  <si>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</si>
  <si>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</si>
  <si>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</si>
  <si>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</si>
  <si>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</si>
  <si>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</si>
  <si>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</si>
  <si>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</si>
  <si>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</si>
  <si>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</si>
  <si>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</si>
  <si>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</si>
  <si>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</si>
  <si>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</si>
  <si>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</si>
  <si>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</si>
  <si>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</si>
  <si>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</si>
  <si>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</si>
  <si>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</si>
  <si>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</si>
  <si>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</si>
  <si>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</si>
  <si>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</si>
  <si>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</si>
  <si>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</si>
  <si>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</si>
  <si>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</si>
  <si>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</si>
  <si>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</si>
  <si>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</si>
  <si>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</si>
  <si>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</si>
  <si>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</si>
  <si>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</si>
  <si>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</si>
  <si>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</si>
  <si>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</si>
  <si>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</si>
  <si>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</si>
  <si>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</si>
  <si>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</si>
  <si>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</si>
  <si>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</si>
  <si>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</si>
  <si>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</si>
  <si>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</si>
  <si>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</si>
  <si>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</si>
  <si>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</si>
  <si>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</si>
  <si>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</si>
  <si>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</si>
  <si>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</si>
  <si>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</si>
  <si>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</si>
  <si>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</si>
  <si>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</si>
  <si>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</si>
  <si>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</si>
  <si>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</si>
  <si>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</si>
  <si>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</si>
  <si>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</si>
  <si>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</si>
  <si>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</si>
  <si>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</si>
  <si>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</si>
  <si>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</si>
  <si>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</si>
  <si>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</si>
  <si>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</si>
  <si>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</si>
  <si>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</si>
  <si>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</si>
  <si>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</si>
  <si>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</si>
  <si>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</si>
  <si>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</si>
  <si>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</si>
  <si>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</si>
  <si>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</si>
  <si>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</si>
  <si>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</si>
  <si>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</si>
  <si>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</si>
  <si>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</si>
  <si>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</si>
  <si>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</si>
  <si>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</si>
  <si>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</si>
  <si>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</si>
  <si>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</si>
  <si>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</si>
  <si>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</si>
  <si>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</si>
  <si>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</si>
  <si>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</si>
  <si>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</si>
  <si>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</si>
  <si>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</si>
  <si>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</si>
  <si>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</si>
  <si>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</si>
  <si>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</si>
  <si>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</si>
  <si>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</si>
  <si>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</si>
  <si>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</si>
  <si>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</si>
  <si>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</si>
  <si>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</si>
  <si>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</si>
  <si>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</si>
  <si>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</si>
  <si>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</si>
  <si>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</si>
  <si>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</si>
  <si>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</si>
  <si>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</si>
  <si>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</si>
  <si>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</si>
  <si>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</si>
  <si>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</si>
  <si>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</si>
  <si>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</si>
  <si>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</si>
  <si>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</si>
  <si>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</si>
  <si>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</si>
  <si>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</si>
  <si>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</si>
  <si>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</si>
  <si>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</si>
  <si>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</si>
  <si>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</si>
  <si>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</si>
  <si>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</si>
  <si>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</si>
  <si>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</si>
  <si>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</si>
  <si>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</si>
  <si>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</si>
  <si>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</si>
  <si>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</si>
  <si>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</si>
  <si>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</si>
  <si>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</si>
  <si>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</si>
  <si>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</si>
  <si>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</si>
  <si>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</si>
  <si>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</si>
  <si>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</si>
  <si>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</si>
  <si>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</si>
  <si>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</si>
  <si>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</si>
  <si>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</si>
  <si>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</si>
  <si>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</si>
  <si>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</si>
  <si>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</si>
  <si>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</si>
  <si>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</si>
  <si>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</si>
  <si>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</si>
  <si>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</si>
  <si>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</si>
  <si>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</si>
  <si>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</si>
  <si>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</si>
  <si>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</si>
  <si>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</si>
  <si>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</si>
  <si>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</si>
  <si>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</si>
  <si>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</si>
  <si>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</si>
  <si>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</si>
  <si>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</si>
  <si>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</si>
  <si>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</si>
  <si>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</si>
  <si>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</si>
  <si>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</si>
  <si>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</si>
  <si>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</si>
  <si>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</si>
  <si>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</si>
  <si>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</si>
  <si>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</si>
  <si>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</si>
  <si>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</si>
  <si>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</si>
  <si>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</si>
  <si>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</si>
  <si>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</si>
  <si>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</si>
  <si>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</si>
  <si>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</si>
  <si>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</si>
  <si>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</si>
  <si>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</si>
  <si>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</si>
  <si>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</si>
  <si>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</si>
  <si>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</si>
  <si>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</si>
  <si>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</si>
  <si>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</si>
  <si>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</si>
  <si>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</si>
  <si>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</si>
  <si>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</si>
  <si>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</si>
  <si>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</si>
  <si>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</si>
  <si>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</si>
  <si>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</si>
  <si>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</si>
  <si>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</si>
  <si>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</si>
  <si>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</si>
  <si>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</si>
  <si>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</si>
  <si>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</si>
  <si>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</si>
  <si>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</si>
  <si>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</si>
  <si>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</si>
  <si>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</si>
  <si>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</si>
  <si>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</si>
  <si>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</si>
  <si>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</si>
  <si>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</si>
  <si>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</si>
  <si>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</si>
  <si>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</si>
  <si>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</si>
  <si>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</si>
  <si>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</si>
  <si>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</si>
  <si>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</si>
  <si>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</si>
  <si>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</si>
  <si>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</si>
  <si>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</si>
  <si>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</si>
  <si>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</si>
  <si>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</si>
  <si>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</si>
  <si>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</si>
  <si>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</si>
  <si>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</si>
  <si>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</si>
  <si>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</si>
  <si>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</si>
  <si>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</si>
  <si>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</si>
  <si>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</si>
  <si>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</si>
  <si>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</si>
  <si>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</si>
  <si>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</si>
  <si>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</si>
  <si>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</si>
  <si>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</si>
  <si>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</si>
  <si>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</si>
  <si>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</si>
  <si>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</si>
  <si>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</si>
  <si>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</si>
  <si>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</si>
  <si>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</si>
  <si>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</si>
  <si>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</si>
  <si>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</si>
  <si>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</si>
  <si>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</si>
  <si>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</si>
  <si>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</si>
  <si>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</si>
  <si>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</si>
  <si>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</si>
  <si>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</si>
  <si>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</si>
  <si>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</si>
  <si>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</si>
  <si>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</si>
  <si>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</si>
  <si>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</si>
  <si>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</si>
  <si>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</si>
  <si>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</si>
  <si>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</si>
  <si>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</si>
  <si>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</si>
  <si>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</si>
  <si>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</si>
  <si>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</si>
  <si>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</si>
  <si>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</si>
  <si>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</si>
  <si>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</si>
  <si>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</si>
  <si>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</si>
  <si>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</si>
  <si>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</si>
  <si>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</si>
  <si>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</si>
  <si>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</si>
  <si>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</si>
  <si>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</si>
  <si>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</si>
  <si>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</si>
  <si>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</si>
  <si>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</si>
  <si>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</si>
  <si>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</si>
  <si>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</si>
  <si>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</si>
  <si>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</si>
  <si>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</si>
  <si>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</si>
  <si>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</si>
  <si>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</si>
  <si>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</si>
  <si>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</si>
  <si>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</si>
  <si>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</si>
  <si>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</si>
  <si>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</si>
  <si>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</si>
  <si>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</si>
  <si>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</si>
  <si>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</si>
  <si>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</si>
  <si>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</si>
  <si>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</si>
  <si>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</si>
  <si>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</si>
  <si>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</si>
  <si>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</si>
  <si>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</si>
  <si>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</si>
  <si>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</si>
  <si>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</si>
  <si>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</si>
  <si>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</si>
  <si>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</si>
  <si>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</si>
  <si>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</si>
  <si>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</si>
  <si>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</si>
  <si>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</si>
  <si>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</si>
  <si>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</si>
  <si>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</si>
  <si>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</si>
  <si>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</si>
  <si>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</si>
  <si>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</si>
  <si>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</si>
  <si>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</si>
  <si>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</si>
  <si>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</si>
  <si>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</si>
  <si>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</si>
  <si>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</si>
  <si>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</si>
  <si>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</si>
  <si>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</si>
  <si>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</si>
  <si>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</si>
  <si>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</si>
  <si>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</si>
  <si>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</si>
  <si>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</si>
  <si>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</si>
  <si>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</si>
  <si>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</si>
  <si>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</si>
  <si>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</si>
  <si>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</si>
  <si>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</si>
  <si>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</si>
  <si>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</si>
  <si>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</si>
  <si>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</si>
  <si>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</si>
  <si>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</si>
  <si>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</si>
  <si>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</si>
  <si>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</si>
  <si>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</si>
  <si>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</si>
  <si>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</si>
  <si>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</si>
  <si>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</si>
  <si>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</si>
  <si>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</si>
  <si>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</si>
  <si>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</si>
  <si>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</si>
  <si>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</si>
  <si>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</si>
  <si>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</si>
  <si>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</si>
  <si>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</si>
  <si>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</si>
  <si>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</si>
  <si>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</si>
  <si>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</si>
  <si>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</si>
  <si>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</si>
  <si>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</si>
  <si>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</si>
  <si>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</si>
  <si>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</si>
  <si>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</si>
  <si>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</si>
  <si>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</si>
  <si>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</si>
  <si>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</si>
  <si>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</si>
  <si>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</si>
  <si>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</si>
  <si>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</si>
  <si>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</si>
  <si>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</si>
  <si>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</si>
  <si>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</si>
  <si>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</si>
  <si>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</si>
  <si>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</si>
  <si>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</si>
  <si>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</si>
  <si>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</si>
  <si>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</si>
  <si>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</si>
  <si>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</si>
  <si>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</si>
  <si>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</si>
  <si>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</si>
  <si>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</si>
  <si>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</si>
  <si>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</si>
  <si>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</si>
  <si>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</si>
  <si>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</si>
  <si>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</si>
  <si>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</si>
  <si>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</si>
  <si>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</si>
  <si>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</si>
  <si>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</si>
  <si>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</si>
  <si>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</si>
  <si>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</si>
  <si>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</si>
  <si>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</si>
  <si>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</si>
  <si>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</si>
  <si>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</si>
  <si>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</si>
  <si>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</si>
  <si>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</si>
  <si>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</si>
  <si>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</si>
  <si>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</si>
  <si>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</si>
  <si>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</si>
  <si>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</si>
  <si>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</si>
  <si>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</si>
  <si>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</si>
  <si>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</si>
  <si>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</si>
  <si>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</si>
  <si>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</si>
  <si>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</si>
  <si>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</si>
  <si>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</si>
  <si>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</si>
  <si>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</si>
  <si>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</si>
  <si>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</si>
  <si>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</si>
  <si>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</si>
  <si>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</si>
  <si>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</si>
  <si>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</si>
  <si>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</si>
  <si>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</si>
  <si>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</si>
  <si>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</si>
  <si>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</si>
  <si>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</si>
  <si>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</si>
  <si>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</si>
  <si>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</si>
  <si>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</si>
  <si>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</si>
  <si>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</si>
  <si>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</si>
  <si>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</si>
  <si>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</si>
  <si>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</si>
  <si>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</si>
  <si>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</si>
  <si>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</si>
  <si>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</si>
  <si>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</si>
  <si>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</si>
  <si>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</si>
  <si>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</si>
  <si>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</si>
  <si>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</si>
  <si>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</si>
  <si>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</si>
  <si>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</si>
  <si>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</si>
  <si>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</si>
  <si>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</si>
  <si>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</si>
  <si>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</si>
  <si>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</si>
  <si>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</si>
  <si>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</si>
  <si>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</si>
  <si>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</si>
  <si>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</si>
  <si>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</si>
  <si>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</si>
  <si>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</si>
  <si>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</si>
  <si>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</si>
  <si>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</si>
  <si>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</si>
  <si>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</si>
  <si>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</si>
  <si>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</si>
  <si>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</si>
  <si>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</si>
  <si>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</si>
  <si>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</si>
  <si>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</si>
  <si>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</si>
  <si>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</si>
  <si>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</si>
  <si>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</si>
  <si>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</si>
  <si>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</si>
  <si>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</si>
  <si>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</si>
  <si>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</si>
  <si>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</si>
  <si>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</si>
  <si>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</si>
  <si>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</si>
  <si>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</si>
  <si>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</si>
  <si>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</si>
  <si>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</si>
  <si>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</si>
  <si>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</si>
  <si>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</si>
  <si>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</si>
  <si>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</si>
  <si>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</si>
  <si>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</si>
  <si>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</si>
  <si>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</si>
  <si>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</si>
  <si>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</si>
  <si>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</si>
  <si>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</si>
  <si>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</si>
  <si>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</si>
  <si>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</si>
  <si>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</si>
  <si>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</si>
  <si>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</si>
  <si>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</si>
  <si>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</si>
  <si>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</si>
  <si>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</si>
  <si>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</si>
  <si>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</si>
  <si>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</si>
  <si>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</si>
  <si>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</si>
  <si>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</si>
  <si>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</si>
  <si>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</si>
  <si>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</si>
  <si>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</si>
  <si>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</si>
  <si>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</si>
  <si>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</si>
  <si>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</si>
  <si>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</si>
  <si>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</si>
  <si>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</si>
  <si>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</si>
  <si>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</si>
  <si>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</si>
  <si>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</si>
  <si>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</si>
  <si>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</si>
  <si>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</si>
  <si>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</si>
  <si>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</si>
  <si>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</si>
  <si>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</si>
  <si>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</si>
  <si>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</si>
  <si>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</si>
  <si>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</si>
  <si>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</si>
  <si>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</si>
  <si>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</si>
  <si>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</si>
  <si>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</si>
  <si>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</si>
  <si>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</si>
  <si>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</si>
  <si>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</si>
  <si>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</si>
  <si>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</si>
  <si>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</si>
  <si>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</si>
  <si>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</si>
  <si>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</si>
  <si>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</si>
  <si>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</si>
  <si>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</si>
  <si>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</si>
  <si>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</si>
  <si>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</si>
  <si>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</si>
  <si>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</si>
  <si>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</si>
  <si>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</si>
  <si>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</si>
  <si>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</si>
  <si>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</si>
  <si>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</si>
  <si>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</si>
  <si>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</si>
  <si>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</si>
  <si>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</si>
  <si>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</si>
  <si>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</si>
  <si>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</si>
  <si>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</si>
  <si>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</si>
  <si>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</si>
  <si>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</si>
  <si>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</si>
  <si>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</si>
  <si>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</si>
  <si>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</si>
  <si>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</si>
  <si>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</si>
  <si>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</si>
  <si>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</si>
  <si>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</si>
  <si>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</si>
  <si>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</si>
  <si>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</si>
  <si>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</si>
  <si>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</si>
  <si>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</si>
  <si>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</si>
  <si>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SECRETARÍA DE PLANEACIÓN</t>
  </si>
  <si>
    <t>NA</t>
  </si>
  <si>
    <t>FORTALECIMIENTO EN LA IMPLEMENTACION DEL PLAN DE ORDENAMIENTO TERRITORIAL 2015-2027 VIGENCIA 2020 DEL MUNICIPIO DE PASTO.</t>
  </si>
  <si>
    <t>Se ha mejorado la Organizacion Urbanistica en el Municipio de Pasto</t>
  </si>
  <si>
    <t>Realizar los estudios de riesgo correspondientes a: topografía de cauces; Morfometria 1:2000; Geomorfología 1:2000; Análisis de Amenaza Y Riesgo por Inundaciones.</t>
  </si>
  <si>
    <t>• Actualizar el expediente Municipal.
• Identificar y gestionar proyectos Programa de Ejecución del POT.
• Realizar etapa de alistamiento de información para revisión del POT.
• Realizar estudios básicos para ajuste del POT.</t>
  </si>
  <si>
    <t xml:space="preserve">Contratar un sistema de información para la expedición de conceptos de uso de suelo y de conceptos de normas urbanísticas. </t>
  </si>
  <si>
    <t>Revisar  y ajustar el plan parcial policia metropolitana</t>
  </si>
  <si>
    <t>• Socializar el plan parcial Policía Metropolitana
• Adoptar el  plan parcial Policía Metropolitana</t>
  </si>
  <si>
    <t xml:space="preserve">Expedir acto administrativo que adopta la participación del Municipio en  la plusvalía. </t>
  </si>
  <si>
    <t>Se ha realizado mantenimiento sostenible de la infraestructura fÍsica patrimonial en el Centro Historico y su zona de influencia del Municipio de Pasto.</t>
  </si>
  <si>
    <t>• Realizar la Subterranización de redes secas de la carrera 27 entre calles 16 y 13 y calle 17 entre carreras 25 y 22 zona urbana del Municipio de Pasto.
• Ejecutar otros proyectos orientados a   la conservación, recuperación y protección del centro histórico.
• Crear el Ente Gestor para coordinar la implementación y gestión  del PEMP.</t>
  </si>
  <si>
    <t>Elaboración de estudios y diseños para la pacificación de la movilidad en el centro histórico del Municipio de Pasto 2020</t>
  </si>
  <si>
    <t>Elaboración de estudios y diseños para construcción del parque lineal del río Pasto y sectores Chapal y Chapalito en el sector urbano del Municipio de Pasto 2020</t>
  </si>
  <si>
    <t>Se han realizado los estudios y diseños para la construcción del parque lineal del río Pasto y sectores Chapal y Chapalito en el sector urbano del Municipio de Pasto.</t>
  </si>
  <si>
    <t>Se han elaborado los estudios y diseños para la pacificación de la movilidad en el centro histórico del Municipio de Pasto 2020</t>
  </si>
  <si>
    <t>Implementación del Plan Especial de Manejo y Protección del Centro Histórico del Municipio de Pasto. Vigencia 2020.</t>
  </si>
  <si>
    <t xml:space="preserve">Desarrollar  los estudios y diseños para la pacificación de la movilidad en el centro histórico del Municipio de Pasto 2020, correspondientes a diseño arquitectónico; diseños estructurales; diseños hidrosanitarios; construcción de presupuesto; diseños eléctricos e iluminación; construcción y cálculo de especificaciones técnicas; permisos ambientales; amoblamiento urbano; arborización y zonas verdes; señalética; entre otros. </t>
  </si>
  <si>
    <t xml:space="preserve">Desarrollar  los estudios y diseños para la para la construcción del parque lineal del río Pasto y sectores Chapal y Chapalito en el sector urbano del Municipio de Pasto, correspondientes a diseño arquitectónico; diseños estructurales; diseños hidrosanitarios; construcción de presupuesto; diseños eléctricos e iluminación; construcción y cálculo de especificaciones técnicas; permisos ambientales; amoblamiento urbano; arborización y zonas verdes; señalética; gestión predial; entre otros. </t>
  </si>
  <si>
    <t>Secretario de Planeación</t>
  </si>
  <si>
    <t>Porcentaje de avance en la adopción e implementación del catastro multipropósit o rural y urbano para el Municipio de Pasto.</t>
  </si>
  <si>
    <t>Porcentaje de avance en la adopción e implementación del catastro multipropósito rural y urbano para el Municipio de Pasto.</t>
  </si>
  <si>
    <t>Implementación del catastro multipropósito en el Municipio de Pasto - vigencia 2020</t>
  </si>
  <si>
    <t>Se ha avanzado en un 50% en la habilitación del Municipio de Pasto como gestor catastral para la vigencia 2020</t>
  </si>
  <si>
    <t>Se ha avanzado en un 10% en la adopción e implementación de la política nacional del catastro multipropósito para el Municipio de Pasto.</t>
  </si>
  <si>
    <t>• Levantar la información línea base
• Realizar cotización de actualización catastral
• Levantar información financiera del Municipio
• Revisar de información Catastral del IGAC
• Recopilar documentos base del municipio para habilitación como gestor catastral.</t>
  </si>
  <si>
    <t>• Estructurar  proyecto 
• Análizar información y cotizaciones de actualización catastral para toma de decisiones.</t>
  </si>
  <si>
    <t>$99.908.800  Aporte gobernación de Nariño
$1.200.000.000 aporte AVANTE SA 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</si>
</sst>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2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12"/>
      <color rgb="FFFF0000"/>
      <name val="Century Gothic"/>
      <family val="2"/>
    </font>
    <font>
      <b/>
      <sz val="14"/>
      <color rgb="FFFF0000"/>
      <name val="Century Gothic"/>
      <family val="2"/>
    </font>
    <font>
      <sz val="10"/>
      <color rgb="FF0070C0"/>
      <name val="Century Gothic"/>
      <family val="2"/>
    </font>
    <font>
      <b/>
      <sz val="10"/>
      <color rgb="FF0070C0"/>
      <name val="Century Gothic"/>
      <family val="2"/>
    </font>
    <font>
      <b/>
      <sz val="14"/>
      <color rgb="FF0070C0"/>
      <name val="Century Gothic"/>
      <family val="2"/>
    </font>
    <font>
      <sz val="14"/>
      <color rgb="FF0070C0"/>
      <name val="Century Gothic"/>
      <family val="2"/>
    </font>
    <font>
      <b/>
      <sz val="12"/>
      <color rgb="FFFF0000"/>
      <name val="Century Gothic"/>
      <family val="2"/>
    </font>
    <font>
      <sz val="9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14" fontId="11" fillId="0" borderId="1" xfId="0" applyNumberFormat="1" applyFont="1" applyBorder="1" applyAlignment="1" applyProtection="1">
      <alignment horizontal="justify" vertical="center" wrapText="1"/>
      <protection locked="0"/>
    </xf>
    <xf numFmtId="165" fontId="11" fillId="0" borderId="1" xfId="1" applyNumberFormat="1" applyFont="1" applyBorder="1" applyAlignment="1" applyProtection="1">
      <alignment horizontal="justify" vertical="center" wrapText="1"/>
      <protection locked="0"/>
    </xf>
    <xf numFmtId="165" fontId="14" fillId="0" borderId="1" xfId="1" applyNumberFormat="1" applyFont="1" applyBorder="1" applyAlignment="1" applyProtection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15" fillId="0" borderId="1" xfId="0" applyFont="1" applyBorder="1" applyAlignment="1" applyProtection="1">
      <alignment horizontal="justify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5" fillId="0" borderId="1" xfId="0" applyNumberFormat="1" applyFont="1" applyBorder="1" applyAlignment="1" applyProtection="1">
      <alignment horizontal="justify" vertical="center" wrapText="1"/>
      <protection locked="0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right" vertical="center" wrapText="1"/>
    </xf>
    <xf numFmtId="165" fontId="15" fillId="0" borderId="1" xfId="1" applyNumberFormat="1" applyFont="1" applyBorder="1" applyAlignment="1" applyProtection="1">
      <alignment horizontal="justify" vertical="center" wrapText="1"/>
      <protection locked="0"/>
    </xf>
    <xf numFmtId="165" fontId="16" fillId="0" borderId="1" xfId="1" applyNumberFormat="1" applyFont="1" applyBorder="1" applyAlignment="1" applyProtection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6" fillId="0" borderId="1" xfId="0" applyFont="1" applyBorder="1" applyAlignment="1" applyProtection="1">
      <alignment horizontal="justify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justify" vertical="center" wrapText="1"/>
      <protection locked="0"/>
    </xf>
    <xf numFmtId="0" fontId="16" fillId="0" borderId="1" xfId="0" applyFont="1" applyBorder="1" applyAlignment="1">
      <alignment horizontal="justify" vertical="center" wrapText="1"/>
    </xf>
    <xf numFmtId="14" fontId="16" fillId="0" borderId="1" xfId="0" applyNumberFormat="1" applyFont="1" applyBorder="1" applyAlignment="1" applyProtection="1">
      <alignment horizontal="justify" vertical="center" wrapText="1"/>
      <protection locked="0"/>
    </xf>
    <xf numFmtId="165" fontId="16" fillId="0" borderId="1" xfId="1" applyNumberFormat="1" applyFont="1" applyBorder="1" applyAlignment="1" applyProtection="1">
      <alignment horizontal="justify" vertical="center" wrapText="1"/>
      <protection locked="0"/>
    </xf>
    <xf numFmtId="0" fontId="16" fillId="0" borderId="0" xfId="0" applyFont="1" applyAlignment="1">
      <alignment horizontal="justify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justify" vertical="center" wrapText="1"/>
      <protection locked="0"/>
    </xf>
    <xf numFmtId="41" fontId="9" fillId="0" borderId="0" xfId="2" applyFont="1" applyBorder="1" applyAlignment="1" applyProtection="1">
      <alignment horizontal="center" vertical="center" wrapText="1"/>
    </xf>
    <xf numFmtId="41" fontId="11" fillId="0" borderId="0" xfId="2" applyFont="1" applyAlignment="1">
      <alignment horizontal="center" vertical="center"/>
    </xf>
    <xf numFmtId="41" fontId="16" fillId="0" borderId="0" xfId="2" applyFont="1" applyAlignment="1">
      <alignment horizontal="center" vertical="center"/>
    </xf>
    <xf numFmtId="41" fontId="15" fillId="0" borderId="0" xfId="0" applyNumberFormat="1" applyFont="1" applyAlignment="1">
      <alignment horizontal="justify" vertical="center"/>
    </xf>
    <xf numFmtId="41" fontId="23" fillId="0" borderId="0" xfId="2" applyFont="1" applyFill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13" fillId="6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top"/>
      <protection locked="0"/>
    </xf>
    <xf numFmtId="0" fontId="12" fillId="3" borderId="8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justify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Fill="1" applyBorder="1" applyAlignment="1" applyProtection="1">
      <alignment horizontal="justify" vertical="center" wrapText="1"/>
      <protection locked="0"/>
    </xf>
    <xf numFmtId="164" fontId="19" fillId="0" borderId="1" xfId="1" applyNumberFormat="1" applyFont="1" applyFill="1" applyBorder="1" applyAlignment="1" applyProtection="1">
      <alignment horizontal="justify" vertical="center" wrapText="1"/>
      <protection locked="0"/>
    </xf>
    <xf numFmtId="164" fontId="20" fillId="0" borderId="1" xfId="1" applyNumberFormat="1" applyFont="1" applyFill="1" applyBorder="1" applyAlignment="1" applyProtection="1">
      <alignment horizontal="justify" vertical="center" wrapText="1"/>
    </xf>
    <xf numFmtId="6" fontId="19" fillId="0" borderId="1" xfId="0" applyNumberFormat="1" applyFont="1" applyFill="1" applyBorder="1" applyAlignment="1" applyProtection="1">
      <alignment horizontal="justify" vertical="center" wrapText="1"/>
      <protection locked="0"/>
    </xf>
    <xf numFmtId="41" fontId="19" fillId="0" borderId="0" xfId="2" applyFont="1" applyFill="1" applyAlignment="1">
      <alignment horizontal="center" vertical="center"/>
    </xf>
    <xf numFmtId="41" fontId="15" fillId="0" borderId="0" xfId="0" applyNumberFormat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131984</xdr:colOff>
      <xdr:row>2</xdr:row>
      <xdr:rowOff>171449</xdr:rowOff>
    </xdr:to>
    <xdr:pic>
      <xdr:nvPicPr>
        <xdr:cNvPr id="2" name="4 Imagen" descr="escudo">
          <a:extLst>
            <a:ext uri="{FF2B5EF4-FFF2-40B4-BE49-F238E27FC236}">
              <a16:creationId xmlns:a16="http://schemas.microsoft.com/office/drawing/2014/main" id="{5FF0D089-23A3-4275-939B-3AC7822D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NDIENTES/PLAN%20INDICATIVO/PI%202020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I 2020-2023"/>
      <sheetName val="Hoja1"/>
      <sheetName val="PI_Ejec"/>
    </sheetNames>
    <sheetDataSet>
      <sheetData sheetId="0"/>
      <sheetData sheetId="1"/>
      <sheetData sheetId="2">
        <row r="2">
          <cell r="AB2">
            <v>71100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K795"/>
  <sheetViews>
    <sheetView topLeftCell="I1" zoomScale="70" zoomScaleNormal="70" workbookViewId="0">
      <selection activeCell="R8" sqref="R8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73" t="s">
        <v>1199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82" t="s">
        <v>1201</v>
      </c>
      <c r="C3" s="83"/>
      <c r="D3" s="83"/>
      <c r="E3" s="83"/>
      <c r="F3" s="83"/>
      <c r="G3" s="83"/>
      <c r="H3" s="83"/>
      <c r="I3" s="83"/>
      <c r="J3" s="83"/>
      <c r="K3" s="83"/>
      <c r="L3" s="84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5"/>
    </row>
    <row r="4" spans="1:37" x14ac:dyDescent="0.25">
      <c r="A4" s="86" t="s">
        <v>1202</v>
      </c>
      <c r="B4" s="87"/>
      <c r="C4" s="88">
        <v>2020</v>
      </c>
      <c r="D4" s="89"/>
      <c r="E4" s="89"/>
      <c r="F4" s="89"/>
      <c r="G4" s="89"/>
      <c r="H4" s="89"/>
      <c r="I4" s="90"/>
    </row>
    <row r="5" spans="1:37" ht="18.75" x14ac:dyDescent="0.25">
      <c r="A5" s="91" t="s">
        <v>1203</v>
      </c>
      <c r="B5" s="92"/>
      <c r="C5" s="93"/>
      <c r="D5" s="93"/>
      <c r="E5" s="93"/>
      <c r="F5" s="93"/>
      <c r="G5" s="93"/>
      <c r="H5" s="94"/>
      <c r="I5" s="94"/>
    </row>
    <row r="7" spans="1:37" x14ac:dyDescent="0.25">
      <c r="A7" s="74" t="s">
        <v>1222</v>
      </c>
      <c r="B7" s="74"/>
      <c r="C7" s="74"/>
      <c r="D7" s="74"/>
      <c r="E7" s="74"/>
      <c r="F7" s="74"/>
      <c r="G7" s="74"/>
      <c r="H7" s="75" t="s">
        <v>1223</v>
      </c>
      <c r="I7" s="76"/>
      <c r="J7" s="77"/>
      <c r="K7" s="78" t="s">
        <v>1225</v>
      </c>
      <c r="L7" s="79"/>
      <c r="M7" s="74" t="s">
        <v>1222</v>
      </c>
      <c r="N7" s="74"/>
      <c r="O7" s="74"/>
      <c r="P7" s="80" t="s">
        <v>1223</v>
      </c>
      <c r="Q7" s="80"/>
      <c r="R7" s="80"/>
      <c r="S7" s="80"/>
      <c r="T7" s="81" t="s">
        <v>1224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2017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60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60" hidden="1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60" hidden="1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60" hidden="1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5" hidden="1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60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60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hidden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1494</v>
      </c>
      <c r="Q274" s="19" t="s">
        <v>1495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5" hidden="1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1495</v>
      </c>
      <c r="Q275" s="19" t="s">
        <v>1496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60" hidden="1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1496</v>
      </c>
      <c r="Q276" s="19" t="s">
        <v>1497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hidden="1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1497</v>
      </c>
      <c r="Q277" s="19" t="s">
        <v>1498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60" hidden="1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1498</v>
      </c>
      <c r="Q278" s="19" t="s">
        <v>1499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5" hidden="1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1499</v>
      </c>
      <c r="Q279" s="19" t="s">
        <v>1500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60" hidden="1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1500</v>
      </c>
      <c r="Q280" s="19" t="s">
        <v>1501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30" hidden="1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1501</v>
      </c>
      <c r="Q281" s="19" t="s">
        <v>1502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5" hidden="1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1502</v>
      </c>
      <c r="Q282" s="19" t="s">
        <v>1503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hidden="1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1503</v>
      </c>
      <c r="Q283" s="19" t="s">
        <v>1504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5" hidden="1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1504</v>
      </c>
      <c r="Q284" s="19" t="s">
        <v>1505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60" hidden="1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1505</v>
      </c>
      <c r="Q285" s="19" t="s">
        <v>1506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5" hidden="1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1506</v>
      </c>
      <c r="Q286" s="19" t="s">
        <v>1507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60" hidden="1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1507</v>
      </c>
      <c r="Q287" s="19" t="s">
        <v>1508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hidden="1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1508</v>
      </c>
      <c r="Q288" s="19" t="s">
        <v>1509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hidden="1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1509</v>
      </c>
      <c r="Q289" s="19" t="s">
        <v>1510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5" hidden="1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1510</v>
      </c>
      <c r="Q290" s="19" t="s">
        <v>1511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hidden="1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1511</v>
      </c>
      <c r="Q291" s="19" t="s">
        <v>1512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hidden="1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1512</v>
      </c>
      <c r="Q292" s="19" t="s">
        <v>1513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hidden="1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1513</v>
      </c>
      <c r="Q293" s="19" t="s">
        <v>1514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hidden="1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1514</v>
      </c>
      <c r="Q294" s="19" t="s">
        <v>1515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hidden="1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1515</v>
      </c>
      <c r="Q295" s="19" t="s">
        <v>1516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hidden="1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1516</v>
      </c>
      <c r="Q296" s="19" t="s">
        <v>1517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hidden="1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1517</v>
      </c>
      <c r="Q297" s="19" t="s">
        <v>1518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hidden="1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1518</v>
      </c>
      <c r="Q298" s="19" t="s">
        <v>1519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hidden="1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1519</v>
      </c>
      <c r="Q299" s="19" t="s">
        <v>1520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hidden="1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1520</v>
      </c>
      <c r="Q300" s="19" t="s">
        <v>1521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hidden="1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1521</v>
      </c>
      <c r="Q301" s="19" t="s">
        <v>1522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1522</v>
      </c>
      <c r="Q302" s="19" t="s">
        <v>1523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1523</v>
      </c>
      <c r="Q303" s="19" t="s">
        <v>1524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1524</v>
      </c>
      <c r="Q304" s="19" t="s">
        <v>1525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1525</v>
      </c>
      <c r="Q305" s="19" t="s">
        <v>1526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1526</v>
      </c>
      <c r="Q306" s="19" t="s">
        <v>1527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1527</v>
      </c>
      <c r="Q307" s="19" t="s">
        <v>1528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1528</v>
      </c>
      <c r="Q308" s="19" t="s">
        <v>1529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1529</v>
      </c>
      <c r="Q309" s="19" t="s">
        <v>1530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1530</v>
      </c>
      <c r="Q310" s="19" t="s">
        <v>1531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1531</v>
      </c>
      <c r="Q311" s="19" t="s">
        <v>1532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1532</v>
      </c>
      <c r="Q312" s="19" t="s">
        <v>1533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1533</v>
      </c>
      <c r="Q313" s="19" t="s">
        <v>1534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1534</v>
      </c>
      <c r="Q314" s="19" t="s">
        <v>1535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1535</v>
      </c>
      <c r="Q315" s="19" t="s">
        <v>1536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1536</v>
      </c>
      <c r="Q316" s="19" t="s">
        <v>1537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1537</v>
      </c>
      <c r="Q317" s="19" t="s">
        <v>1538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1538</v>
      </c>
      <c r="Q318" s="19" t="s">
        <v>1539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1539</v>
      </c>
      <c r="Q319" s="19" t="s">
        <v>1540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hidden="1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1540</v>
      </c>
      <c r="Q320" s="19" t="s">
        <v>1541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hidden="1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1541</v>
      </c>
      <c r="Q321" s="19" t="s">
        <v>1542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hidden="1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1542</v>
      </c>
      <c r="Q322" s="19" t="s">
        <v>1543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hidden="1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1543</v>
      </c>
      <c r="Q323" s="19" t="s">
        <v>1544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hidden="1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1544</v>
      </c>
      <c r="Q324" s="19" t="s">
        <v>1545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hidden="1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1545</v>
      </c>
      <c r="Q325" s="19" t="s">
        <v>1546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hidden="1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1546</v>
      </c>
      <c r="Q326" s="19" t="s">
        <v>1547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hidden="1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1547</v>
      </c>
      <c r="Q327" s="19" t="s">
        <v>1548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1548</v>
      </c>
      <c r="Q328" s="19" t="s">
        <v>1549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1549</v>
      </c>
      <c r="Q329" s="19" t="s">
        <v>1550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1550</v>
      </c>
      <c r="Q330" s="19" t="s">
        <v>1551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1551</v>
      </c>
      <c r="Q331" s="19" t="s">
        <v>1552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1552</v>
      </c>
      <c r="Q332" s="19" t="s">
        <v>1553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1553</v>
      </c>
      <c r="Q333" s="19" t="s">
        <v>1554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1554</v>
      </c>
      <c r="Q334" s="19" t="s">
        <v>1555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1555</v>
      </c>
      <c r="Q335" s="19" t="s">
        <v>1556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1556</v>
      </c>
      <c r="Q336" s="19" t="s">
        <v>1557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1557</v>
      </c>
      <c r="Q337" s="19" t="s">
        <v>1558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1558</v>
      </c>
      <c r="Q338" s="19" t="s">
        <v>1559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1559</v>
      </c>
      <c r="Q339" s="19" t="s">
        <v>1560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1560</v>
      </c>
      <c r="Q340" s="19" t="s">
        <v>1561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1561</v>
      </c>
      <c r="Q341" s="19" t="s">
        <v>1562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1562</v>
      </c>
      <c r="Q342" s="19" t="s">
        <v>1563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1563</v>
      </c>
      <c r="Q343" s="19" t="s">
        <v>1564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1564</v>
      </c>
      <c r="Q344" s="19" t="s">
        <v>1565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1565</v>
      </c>
      <c r="Q345" s="19" t="s">
        <v>1566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1566</v>
      </c>
      <c r="Q346" s="19" t="s">
        <v>1567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1567</v>
      </c>
      <c r="Q347" s="19" t="s">
        <v>1568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1568</v>
      </c>
      <c r="Q348" s="19" t="s">
        <v>1569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1569</v>
      </c>
      <c r="Q349" s="19" t="s">
        <v>1570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1570</v>
      </c>
      <c r="Q350" s="19" t="s">
        <v>1571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1571</v>
      </c>
      <c r="Q351" s="19" t="s">
        <v>1572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1572</v>
      </c>
      <c r="Q352" s="19" t="s">
        <v>1573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1573</v>
      </c>
      <c r="Q353" s="19" t="s">
        <v>1574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1574</v>
      </c>
      <c r="Q354" s="19" t="s">
        <v>1575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1575</v>
      </c>
      <c r="Q355" s="19" t="s">
        <v>1576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60" hidden="1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1576</v>
      </c>
      <c r="Q356" s="19" t="s">
        <v>1577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5" hidden="1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1577</v>
      </c>
      <c r="Q357" s="19" t="s">
        <v>1578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80" hidden="1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1578</v>
      </c>
      <c r="Q358" s="19" t="s">
        <v>1579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5" hidden="1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1579</v>
      </c>
      <c r="Q359" s="19" t="s">
        <v>1580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hidden="1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1580</v>
      </c>
      <c r="Q360" s="19" t="s">
        <v>1581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hidden="1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1581</v>
      </c>
      <c r="Q361" s="19" t="s">
        <v>1582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hidden="1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1582</v>
      </c>
      <c r="Q362" s="19" t="s">
        <v>1583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60" hidden="1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1583</v>
      </c>
      <c r="Q363" s="19" t="s">
        <v>1584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5" hidden="1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1584</v>
      </c>
      <c r="Q364" s="19" t="s">
        <v>1585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5" hidden="1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1585</v>
      </c>
      <c r="Q365" s="19" t="s">
        <v>1586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60" hidden="1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1586</v>
      </c>
      <c r="Q366" s="19" t="s">
        <v>1587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90" hidden="1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1587</v>
      </c>
      <c r="Q367" s="19" t="s">
        <v>1588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60" hidden="1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1588</v>
      </c>
      <c r="Q368" s="19" t="s">
        <v>1589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65" hidden="1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1589</v>
      </c>
      <c r="Q369" s="19" t="s">
        <v>1590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5" hidden="1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1590</v>
      </c>
      <c r="Q370" s="19" t="s">
        <v>1591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5" hidden="1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1591</v>
      </c>
      <c r="Q371" s="19" t="s">
        <v>1592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5" hidden="1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1592</v>
      </c>
      <c r="Q372" s="19" t="s">
        <v>1593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60" hidden="1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1593</v>
      </c>
      <c r="Q373" s="19" t="s">
        <v>1594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hidden="1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1594</v>
      </c>
      <c r="Q374" s="19" t="s">
        <v>1595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30" hidden="1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1595</v>
      </c>
      <c r="Q375" s="19" t="s">
        <v>1596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20" hidden="1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1596</v>
      </c>
      <c r="Q376" s="19" t="s">
        <v>1597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105" hidden="1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1597</v>
      </c>
      <c r="Q377" s="19" t="s">
        <v>1598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5" hidden="1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1598</v>
      </c>
      <c r="Q378" s="19" t="s">
        <v>1599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1599</v>
      </c>
      <c r="Q379" s="19" t="s">
        <v>1600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1600</v>
      </c>
      <c r="Q380" s="19" t="s">
        <v>1601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1601</v>
      </c>
      <c r="Q381" s="19" t="s">
        <v>1602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1602</v>
      </c>
      <c r="Q382" s="19" t="s">
        <v>1603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1603</v>
      </c>
      <c r="Q383" s="19" t="s">
        <v>1604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1604</v>
      </c>
      <c r="Q384" s="19" t="s">
        <v>1605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1605</v>
      </c>
      <c r="Q385" s="19" t="s">
        <v>1606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1606</v>
      </c>
      <c r="Q386" s="19" t="s">
        <v>1607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1607</v>
      </c>
      <c r="Q387" s="19" t="s">
        <v>1608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1608</v>
      </c>
      <c r="Q388" s="19" t="s">
        <v>1609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1609</v>
      </c>
      <c r="Q389" s="19" t="s">
        <v>1610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1610</v>
      </c>
      <c r="Q390" s="19" t="s">
        <v>1611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1611</v>
      </c>
      <c r="Q391" s="19" t="s">
        <v>1612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1612</v>
      </c>
      <c r="Q392" s="19" t="s">
        <v>1613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1613</v>
      </c>
      <c r="Q393" s="19" t="s">
        <v>1614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1614</v>
      </c>
      <c r="Q394" s="19" t="s">
        <v>1615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1615</v>
      </c>
      <c r="Q395" s="19" t="s">
        <v>1616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1616</v>
      </c>
      <c r="Q396" s="19" t="s">
        <v>1617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1617</v>
      </c>
      <c r="Q397" s="19" t="s">
        <v>1618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1618</v>
      </c>
      <c r="Q398" s="19" t="s">
        <v>1619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1619</v>
      </c>
      <c r="Q399" s="19" t="s">
        <v>1620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1620</v>
      </c>
      <c r="Q400" s="19" t="s">
        <v>1621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1621</v>
      </c>
      <c r="Q401" s="19" t="s">
        <v>1622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1622</v>
      </c>
      <c r="Q402" s="19" t="s">
        <v>1623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1623</v>
      </c>
      <c r="Q403" s="19" t="s">
        <v>1624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1624</v>
      </c>
      <c r="Q404" s="19" t="s">
        <v>1625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1625</v>
      </c>
      <c r="Q405" s="19" t="s">
        <v>1626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1626</v>
      </c>
      <c r="Q406" s="19" t="s">
        <v>1627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1627</v>
      </c>
      <c r="Q407" s="19" t="s">
        <v>1628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1628</v>
      </c>
      <c r="Q408" s="19" t="s">
        <v>1629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1629</v>
      </c>
      <c r="Q409" s="19" t="s">
        <v>1630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1630</v>
      </c>
      <c r="Q410" s="19" t="s">
        <v>1631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1631</v>
      </c>
      <c r="Q411" s="19" t="s">
        <v>1632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1632</v>
      </c>
      <c r="Q412" s="19" t="s">
        <v>1633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1633</v>
      </c>
      <c r="Q413" s="19" t="s">
        <v>1634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1634</v>
      </c>
      <c r="Q414" s="19" t="s">
        <v>1635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1635</v>
      </c>
      <c r="Q415" s="19" t="s">
        <v>1636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1636</v>
      </c>
      <c r="Q416" s="19" t="s">
        <v>1637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1637</v>
      </c>
      <c r="Q417" s="19" t="s">
        <v>1638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1638</v>
      </c>
      <c r="Q418" s="19" t="s">
        <v>1639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1639</v>
      </c>
      <c r="Q419" s="19" t="s">
        <v>1640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1640</v>
      </c>
      <c r="Q420" s="19" t="s">
        <v>1641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1641</v>
      </c>
      <c r="Q421" s="19" t="s">
        <v>1642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1642</v>
      </c>
      <c r="Q422" s="19" t="s">
        <v>1643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1643</v>
      </c>
      <c r="Q423" s="19" t="s">
        <v>1644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1644</v>
      </c>
      <c r="Q424" s="19" t="s">
        <v>1645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1645</v>
      </c>
      <c r="Q425" s="19" t="s">
        <v>1646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1646</v>
      </c>
      <c r="Q426" s="21" t="s">
        <v>1647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1647</v>
      </c>
      <c r="Q427" s="21" t="s">
        <v>1648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1648</v>
      </c>
      <c r="Q428" s="21" t="s">
        <v>1649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1649</v>
      </c>
      <c r="Q429" s="21" t="s">
        <v>1650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1650</v>
      </c>
      <c r="Q430" s="21" t="s">
        <v>1651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1651</v>
      </c>
      <c r="Q431" s="19" t="s">
        <v>1652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1652</v>
      </c>
      <c r="Q432" s="19" t="s">
        <v>1653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1653</v>
      </c>
      <c r="Q433" s="19" t="s">
        <v>1654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1654</v>
      </c>
      <c r="Q434" s="19" t="s">
        <v>1655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1655</v>
      </c>
      <c r="Q435" s="19" t="s">
        <v>1656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1656</v>
      </c>
      <c r="Q436" s="19" t="s">
        <v>1657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1657</v>
      </c>
      <c r="Q437" s="19" t="s">
        <v>1658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1658</v>
      </c>
      <c r="Q438" s="19" t="s">
        <v>1659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1659</v>
      </c>
      <c r="Q439" s="19" t="s">
        <v>1660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1660</v>
      </c>
      <c r="Q440" s="19" t="s">
        <v>1661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1661</v>
      </c>
      <c r="Q441" s="19" t="s">
        <v>1662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1662</v>
      </c>
      <c r="Q442" s="19" t="s">
        <v>1663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1663</v>
      </c>
      <c r="Q443" s="19" t="s">
        <v>1664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1664</v>
      </c>
      <c r="Q444" s="19" t="s">
        <v>1665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1665</v>
      </c>
      <c r="Q445" s="19" t="s">
        <v>1666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1666</v>
      </c>
      <c r="Q446" s="19" t="s">
        <v>1667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1667</v>
      </c>
      <c r="Q447" s="19" t="s">
        <v>1668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1668</v>
      </c>
      <c r="Q448" s="19" t="s">
        <v>1669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1669</v>
      </c>
      <c r="Q449" s="19" t="s">
        <v>1670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1670</v>
      </c>
      <c r="Q450" s="19" t="s">
        <v>1671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1671</v>
      </c>
      <c r="Q451" s="19" t="s">
        <v>1672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1672</v>
      </c>
      <c r="Q452" s="19" t="s">
        <v>1673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1673</v>
      </c>
      <c r="Q453" s="19" t="s">
        <v>1674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1674</v>
      </c>
      <c r="Q454" s="19" t="s">
        <v>1675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1675</v>
      </c>
      <c r="Q455" s="19" t="s">
        <v>1676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1676</v>
      </c>
      <c r="Q456" s="19" t="s">
        <v>1677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1677</v>
      </c>
      <c r="Q457" s="19" t="s">
        <v>1678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1678</v>
      </c>
      <c r="Q458" s="19" t="s">
        <v>1679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1679</v>
      </c>
      <c r="Q459" s="19" t="s">
        <v>1680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1680</v>
      </c>
      <c r="Q460" s="19" t="s">
        <v>1681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1681</v>
      </c>
      <c r="Q461" s="19" t="s">
        <v>1682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1682</v>
      </c>
      <c r="Q462" s="19" t="s">
        <v>1683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1683</v>
      </c>
      <c r="Q463" s="19" t="s">
        <v>1684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1684</v>
      </c>
      <c r="Q464" s="19" t="s">
        <v>1685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1685</v>
      </c>
      <c r="Q465" s="19" t="s">
        <v>1686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1686</v>
      </c>
      <c r="Q466" s="19" t="s">
        <v>1687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1687</v>
      </c>
      <c r="Q467" s="19" t="s">
        <v>1688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1688</v>
      </c>
      <c r="Q468" s="19" t="s">
        <v>1689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1689</v>
      </c>
      <c r="Q469" s="19" t="s">
        <v>1690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1690</v>
      </c>
      <c r="Q470" s="19" t="s">
        <v>1691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1691</v>
      </c>
      <c r="Q471" s="19" t="s">
        <v>1692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1692</v>
      </c>
      <c r="Q472" s="19" t="s">
        <v>1693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1693</v>
      </c>
      <c r="Q473" s="19" t="s">
        <v>1694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1694</v>
      </c>
      <c r="Q474" s="19" t="s">
        <v>1695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1695</v>
      </c>
      <c r="Q475" s="19" t="s">
        <v>1696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1696</v>
      </c>
      <c r="Q476" s="19" t="s">
        <v>1697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60" hidden="1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1697</v>
      </c>
      <c r="Q477" s="19" t="s">
        <v>1698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60" hidden="1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1698</v>
      </c>
      <c r="Q478" s="19" t="s">
        <v>1699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60" hidden="1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1699</v>
      </c>
      <c r="Q479" s="19" t="s">
        <v>1700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60" hidden="1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1700</v>
      </c>
      <c r="Q480" s="19" t="s">
        <v>1701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hidden="1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1701</v>
      </c>
      <c r="Q481" s="19" t="s">
        <v>1702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hidden="1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1702</v>
      </c>
      <c r="Q482" s="19" t="s">
        <v>1703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hidden="1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1703</v>
      </c>
      <c r="Q483" s="19" t="s">
        <v>1704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60" hidden="1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1704</v>
      </c>
      <c r="Q484" s="19" t="s">
        <v>1705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5" hidden="1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1705</v>
      </c>
      <c r="Q485" s="19" t="s">
        <v>1706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60" hidden="1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1706</v>
      </c>
      <c r="Q486" s="19" t="s">
        <v>1707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60" hidden="1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1707</v>
      </c>
      <c r="Q487" s="19" t="s">
        <v>1708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hidden="1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1708</v>
      </c>
      <c r="Q488" s="19" t="s">
        <v>1709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hidden="1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1709</v>
      </c>
      <c r="Q489" s="19" t="s">
        <v>1710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45" hidden="1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1710</v>
      </c>
      <c r="Q490" s="19" t="s">
        <v>1711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5" hidden="1" x14ac:dyDescent="0.2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1711</v>
      </c>
      <c r="Q491" s="19" t="s">
        <v>1712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5" hidden="1" x14ac:dyDescent="0.2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1712</v>
      </c>
      <c r="Q492" s="19" t="s">
        <v>1713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60" hidden="1" x14ac:dyDescent="0.2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1713</v>
      </c>
      <c r="Q493" s="19" t="s">
        <v>1714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hidden="1" x14ac:dyDescent="0.2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1714</v>
      </c>
      <c r="Q494" s="19" t="s">
        <v>1715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30" hidden="1" x14ac:dyDescent="0.2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1715</v>
      </c>
      <c r="Q495" s="19" t="s">
        <v>1716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30" hidden="1" x14ac:dyDescent="0.2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1716</v>
      </c>
      <c r="Q496" s="19" t="s">
        <v>1717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45" hidden="1" x14ac:dyDescent="0.2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1717</v>
      </c>
      <c r="Q497" s="19" t="s">
        <v>1718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60" hidden="1" x14ac:dyDescent="0.2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1718</v>
      </c>
      <c r="Q498" s="19" t="s">
        <v>1719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5" hidden="1" x14ac:dyDescent="0.2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1719</v>
      </c>
      <c r="Q499" s="19" t="s">
        <v>1720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30" hidden="1" x14ac:dyDescent="0.2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1720</v>
      </c>
      <c r="Q500" s="19" t="s">
        <v>1721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60" hidden="1" x14ac:dyDescent="0.2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1721</v>
      </c>
      <c r="Q501" s="19" t="s">
        <v>1722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5" hidden="1" x14ac:dyDescent="0.2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1722</v>
      </c>
      <c r="Q502" s="19" t="s">
        <v>1723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5" hidden="1" x14ac:dyDescent="0.2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1723</v>
      </c>
      <c r="Q503" s="19" t="s">
        <v>1724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5" hidden="1" x14ac:dyDescent="0.2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1724</v>
      </c>
      <c r="Q504" s="19" t="s">
        <v>1725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5" hidden="1" x14ac:dyDescent="0.2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1725</v>
      </c>
      <c r="Q505" s="19" t="s">
        <v>1726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60" hidden="1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1726</v>
      </c>
      <c r="Q506" s="19" t="s">
        <v>1727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hidden="1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1727</v>
      </c>
      <c r="Q507" s="19" t="s">
        <v>1728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hidden="1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1728</v>
      </c>
      <c r="Q508" s="19" t="s">
        <v>1729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hidden="1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1729</v>
      </c>
      <c r="Q509" s="19" t="s">
        <v>1730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hidden="1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1730</v>
      </c>
      <c r="Q510" s="19" t="s">
        <v>1731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hidden="1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1731</v>
      </c>
      <c r="Q511" s="19" t="s">
        <v>1732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hidden="1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1732</v>
      </c>
      <c r="Q512" s="19" t="s">
        <v>1733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1733</v>
      </c>
      <c r="Q513" s="19" t="s">
        <v>1734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1734</v>
      </c>
      <c r="Q514" s="19" t="s">
        <v>1735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1735</v>
      </c>
      <c r="Q515" s="19" t="s">
        <v>1736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1736</v>
      </c>
      <c r="Q516" s="19" t="s">
        <v>1737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1737</v>
      </c>
      <c r="Q517" s="19" t="s">
        <v>1738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hidden="1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1738</v>
      </c>
      <c r="Q518" s="19" t="s">
        <v>1739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1739</v>
      </c>
      <c r="Q519" s="19" t="s">
        <v>1740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1740</v>
      </c>
      <c r="Q520" s="19" t="s">
        <v>1741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1741</v>
      </c>
      <c r="Q521" s="19" t="s">
        <v>1742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1742</v>
      </c>
      <c r="Q522" s="19" t="s">
        <v>1743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1743</v>
      </c>
      <c r="Q523" s="19" t="s">
        <v>1744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hidden="1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1744</v>
      </c>
      <c r="Q524" s="19" t="s">
        <v>1745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1745</v>
      </c>
      <c r="Q525" s="19" t="s">
        <v>1746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hidden="1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1746</v>
      </c>
      <c r="Q526" s="19" t="s">
        <v>1747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1747</v>
      </c>
      <c r="Q527" s="19" t="s">
        <v>1748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hidden="1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1748</v>
      </c>
      <c r="Q528" s="19" t="s">
        <v>1749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1749</v>
      </c>
      <c r="Q529" s="19" t="s">
        <v>1750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hidden="1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1750</v>
      </c>
      <c r="Q530" s="19" t="s">
        <v>1751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hidden="1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1751</v>
      </c>
      <c r="Q531" s="19" t="s">
        <v>1752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hidden="1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1752</v>
      </c>
      <c r="Q532" s="19" t="s">
        <v>1753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hidden="1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1753</v>
      </c>
      <c r="Q533" s="19" t="s">
        <v>1754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hidden="1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1754</v>
      </c>
      <c r="Q534" s="19" t="s">
        <v>1755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hidden="1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1755</v>
      </c>
      <c r="Q535" s="19" t="s">
        <v>1756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hidden="1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1756</v>
      </c>
      <c r="Q536" s="19" t="s">
        <v>1757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hidden="1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1757</v>
      </c>
      <c r="Q537" s="19" t="s">
        <v>1758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hidden="1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1758</v>
      </c>
      <c r="Q538" s="19" t="s">
        <v>1759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hidden="1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1759</v>
      </c>
      <c r="Q539" s="19" t="s">
        <v>1760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hidden="1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1760</v>
      </c>
      <c r="Q540" s="19" t="s">
        <v>1761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hidden="1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1761</v>
      </c>
      <c r="Q541" s="19" t="s">
        <v>1762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hidden="1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1762</v>
      </c>
      <c r="Q542" s="19" t="s">
        <v>1763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hidden="1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1763</v>
      </c>
      <c r="Q543" s="19" t="s">
        <v>1764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hidden="1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1764</v>
      </c>
      <c r="Q544" s="19" t="s">
        <v>1765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1765</v>
      </c>
      <c r="Q545" s="19" t="s">
        <v>1766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1766</v>
      </c>
      <c r="Q546" s="19" t="s">
        <v>1767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1767</v>
      </c>
      <c r="Q547" s="19" t="s">
        <v>1768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1768</v>
      </c>
      <c r="Q548" s="19" t="s">
        <v>1769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hidden="1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1769</v>
      </c>
      <c r="Q549" s="19" t="s">
        <v>1770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hidden="1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1770</v>
      </c>
      <c r="Q550" s="19" t="s">
        <v>1771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hidden="1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1771</v>
      </c>
      <c r="Q551" s="19" t="s">
        <v>1772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hidden="1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1772</v>
      </c>
      <c r="Q552" s="19" t="s">
        <v>1773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hidden="1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1773</v>
      </c>
      <c r="Q553" s="19" t="s">
        <v>1774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hidden="1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1774</v>
      </c>
      <c r="Q554" s="19" t="s">
        <v>1775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hidden="1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1775</v>
      </c>
      <c r="Q555" s="19" t="s">
        <v>1776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hidden="1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1776</v>
      </c>
      <c r="Q556" s="19" t="s">
        <v>1777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hidden="1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1777</v>
      </c>
      <c r="Q557" s="19" t="s">
        <v>1778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1778</v>
      </c>
      <c r="Q558" s="19" t="s">
        <v>1779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1779</v>
      </c>
      <c r="Q559" s="19" t="s">
        <v>1780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1780</v>
      </c>
      <c r="Q560" s="19" t="s">
        <v>1781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1781</v>
      </c>
      <c r="Q561" s="19" t="s">
        <v>1782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1782</v>
      </c>
      <c r="Q562" s="19" t="s">
        <v>1783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1783</v>
      </c>
      <c r="Q563" s="19" t="s">
        <v>1784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1784</v>
      </c>
      <c r="Q564" s="19" t="s">
        <v>1785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1785</v>
      </c>
      <c r="Q565" s="19" t="s">
        <v>1786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1786</v>
      </c>
      <c r="Q566" s="19" t="s">
        <v>1787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1787</v>
      </c>
      <c r="Q567" s="19" t="s">
        <v>1788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1788</v>
      </c>
      <c r="Q568" s="19" t="s">
        <v>1789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1789</v>
      </c>
      <c r="Q569" s="19" t="s">
        <v>1790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1790</v>
      </c>
      <c r="Q570" s="19" t="s">
        <v>1791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hidden="1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1791</v>
      </c>
      <c r="Q571" s="19" t="s">
        <v>1792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1792</v>
      </c>
      <c r="Q572" s="19" t="s">
        <v>1793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1793</v>
      </c>
      <c r="Q573" s="19" t="s">
        <v>1794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1794</v>
      </c>
      <c r="Q574" s="19" t="s">
        <v>1795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1795</v>
      </c>
      <c r="Q575" s="19" t="s">
        <v>1796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1796</v>
      </c>
      <c r="Q576" s="19" t="s">
        <v>1797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1797</v>
      </c>
      <c r="Q577" s="19" t="s">
        <v>1798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1798</v>
      </c>
      <c r="Q578" s="19" t="s">
        <v>1799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hidden="1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1799</v>
      </c>
      <c r="Q579" s="19" t="s">
        <v>1800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hidden="1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1800</v>
      </c>
      <c r="Q580" s="19" t="s">
        <v>1801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1801</v>
      </c>
      <c r="Q581" s="19" t="s">
        <v>1802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1802</v>
      </c>
      <c r="Q582" s="19" t="s">
        <v>1803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1803</v>
      </c>
      <c r="Q583" s="19" t="s">
        <v>1804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1804</v>
      </c>
      <c r="Q584" s="19" t="s">
        <v>1805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1805</v>
      </c>
      <c r="Q585" s="19" t="s">
        <v>1806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1806</v>
      </c>
      <c r="Q586" s="19" t="s">
        <v>1807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1807</v>
      </c>
      <c r="Q587" s="19" t="s">
        <v>1808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1808</v>
      </c>
      <c r="Q588" s="19" t="s">
        <v>1809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1809</v>
      </c>
      <c r="Q589" s="19" t="s">
        <v>1810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1810</v>
      </c>
      <c r="Q590" s="19" t="s">
        <v>1811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1811</v>
      </c>
      <c r="Q591" s="19" t="s">
        <v>1812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1812</v>
      </c>
      <c r="Q592" s="19" t="s">
        <v>1813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1813</v>
      </c>
      <c r="Q593" s="19" t="s">
        <v>1814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1814</v>
      </c>
      <c r="Q594" s="19" t="s">
        <v>1815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1815</v>
      </c>
      <c r="Q595" s="19" t="s">
        <v>1816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1816</v>
      </c>
      <c r="Q596" s="19" t="s">
        <v>1817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1817</v>
      </c>
      <c r="Q597" s="19" t="s">
        <v>1818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1818</v>
      </c>
      <c r="Q598" s="19" t="s">
        <v>1819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1819</v>
      </c>
      <c r="Q599" s="19" t="s">
        <v>1820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1820</v>
      </c>
      <c r="Q600" s="19" t="s">
        <v>1821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1821</v>
      </c>
      <c r="Q601" s="19" t="s">
        <v>1822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1822</v>
      </c>
      <c r="Q602" s="19" t="s">
        <v>1823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1823</v>
      </c>
      <c r="Q603" s="19" t="s">
        <v>1824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1824</v>
      </c>
      <c r="Q604" s="19" t="s">
        <v>1825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1825</v>
      </c>
      <c r="Q605" s="19" t="s">
        <v>1826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1826</v>
      </c>
      <c r="Q606" s="19" t="s">
        <v>1827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1827</v>
      </c>
      <c r="Q607" s="19" t="s">
        <v>1828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1828</v>
      </c>
      <c r="Q608" s="19" t="s">
        <v>1829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1829</v>
      </c>
      <c r="Q609" s="19" t="s">
        <v>1830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1830</v>
      </c>
      <c r="Q610" s="19" t="s">
        <v>1831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1831</v>
      </c>
      <c r="Q611" s="19" t="s">
        <v>1832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1832</v>
      </c>
      <c r="Q612" s="19" t="s">
        <v>1833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1833</v>
      </c>
      <c r="Q613" s="19" t="s">
        <v>1834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1834</v>
      </c>
      <c r="Q614" s="19" t="s">
        <v>1835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1835</v>
      </c>
      <c r="Q615" s="19" t="s">
        <v>1836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1836</v>
      </c>
      <c r="Q616" s="19" t="s">
        <v>1837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1837</v>
      </c>
      <c r="Q617" s="19" t="s">
        <v>1838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1838</v>
      </c>
      <c r="Q618" s="19" t="s">
        <v>1839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1839</v>
      </c>
      <c r="Q619" s="19" t="s">
        <v>1840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1840</v>
      </c>
      <c r="Q620" s="19" t="s">
        <v>1841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1841</v>
      </c>
      <c r="Q621" s="19" t="s">
        <v>1842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1842</v>
      </c>
      <c r="Q622" s="19" t="s">
        <v>1843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1843</v>
      </c>
      <c r="Q623" s="19" t="s">
        <v>1844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1844</v>
      </c>
      <c r="Q624" s="19" t="s">
        <v>1845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1845</v>
      </c>
      <c r="Q625" s="19" t="s">
        <v>1846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1846</v>
      </c>
      <c r="Q626" s="19" t="s">
        <v>1847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1847</v>
      </c>
      <c r="Q627" s="19" t="s">
        <v>1848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1848</v>
      </c>
      <c r="Q628" s="19" t="s">
        <v>1849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1849</v>
      </c>
      <c r="Q629" s="19" t="s">
        <v>1850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1850</v>
      </c>
      <c r="Q630" s="19" t="s">
        <v>1851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1851</v>
      </c>
      <c r="Q631" s="19" t="s">
        <v>1852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1852</v>
      </c>
      <c r="Q632" s="19" t="s">
        <v>1853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1853</v>
      </c>
      <c r="Q633" s="19" t="s">
        <v>1854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1854</v>
      </c>
      <c r="Q634" s="19" t="s">
        <v>1855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1855</v>
      </c>
      <c r="Q635" s="19" t="s">
        <v>1856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1856</v>
      </c>
      <c r="Q636" s="19" t="s">
        <v>1857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1857</v>
      </c>
      <c r="Q637" s="19" t="s">
        <v>1858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1858</v>
      </c>
      <c r="Q638" s="19" t="s">
        <v>1859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1859</v>
      </c>
      <c r="Q639" s="19" t="s">
        <v>1860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1860</v>
      </c>
      <c r="Q640" s="19" t="s">
        <v>1861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1861</v>
      </c>
      <c r="Q641" s="19" t="s">
        <v>1862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1862</v>
      </c>
      <c r="Q642" s="19" t="s">
        <v>1863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1863</v>
      </c>
      <c r="Q643" s="19" t="s">
        <v>1864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1864</v>
      </c>
      <c r="Q644" s="19" t="s">
        <v>1865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1865</v>
      </c>
      <c r="Q645" s="19" t="s">
        <v>1866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1866</v>
      </c>
      <c r="Q646" s="19" t="s">
        <v>1867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1867</v>
      </c>
      <c r="Q647" s="19" t="s">
        <v>1868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1868</v>
      </c>
      <c r="Q648" s="19" t="s">
        <v>1869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1869</v>
      </c>
      <c r="Q649" s="19" t="s">
        <v>1870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1870</v>
      </c>
      <c r="Q650" s="19" t="s">
        <v>1871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1871</v>
      </c>
      <c r="Q651" s="19" t="s">
        <v>1872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1872</v>
      </c>
      <c r="Q652" s="19" t="s">
        <v>1873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1873</v>
      </c>
      <c r="Q653" s="19" t="s">
        <v>1874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1874</v>
      </c>
      <c r="Q654" s="19" t="s">
        <v>1875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1875</v>
      </c>
      <c r="Q655" s="19" t="s">
        <v>1876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1876</v>
      </c>
      <c r="Q656" s="19" t="s">
        <v>1877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1877</v>
      </c>
      <c r="Q657" s="19" t="s">
        <v>1878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1878</v>
      </c>
      <c r="Q658" s="19" t="s">
        <v>1879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1879</v>
      </c>
      <c r="Q659" s="19" t="s">
        <v>1880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1880</v>
      </c>
      <c r="Q660" s="19" t="s">
        <v>1881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1881</v>
      </c>
      <c r="Q661" s="19" t="s">
        <v>1882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1882</v>
      </c>
      <c r="Q662" s="19" t="s">
        <v>1883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1883</v>
      </c>
      <c r="Q663" s="19" t="s">
        <v>1884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1884</v>
      </c>
      <c r="Q664" s="19" t="s">
        <v>1885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1885</v>
      </c>
      <c r="Q665" s="19" t="s">
        <v>1886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1886</v>
      </c>
      <c r="Q666" s="19" t="s">
        <v>1887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1887</v>
      </c>
      <c r="Q667" s="19" t="s">
        <v>1888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1888</v>
      </c>
      <c r="Q668" s="19" t="s">
        <v>1889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1889</v>
      </c>
      <c r="Q669" s="19" t="s">
        <v>1890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1890</v>
      </c>
      <c r="Q670" s="19" t="s">
        <v>1891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1891</v>
      </c>
      <c r="Q671" s="19" t="s">
        <v>1892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1892</v>
      </c>
      <c r="Q672" s="19" t="s">
        <v>1893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1893</v>
      </c>
      <c r="Q673" s="19" t="s">
        <v>1894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1894</v>
      </c>
      <c r="Q674" s="19" t="s">
        <v>1895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1895</v>
      </c>
      <c r="Q675" s="19" t="s">
        <v>1896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1896</v>
      </c>
      <c r="Q676" s="19" t="s">
        <v>1897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1897</v>
      </c>
      <c r="Q677" s="19" t="s">
        <v>1898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1898</v>
      </c>
      <c r="Q678" s="19" t="s">
        <v>1899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1899</v>
      </c>
      <c r="Q679" s="19" t="s">
        <v>1900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1900</v>
      </c>
      <c r="Q680" s="19" t="s">
        <v>1901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1901</v>
      </c>
      <c r="Q681" s="19" t="s">
        <v>1902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1902</v>
      </c>
      <c r="Q682" s="19" t="s">
        <v>1903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1903</v>
      </c>
      <c r="Q683" s="19" t="s">
        <v>1904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1904</v>
      </c>
      <c r="Q684" s="19" t="s">
        <v>1905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1905</v>
      </c>
      <c r="Q685" s="19" t="s">
        <v>1906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1906</v>
      </c>
      <c r="Q686" s="19" t="s">
        <v>1907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1907</v>
      </c>
      <c r="Q687" s="19" t="s">
        <v>1908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1908</v>
      </c>
      <c r="Q688" s="19" t="s">
        <v>1909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1909</v>
      </c>
      <c r="Q689" s="19" t="s">
        <v>1910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1910</v>
      </c>
      <c r="Q690" s="19" t="s">
        <v>1911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1911</v>
      </c>
      <c r="Q691" s="19" t="s">
        <v>1912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1912</v>
      </c>
      <c r="Q692" s="19" t="s">
        <v>1913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1913</v>
      </c>
      <c r="Q693" s="19" t="s">
        <v>1914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1914</v>
      </c>
      <c r="Q694" s="19" t="s">
        <v>1915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1915</v>
      </c>
      <c r="Q695" s="19" t="s">
        <v>1916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1916</v>
      </c>
      <c r="Q696" s="19" t="s">
        <v>1917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1917</v>
      </c>
      <c r="Q697" s="19" t="s">
        <v>1918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1918</v>
      </c>
      <c r="Q698" s="19" t="s">
        <v>1919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1919</v>
      </c>
      <c r="Q699" s="19" t="s">
        <v>1920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1920</v>
      </c>
      <c r="Q700" s="19" t="s">
        <v>1921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1921</v>
      </c>
      <c r="Q701" s="19" t="s">
        <v>1922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1922</v>
      </c>
      <c r="Q702" s="19" t="s">
        <v>1923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1923</v>
      </c>
      <c r="Q703" s="19" t="s">
        <v>1924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1924</v>
      </c>
      <c r="Q704" s="19" t="s">
        <v>1925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1925</v>
      </c>
      <c r="Q705" s="19" t="s">
        <v>1926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1926</v>
      </c>
      <c r="Q706" s="19" t="s">
        <v>1927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1927</v>
      </c>
      <c r="Q707" s="19" t="s">
        <v>1928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1928</v>
      </c>
      <c r="Q708" s="19" t="s">
        <v>1929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1929</v>
      </c>
      <c r="Q709" s="19" t="s">
        <v>1930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1930</v>
      </c>
      <c r="Q710" s="19" t="s">
        <v>1931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1931</v>
      </c>
      <c r="Q711" s="19" t="s">
        <v>1932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1932</v>
      </c>
      <c r="Q712" s="19" t="s">
        <v>1933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1933</v>
      </c>
      <c r="Q713" s="19" t="s">
        <v>1934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1934</v>
      </c>
      <c r="Q714" s="19" t="s">
        <v>1935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1935</v>
      </c>
      <c r="Q715" s="19" t="s">
        <v>1936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1936</v>
      </c>
      <c r="Q716" s="19" t="s">
        <v>1937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1937</v>
      </c>
      <c r="Q717" s="19" t="s">
        <v>1938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1938</v>
      </c>
      <c r="Q718" s="19" t="s">
        <v>1939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1939</v>
      </c>
      <c r="Q719" s="19" t="s">
        <v>1940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1940</v>
      </c>
      <c r="Q720" s="19" t="s">
        <v>1941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1941</v>
      </c>
      <c r="Q721" s="19" t="s">
        <v>1942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1942</v>
      </c>
      <c r="Q722" s="19" t="s">
        <v>1943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1943</v>
      </c>
      <c r="Q723" s="19" t="s">
        <v>1944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1944</v>
      </c>
      <c r="Q724" s="19" t="s">
        <v>1945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1945</v>
      </c>
      <c r="Q725" s="19" t="s">
        <v>1946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1946</v>
      </c>
      <c r="Q726" s="19" t="s">
        <v>1947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1947</v>
      </c>
      <c r="Q727" s="19" t="s">
        <v>1948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1948</v>
      </c>
      <c r="Q728" s="19" t="s">
        <v>1949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1949</v>
      </c>
      <c r="Q729" s="19" t="s">
        <v>1950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1950</v>
      </c>
      <c r="Q730" s="19" t="s">
        <v>1951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1951</v>
      </c>
      <c r="Q731" s="19" t="s">
        <v>1952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1952</v>
      </c>
      <c r="Q732" s="19" t="s">
        <v>1953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1953</v>
      </c>
      <c r="Q733" s="19" t="s">
        <v>1954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5" hidden="1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1954</v>
      </c>
      <c r="Q734" s="19" t="s">
        <v>1955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1955</v>
      </c>
      <c r="Q735" s="19" t="s">
        <v>1956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30" hidden="1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1956</v>
      </c>
      <c r="Q736" s="19" t="s">
        <v>1957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5" hidden="1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1957</v>
      </c>
      <c r="Q737" s="19" t="s">
        <v>1958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30" hidden="1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1958</v>
      </c>
      <c r="Q738" s="19" t="s">
        <v>1959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1959</v>
      </c>
      <c r="Q739" s="19" t="s">
        <v>1960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1960</v>
      </c>
      <c r="Q740" s="19" t="s">
        <v>1961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1961</v>
      </c>
      <c r="Q741" s="19" t="s">
        <v>1962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1962</v>
      </c>
      <c r="Q742" s="19" t="s">
        <v>1963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1963</v>
      </c>
      <c r="Q743" s="19" t="s">
        <v>1964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1964</v>
      </c>
      <c r="Q744" s="19" t="s">
        <v>1965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1965</v>
      </c>
      <c r="Q745" s="19" t="s">
        <v>1966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1966</v>
      </c>
      <c r="Q746" s="19" t="s">
        <v>1967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1967</v>
      </c>
      <c r="Q747" s="19" t="s">
        <v>1968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1968</v>
      </c>
      <c r="Q748" s="19" t="s">
        <v>1969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1969</v>
      </c>
      <c r="Q749" s="19" t="s">
        <v>1970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1970</v>
      </c>
      <c r="Q750" s="19" t="s">
        <v>1971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1971</v>
      </c>
      <c r="Q751" s="19" t="s">
        <v>1972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1972</v>
      </c>
      <c r="Q752" s="19" t="s">
        <v>1973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1973</v>
      </c>
      <c r="Q753" s="19" t="s">
        <v>1974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1974</v>
      </c>
      <c r="Q754" s="19" t="s">
        <v>1975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1975</v>
      </c>
      <c r="Q755" s="19" t="s">
        <v>1976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1976</v>
      </c>
      <c r="Q756" s="19" t="s">
        <v>1977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1977</v>
      </c>
      <c r="Q757" s="19" t="s">
        <v>1978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1978</v>
      </c>
      <c r="Q758" s="19" t="s">
        <v>1979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1979</v>
      </c>
      <c r="Q759" s="19" t="s">
        <v>1980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1980</v>
      </c>
      <c r="Q760" s="19" t="s">
        <v>1981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1981</v>
      </c>
      <c r="Q761" s="19" t="s">
        <v>1982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1982</v>
      </c>
      <c r="Q762" s="19" t="s">
        <v>1983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1983</v>
      </c>
      <c r="Q763" s="19" t="s">
        <v>1984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1984</v>
      </c>
      <c r="Q764" s="19" t="s">
        <v>1985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1985</v>
      </c>
      <c r="Q765" s="19" t="s">
        <v>1986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1986</v>
      </c>
      <c r="Q766" s="19" t="s">
        <v>1987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1987</v>
      </c>
      <c r="Q767" s="19" t="s">
        <v>1988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1988</v>
      </c>
      <c r="Q768" s="19" t="s">
        <v>1989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1989</v>
      </c>
      <c r="Q769" s="19" t="s">
        <v>1990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1990</v>
      </c>
      <c r="Q770" s="19" t="s">
        <v>1991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1991</v>
      </c>
      <c r="Q771" s="19" t="s">
        <v>1992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1992</v>
      </c>
      <c r="Q772" s="19" t="s">
        <v>1993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1993</v>
      </c>
      <c r="Q773" s="19" t="s">
        <v>1994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1994</v>
      </c>
      <c r="Q774" s="19" t="s">
        <v>1995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1995</v>
      </c>
      <c r="Q775" s="19" t="s">
        <v>1996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1996</v>
      </c>
      <c r="Q776" s="19" t="s">
        <v>1997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1997</v>
      </c>
      <c r="Q777" s="19" t="s">
        <v>1998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1998</v>
      </c>
      <c r="Q778" s="19" t="s">
        <v>1999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1999</v>
      </c>
      <c r="Q779" s="19" t="s">
        <v>2000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2000</v>
      </c>
      <c r="Q780" s="19" t="s">
        <v>2001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2001</v>
      </c>
      <c r="Q781" s="19" t="s">
        <v>2002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2002</v>
      </c>
      <c r="Q782" s="19" t="s">
        <v>2003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2003</v>
      </c>
      <c r="Q783" s="19" t="s">
        <v>2004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2004</v>
      </c>
      <c r="Q784" s="19" t="s">
        <v>2005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2005</v>
      </c>
      <c r="Q785" s="19" t="s">
        <v>2006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2006</v>
      </c>
      <c r="Q786" s="19" t="s">
        <v>2007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2007</v>
      </c>
      <c r="Q787" s="19" t="s">
        <v>2008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2008</v>
      </c>
      <c r="Q788" s="19" t="s">
        <v>2009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2009</v>
      </c>
      <c r="Q789" s="19" t="s">
        <v>2010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2010</v>
      </c>
      <c r="Q790" s="19" t="s">
        <v>2011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2011</v>
      </c>
      <c r="Q791" s="19" t="s">
        <v>2012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2012</v>
      </c>
      <c r="Q792" s="19" t="s">
        <v>2013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2013</v>
      </c>
      <c r="Q793" s="19" t="s">
        <v>2014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2014</v>
      </c>
      <c r="Q794" s="19" t="s">
        <v>2015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2015</v>
      </c>
      <c r="Q795" s="19" t="s">
        <v>2016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 xr:uid="{00000000-0009-0000-0000-000000000000}">
    <filterColumn colId="1">
      <filters>
        <filter val="Secretaría de Planeación Municipal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 xr:uid="{00000000-0002-0000-0000-000000000000}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8F5CA-46C1-4C1C-87FA-0E3D35AA2584}">
  <dimension ref="A1:AL21"/>
  <sheetViews>
    <sheetView tabSelected="1" topLeftCell="N8" workbookViewId="0">
      <pane xSplit="5" ySplit="1" topLeftCell="S15" activePane="bottomRight" state="frozen"/>
      <selection activeCell="N8" sqref="N8"/>
      <selection pane="topRight" activeCell="S8" sqref="S8"/>
      <selection pane="bottomLeft" activeCell="N9" sqref="N9"/>
      <selection pane="bottomRight" activeCell="R15" sqref="R15"/>
    </sheetView>
  </sheetViews>
  <sheetFormatPr baseColWidth="10" defaultRowHeight="13.5" x14ac:dyDescent="0.25"/>
  <cols>
    <col min="1" max="1" width="10.5703125" style="26" bestFit="1" customWidth="1"/>
    <col min="2" max="2" width="13.140625" style="26" bestFit="1" customWidth="1"/>
    <col min="3" max="3" width="10.28515625" style="26" bestFit="1" customWidth="1"/>
    <col min="4" max="4" width="11.42578125" style="26"/>
    <col min="5" max="5" width="23.28515625" style="26" customWidth="1"/>
    <col min="6" max="6" width="10.42578125" style="26" bestFit="1" customWidth="1"/>
    <col min="7" max="7" width="9.7109375" style="26" bestFit="1" customWidth="1"/>
    <col min="8" max="8" width="14" style="26" bestFit="1" customWidth="1"/>
    <col min="9" max="9" width="24.85546875" style="26" customWidth="1"/>
    <col min="10" max="10" width="23" style="26" customWidth="1"/>
    <col min="11" max="11" width="8" style="26" bestFit="1" customWidth="1"/>
    <col min="12" max="12" width="11.42578125" style="26"/>
    <col min="13" max="13" width="26.42578125" style="26" customWidth="1"/>
    <col min="14" max="14" width="10.42578125" style="26" bestFit="1" customWidth="1"/>
    <col min="15" max="15" width="9.42578125" style="26" bestFit="1" customWidth="1"/>
    <col min="16" max="17" width="10.7109375" style="26" bestFit="1" customWidth="1"/>
    <col min="18" max="18" width="30.7109375" style="26" customWidth="1"/>
    <col min="19" max="19" width="15.140625" style="26" bestFit="1" customWidth="1"/>
    <col min="20" max="20" width="11.85546875" style="26" bestFit="1" customWidth="1"/>
    <col min="21" max="21" width="12.140625" style="26" bestFit="1" customWidth="1"/>
    <col min="22" max="22" width="10.5703125" style="26" bestFit="1" customWidth="1"/>
    <col min="23" max="23" width="18.28515625" style="26" bestFit="1" customWidth="1"/>
    <col min="24" max="24" width="14.140625" style="26" bestFit="1" customWidth="1"/>
    <col min="25" max="26" width="11" style="26" bestFit="1" customWidth="1"/>
    <col min="27" max="27" width="11.7109375" style="26" bestFit="1" customWidth="1"/>
    <col min="28" max="28" width="11" style="26" bestFit="1" customWidth="1"/>
    <col min="29" max="29" width="12.140625" style="26" bestFit="1" customWidth="1"/>
    <col min="30" max="30" width="13.140625" style="26" bestFit="1" customWidth="1"/>
    <col min="31" max="31" width="14.42578125" style="26" bestFit="1" customWidth="1"/>
    <col min="32" max="32" width="13.140625" style="26" bestFit="1" customWidth="1"/>
    <col min="33" max="33" width="9.7109375" style="26" bestFit="1" customWidth="1"/>
    <col min="34" max="34" width="10.7109375" style="26" bestFit="1" customWidth="1"/>
    <col min="35" max="35" width="14.42578125" style="26" bestFit="1" customWidth="1"/>
    <col min="36" max="36" width="20.42578125" style="26" customWidth="1"/>
    <col min="37" max="37" width="11.42578125" style="69"/>
    <col min="38" max="16384" width="11.42578125" style="26"/>
  </cols>
  <sheetData>
    <row r="1" spans="1:38" x14ac:dyDescent="0.25">
      <c r="B1" s="73" t="s">
        <v>1199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8" x14ac:dyDescent="0.25">
      <c r="B2" s="105" t="s">
        <v>1200</v>
      </c>
      <c r="C2" s="105"/>
      <c r="D2" s="105"/>
      <c r="E2" s="105"/>
      <c r="F2" s="105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68"/>
    </row>
    <row r="3" spans="1:38" x14ac:dyDescent="0.25">
      <c r="B3" s="82" t="s">
        <v>1201</v>
      </c>
      <c r="C3" s="83"/>
      <c r="D3" s="83"/>
      <c r="E3" s="83"/>
      <c r="F3" s="83"/>
      <c r="G3" s="83"/>
      <c r="H3" s="83"/>
      <c r="I3" s="83"/>
      <c r="J3" s="83"/>
      <c r="K3" s="83"/>
      <c r="L3" s="84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5"/>
    </row>
    <row r="4" spans="1:38" x14ac:dyDescent="0.25">
      <c r="A4" s="96" t="s">
        <v>1202</v>
      </c>
      <c r="B4" s="97"/>
      <c r="C4" s="98">
        <v>2020</v>
      </c>
      <c r="D4" s="99"/>
      <c r="E4" s="99"/>
      <c r="F4" s="99"/>
      <c r="G4" s="99"/>
      <c r="H4" s="99"/>
      <c r="I4" s="100"/>
    </row>
    <row r="5" spans="1:38" x14ac:dyDescent="0.25">
      <c r="A5" s="101" t="s">
        <v>1203</v>
      </c>
      <c r="B5" s="102"/>
      <c r="C5" s="103" t="s">
        <v>2018</v>
      </c>
      <c r="D5" s="103"/>
      <c r="E5" s="103"/>
      <c r="F5" s="103"/>
      <c r="G5" s="103"/>
      <c r="H5" s="104"/>
      <c r="I5" s="104"/>
    </row>
    <row r="7" spans="1:38" s="28" customFormat="1" x14ac:dyDescent="0.25">
      <c r="A7" s="106" t="s">
        <v>1222</v>
      </c>
      <c r="B7" s="106"/>
      <c r="C7" s="106"/>
      <c r="D7" s="106"/>
      <c r="E7" s="106"/>
      <c r="F7" s="106"/>
      <c r="G7" s="106"/>
      <c r="H7" s="107" t="s">
        <v>1223</v>
      </c>
      <c r="I7" s="108"/>
      <c r="J7" s="109"/>
      <c r="K7" s="110" t="s">
        <v>1225</v>
      </c>
      <c r="L7" s="111"/>
      <c r="M7" s="112" t="s">
        <v>1222</v>
      </c>
      <c r="N7" s="112"/>
      <c r="O7" s="112"/>
      <c r="P7" s="113" t="s">
        <v>1223</v>
      </c>
      <c r="Q7" s="113"/>
      <c r="R7" s="113"/>
      <c r="S7" s="113"/>
      <c r="T7" s="95" t="s">
        <v>1224</v>
      </c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69"/>
    </row>
    <row r="8" spans="1:38" ht="76.5" x14ac:dyDescent="0.25">
      <c r="A8" s="29" t="s">
        <v>197</v>
      </c>
      <c r="B8" s="29" t="s">
        <v>4</v>
      </c>
      <c r="C8" s="29" t="s">
        <v>0</v>
      </c>
      <c r="D8" s="29" t="s">
        <v>2</v>
      </c>
      <c r="E8" s="29" t="s">
        <v>1</v>
      </c>
      <c r="F8" s="29" t="s">
        <v>1204</v>
      </c>
      <c r="G8" s="30" t="s">
        <v>1226</v>
      </c>
      <c r="H8" s="31" t="s">
        <v>1175</v>
      </c>
      <c r="I8" s="31" t="s">
        <v>1176</v>
      </c>
      <c r="J8" s="31" t="s">
        <v>1177</v>
      </c>
      <c r="K8" s="32" t="s">
        <v>1178</v>
      </c>
      <c r="L8" s="32" t="s">
        <v>2017</v>
      </c>
      <c r="M8" s="33" t="s">
        <v>3</v>
      </c>
      <c r="N8" s="33" t="s">
        <v>1174</v>
      </c>
      <c r="O8" s="30" t="s">
        <v>1227</v>
      </c>
      <c r="P8" s="31" t="s">
        <v>1179</v>
      </c>
      <c r="Q8" s="31" t="s">
        <v>1180</v>
      </c>
      <c r="R8" s="31" t="s">
        <v>1181</v>
      </c>
      <c r="S8" s="31" t="s">
        <v>1228</v>
      </c>
      <c r="T8" s="34" t="s">
        <v>1182</v>
      </c>
      <c r="U8" s="34" t="s">
        <v>1183</v>
      </c>
      <c r="V8" s="34" t="s">
        <v>1184</v>
      </c>
      <c r="W8" s="34" t="s">
        <v>1185</v>
      </c>
      <c r="X8" s="34" t="s">
        <v>1186</v>
      </c>
      <c r="Y8" s="34" t="s">
        <v>1187</v>
      </c>
      <c r="Z8" s="34" t="s">
        <v>1188</v>
      </c>
      <c r="AA8" s="34" t="s">
        <v>1189</v>
      </c>
      <c r="AB8" s="34" t="s">
        <v>1190</v>
      </c>
      <c r="AC8" s="34" t="s">
        <v>1191</v>
      </c>
      <c r="AD8" s="34" t="s">
        <v>1192</v>
      </c>
      <c r="AE8" s="34" t="s">
        <v>1193</v>
      </c>
      <c r="AF8" s="34" t="s">
        <v>1194</v>
      </c>
      <c r="AG8" s="34" t="s">
        <v>1195</v>
      </c>
      <c r="AH8" s="34" t="s">
        <v>1196</v>
      </c>
      <c r="AI8" s="34" t="s">
        <v>1197</v>
      </c>
      <c r="AJ8" s="34" t="s">
        <v>1198</v>
      </c>
    </row>
    <row r="9" spans="1:38" s="58" customFormat="1" ht="81" x14ac:dyDescent="0.25">
      <c r="A9" s="45" t="s">
        <v>830</v>
      </c>
      <c r="B9" s="45" t="s">
        <v>999</v>
      </c>
      <c r="C9" s="45" t="s">
        <v>949</v>
      </c>
      <c r="D9" s="45" t="s">
        <v>997</v>
      </c>
      <c r="E9" s="45" t="s">
        <v>996</v>
      </c>
      <c r="F9" s="46">
        <v>100</v>
      </c>
      <c r="G9" s="47">
        <v>30</v>
      </c>
      <c r="H9" s="48">
        <v>2020520010005</v>
      </c>
      <c r="I9" s="49" t="s">
        <v>2020</v>
      </c>
      <c r="J9" s="49" t="s">
        <v>2021</v>
      </c>
      <c r="K9" s="50" t="s">
        <v>2019</v>
      </c>
      <c r="L9" s="50" t="s">
        <v>2019</v>
      </c>
      <c r="M9" s="51" t="s">
        <v>998</v>
      </c>
      <c r="N9" s="52">
        <v>4</v>
      </c>
      <c r="O9" s="53">
        <v>1</v>
      </c>
      <c r="P9" s="54">
        <v>43864</v>
      </c>
      <c r="Q9" s="55">
        <v>44196</v>
      </c>
      <c r="R9" s="49" t="s">
        <v>2022</v>
      </c>
      <c r="S9" s="49" t="s">
        <v>2037</v>
      </c>
      <c r="T9" s="56">
        <v>0</v>
      </c>
      <c r="U9" s="56">
        <f>[2]Hoja1!$AB$2</f>
        <v>71100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7">
        <f t="shared" ref="AI9:AI20" si="0">SUM(T9:AH9)</f>
        <v>71100</v>
      </c>
      <c r="AJ9" s="49"/>
      <c r="AK9" s="72"/>
      <c r="AL9" s="71"/>
    </row>
    <row r="10" spans="1:38" s="58" customFormat="1" ht="135" x14ac:dyDescent="0.25">
      <c r="A10" s="45" t="s">
        <v>830</v>
      </c>
      <c r="B10" s="45" t="s">
        <v>999</v>
      </c>
      <c r="C10" s="45" t="s">
        <v>949</v>
      </c>
      <c r="D10" s="45" t="s">
        <v>997</v>
      </c>
      <c r="E10" s="45" t="s">
        <v>996</v>
      </c>
      <c r="F10" s="46">
        <v>100</v>
      </c>
      <c r="G10" s="47">
        <v>30</v>
      </c>
      <c r="H10" s="48">
        <v>2020520010005</v>
      </c>
      <c r="I10" s="49" t="s">
        <v>2020</v>
      </c>
      <c r="J10" s="49" t="s">
        <v>2021</v>
      </c>
      <c r="K10" s="50" t="s">
        <v>2019</v>
      </c>
      <c r="L10" s="50" t="s">
        <v>2019</v>
      </c>
      <c r="M10" s="51" t="s">
        <v>1001</v>
      </c>
      <c r="N10" s="52">
        <v>1</v>
      </c>
      <c r="O10" s="53">
        <v>0.05</v>
      </c>
      <c r="P10" s="54">
        <v>43864</v>
      </c>
      <c r="Q10" s="55">
        <v>44196</v>
      </c>
      <c r="R10" s="49" t="s">
        <v>2023</v>
      </c>
      <c r="S10" s="49" t="s">
        <v>2037</v>
      </c>
      <c r="T10" s="56">
        <v>388000</v>
      </c>
      <c r="U10" s="56">
        <v>349200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7">
        <f t="shared" si="0"/>
        <v>737200</v>
      </c>
      <c r="AJ10" s="49"/>
      <c r="AK10" s="72"/>
      <c r="AL10" s="71"/>
    </row>
    <row r="11" spans="1:38" s="58" customFormat="1" ht="81" x14ac:dyDescent="0.25">
      <c r="A11" s="45" t="s">
        <v>830</v>
      </c>
      <c r="B11" s="45" t="s">
        <v>999</v>
      </c>
      <c r="C11" s="45" t="s">
        <v>949</v>
      </c>
      <c r="D11" s="45" t="s">
        <v>997</v>
      </c>
      <c r="E11" s="45" t="s">
        <v>996</v>
      </c>
      <c r="F11" s="46">
        <v>100</v>
      </c>
      <c r="G11" s="47">
        <v>30</v>
      </c>
      <c r="H11" s="48">
        <v>2020520010005</v>
      </c>
      <c r="I11" s="49" t="s">
        <v>2020</v>
      </c>
      <c r="J11" s="49" t="s">
        <v>2021</v>
      </c>
      <c r="K11" s="50" t="s">
        <v>2019</v>
      </c>
      <c r="L11" s="50" t="s">
        <v>2019</v>
      </c>
      <c r="M11" s="51" t="s">
        <v>1002</v>
      </c>
      <c r="N11" s="52">
        <v>1</v>
      </c>
      <c r="O11" s="53">
        <v>0.3</v>
      </c>
      <c r="P11" s="54">
        <v>43864</v>
      </c>
      <c r="Q11" s="55">
        <v>44196</v>
      </c>
      <c r="R11" s="49" t="s">
        <v>2024</v>
      </c>
      <c r="S11" s="49" t="s">
        <v>2037</v>
      </c>
      <c r="T11" s="56">
        <v>0</v>
      </c>
      <c r="U11" s="56">
        <v>63900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7">
        <f t="shared" si="0"/>
        <v>63900</v>
      </c>
      <c r="AJ11" s="49"/>
      <c r="AK11" s="72"/>
      <c r="AL11" s="71"/>
    </row>
    <row r="12" spans="1:38" s="58" customFormat="1" ht="81" x14ac:dyDescent="0.25">
      <c r="A12" s="45" t="s">
        <v>830</v>
      </c>
      <c r="B12" s="45" t="s">
        <v>999</v>
      </c>
      <c r="C12" s="45" t="s">
        <v>949</v>
      </c>
      <c r="D12" s="45" t="s">
        <v>997</v>
      </c>
      <c r="E12" s="45" t="s">
        <v>996</v>
      </c>
      <c r="F12" s="46">
        <v>100</v>
      </c>
      <c r="G12" s="47">
        <v>30</v>
      </c>
      <c r="H12" s="48">
        <v>2020520010005</v>
      </c>
      <c r="I12" s="49" t="s">
        <v>2020</v>
      </c>
      <c r="J12" s="49" t="s">
        <v>2021</v>
      </c>
      <c r="K12" s="50" t="s">
        <v>2019</v>
      </c>
      <c r="L12" s="50" t="s">
        <v>2019</v>
      </c>
      <c r="M12" s="51" t="s">
        <v>1003</v>
      </c>
      <c r="N12" s="52">
        <v>3</v>
      </c>
      <c r="O12" s="53">
        <v>0.3</v>
      </c>
      <c r="P12" s="54">
        <v>43864</v>
      </c>
      <c r="Q12" s="55">
        <v>44196</v>
      </c>
      <c r="R12" s="49" t="s">
        <v>2025</v>
      </c>
      <c r="S12" s="49" t="s">
        <v>2037</v>
      </c>
      <c r="T12" s="56">
        <v>0</v>
      </c>
      <c r="U12" s="56">
        <v>3000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7">
        <f t="shared" si="0"/>
        <v>3000</v>
      </c>
      <c r="AJ12" s="49"/>
      <c r="AK12" s="72"/>
      <c r="AL12" s="71"/>
    </row>
    <row r="13" spans="1:38" s="58" customFormat="1" ht="81" x14ac:dyDescent="0.25">
      <c r="A13" s="45" t="s">
        <v>830</v>
      </c>
      <c r="B13" s="45" t="s">
        <v>999</v>
      </c>
      <c r="C13" s="45" t="s">
        <v>949</v>
      </c>
      <c r="D13" s="45" t="s">
        <v>997</v>
      </c>
      <c r="E13" s="45" t="s">
        <v>996</v>
      </c>
      <c r="F13" s="46">
        <v>100</v>
      </c>
      <c r="G13" s="47">
        <v>30</v>
      </c>
      <c r="H13" s="48">
        <v>2020520010005</v>
      </c>
      <c r="I13" s="49" t="s">
        <v>2020</v>
      </c>
      <c r="J13" s="49" t="s">
        <v>2021</v>
      </c>
      <c r="K13" s="50" t="s">
        <v>2019</v>
      </c>
      <c r="L13" s="50" t="s">
        <v>2019</v>
      </c>
      <c r="M13" s="51" t="s">
        <v>1004</v>
      </c>
      <c r="N13" s="52">
        <v>1</v>
      </c>
      <c r="O13" s="53">
        <v>0.5</v>
      </c>
      <c r="P13" s="54">
        <v>43864</v>
      </c>
      <c r="Q13" s="55">
        <v>44196</v>
      </c>
      <c r="R13" s="49" t="s">
        <v>2026</v>
      </c>
      <c r="S13" s="49" t="s">
        <v>2037</v>
      </c>
      <c r="T13" s="56">
        <v>0</v>
      </c>
      <c r="U13" s="56">
        <v>2000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7">
        <f t="shared" si="0"/>
        <v>2000</v>
      </c>
      <c r="AJ13" s="49"/>
      <c r="AK13" s="72"/>
      <c r="AL13" s="71"/>
    </row>
    <row r="14" spans="1:38" s="58" customFormat="1" ht="81" x14ac:dyDescent="0.25">
      <c r="A14" s="45" t="s">
        <v>830</v>
      </c>
      <c r="B14" s="45" t="s">
        <v>999</v>
      </c>
      <c r="C14" s="45" t="s">
        <v>949</v>
      </c>
      <c r="D14" s="45" t="s">
        <v>997</v>
      </c>
      <c r="E14" s="45" t="s">
        <v>996</v>
      </c>
      <c r="F14" s="46">
        <v>100</v>
      </c>
      <c r="G14" s="47">
        <v>30</v>
      </c>
      <c r="H14" s="48">
        <v>2020520010005</v>
      </c>
      <c r="I14" s="49" t="s">
        <v>2020</v>
      </c>
      <c r="J14" s="49" t="s">
        <v>2021</v>
      </c>
      <c r="K14" s="50" t="s">
        <v>2019</v>
      </c>
      <c r="L14" s="50" t="s">
        <v>2019</v>
      </c>
      <c r="M14" s="51" t="s">
        <v>1005</v>
      </c>
      <c r="N14" s="52">
        <v>2</v>
      </c>
      <c r="O14" s="53">
        <v>1</v>
      </c>
      <c r="P14" s="54">
        <v>43864</v>
      </c>
      <c r="Q14" s="55">
        <v>44196</v>
      </c>
      <c r="R14" s="49" t="s">
        <v>2027</v>
      </c>
      <c r="S14" s="49" t="s">
        <v>2037</v>
      </c>
      <c r="T14" s="56">
        <v>0</v>
      </c>
      <c r="U14" s="56">
        <v>22800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7">
        <f t="shared" si="0"/>
        <v>22800</v>
      </c>
      <c r="AJ14" s="49"/>
      <c r="AK14" s="72"/>
      <c r="AL14" s="71"/>
    </row>
    <row r="15" spans="1:38" s="129" customFormat="1" ht="162" x14ac:dyDescent="0.25">
      <c r="A15" s="114" t="s">
        <v>830</v>
      </c>
      <c r="B15" s="114" t="s">
        <v>999</v>
      </c>
      <c r="C15" s="114" t="s">
        <v>949</v>
      </c>
      <c r="D15" s="114" t="s">
        <v>997</v>
      </c>
      <c r="E15" s="114" t="s">
        <v>996</v>
      </c>
      <c r="F15" s="115">
        <v>100</v>
      </c>
      <c r="G15" s="116">
        <v>30</v>
      </c>
      <c r="H15" s="117">
        <v>2020520010028</v>
      </c>
      <c r="I15" s="118" t="s">
        <v>2034</v>
      </c>
      <c r="J15" s="118" t="s">
        <v>2028</v>
      </c>
      <c r="K15" s="119" t="s">
        <v>2019</v>
      </c>
      <c r="L15" s="119" t="s">
        <v>2019</v>
      </c>
      <c r="M15" s="120" t="s">
        <v>1006</v>
      </c>
      <c r="N15" s="121">
        <v>1</v>
      </c>
      <c r="O15" s="122">
        <v>0.2</v>
      </c>
      <c r="P15" s="123">
        <v>43964</v>
      </c>
      <c r="Q15" s="123">
        <v>44196</v>
      </c>
      <c r="R15" s="118" t="s">
        <v>2029</v>
      </c>
      <c r="S15" s="118" t="s">
        <v>2037</v>
      </c>
      <c r="T15" s="124">
        <v>0</v>
      </c>
      <c r="U15" s="124">
        <v>0</v>
      </c>
      <c r="V15" s="124">
        <v>0</v>
      </c>
      <c r="W15" s="124">
        <v>1080000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99908.800000000003</v>
      </c>
      <c r="AE15" s="124">
        <v>1200000</v>
      </c>
      <c r="AF15" s="124">
        <v>0</v>
      </c>
      <c r="AG15" s="124">
        <v>0</v>
      </c>
      <c r="AH15" s="124">
        <v>0</v>
      </c>
      <c r="AI15" s="125">
        <f t="shared" si="0"/>
        <v>2379908.7999999998</v>
      </c>
      <c r="AJ15" s="126" t="s">
        <v>2045</v>
      </c>
      <c r="AK15" s="127"/>
      <c r="AL15" s="128"/>
    </row>
    <row r="16" spans="1:38" s="44" customFormat="1" ht="156.75" x14ac:dyDescent="0.25">
      <c r="A16" s="59" t="s">
        <v>830</v>
      </c>
      <c r="B16" s="59" t="s">
        <v>999</v>
      </c>
      <c r="C16" s="59" t="s">
        <v>949</v>
      </c>
      <c r="D16" s="59" t="s">
        <v>997</v>
      </c>
      <c r="E16" s="59" t="s">
        <v>2039</v>
      </c>
      <c r="F16" s="60">
        <v>100</v>
      </c>
      <c r="G16" s="47">
        <v>35</v>
      </c>
      <c r="H16" s="61"/>
      <c r="I16" s="61" t="s">
        <v>2040</v>
      </c>
      <c r="J16" s="61" t="s">
        <v>2041</v>
      </c>
      <c r="K16" s="47" t="s">
        <v>2019</v>
      </c>
      <c r="L16" s="47" t="s">
        <v>2019</v>
      </c>
      <c r="M16" s="62" t="s">
        <v>1008</v>
      </c>
      <c r="N16" s="66">
        <v>1</v>
      </c>
      <c r="O16" s="53">
        <v>0.5</v>
      </c>
      <c r="P16" s="63">
        <v>44013</v>
      </c>
      <c r="Q16" s="63">
        <v>44196</v>
      </c>
      <c r="R16" s="67" t="s">
        <v>2043</v>
      </c>
      <c r="S16" s="61" t="s">
        <v>2037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6800000</v>
      </c>
      <c r="AG16" s="64">
        <v>0</v>
      </c>
      <c r="AH16" s="64">
        <v>0</v>
      </c>
      <c r="AI16" s="57">
        <f t="shared" si="0"/>
        <v>6800000</v>
      </c>
      <c r="AJ16" s="61"/>
      <c r="AK16" s="69"/>
      <c r="AL16" s="71"/>
    </row>
    <row r="17" spans="1:38" s="44" customFormat="1" ht="89.25" x14ac:dyDescent="0.25">
      <c r="A17" s="59" t="s">
        <v>830</v>
      </c>
      <c r="B17" s="59" t="s">
        <v>999</v>
      </c>
      <c r="C17" s="59" t="s">
        <v>949</v>
      </c>
      <c r="D17" s="59" t="s">
        <v>997</v>
      </c>
      <c r="E17" s="59" t="s">
        <v>2038</v>
      </c>
      <c r="F17" s="60">
        <v>100</v>
      </c>
      <c r="G17" s="47">
        <v>35</v>
      </c>
      <c r="H17" s="61"/>
      <c r="I17" s="61" t="s">
        <v>2040</v>
      </c>
      <c r="J17" s="61" t="s">
        <v>2042</v>
      </c>
      <c r="K17" s="47" t="s">
        <v>2019</v>
      </c>
      <c r="L17" s="47" t="s">
        <v>2019</v>
      </c>
      <c r="M17" s="62" t="s">
        <v>1011</v>
      </c>
      <c r="N17" s="66">
        <v>1</v>
      </c>
      <c r="O17" s="53">
        <v>0.1</v>
      </c>
      <c r="P17" s="63">
        <v>44013</v>
      </c>
      <c r="Q17" s="63">
        <v>44196</v>
      </c>
      <c r="R17" s="67" t="s">
        <v>2044</v>
      </c>
      <c r="S17" s="61" t="s">
        <v>2037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2000000</v>
      </c>
      <c r="AG17" s="64">
        <v>0</v>
      </c>
      <c r="AH17" s="64">
        <v>0</v>
      </c>
      <c r="AI17" s="57">
        <f t="shared" si="0"/>
        <v>2000000</v>
      </c>
      <c r="AJ17" s="61"/>
      <c r="AK17" s="69"/>
      <c r="AL17" s="71"/>
    </row>
    <row r="18" spans="1:38" s="44" customFormat="1" ht="202.5" x14ac:dyDescent="0.25">
      <c r="A18" s="35" t="s">
        <v>830</v>
      </c>
      <c r="B18" s="35" t="s">
        <v>999</v>
      </c>
      <c r="C18" s="35" t="s">
        <v>949</v>
      </c>
      <c r="D18" s="35" t="s">
        <v>997</v>
      </c>
      <c r="E18" s="35" t="s">
        <v>1009</v>
      </c>
      <c r="F18" s="36">
        <v>2.0030000000000001</v>
      </c>
      <c r="G18" s="37">
        <v>2.0011000000000001</v>
      </c>
      <c r="H18" s="38"/>
      <c r="I18" s="38" t="s">
        <v>2030</v>
      </c>
      <c r="J18" s="38" t="s">
        <v>2033</v>
      </c>
      <c r="K18" s="37" t="s">
        <v>2019</v>
      </c>
      <c r="L18" s="37" t="s">
        <v>2019</v>
      </c>
      <c r="M18" s="40" t="s">
        <v>1139</v>
      </c>
      <c r="N18" s="40">
        <v>5600</v>
      </c>
      <c r="O18" s="25">
        <v>100</v>
      </c>
      <c r="P18" s="41">
        <v>44013</v>
      </c>
      <c r="Q18" s="41">
        <v>44196</v>
      </c>
      <c r="R18" s="38" t="s">
        <v>2035</v>
      </c>
      <c r="S18" s="38" t="s">
        <v>2037</v>
      </c>
      <c r="T18" s="42">
        <v>0</v>
      </c>
      <c r="U18" s="42">
        <v>3400000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3">
        <f t="shared" si="0"/>
        <v>3400000</v>
      </c>
      <c r="AJ18" s="38"/>
      <c r="AK18" s="69"/>
      <c r="AL18" s="71"/>
    </row>
    <row r="19" spans="1:38" s="65" customFormat="1" ht="243" x14ac:dyDescent="0.25">
      <c r="A19" s="59" t="s">
        <v>830</v>
      </c>
      <c r="B19" s="59" t="s">
        <v>999</v>
      </c>
      <c r="C19" s="59" t="s">
        <v>949</v>
      </c>
      <c r="D19" s="59" t="s">
        <v>997</v>
      </c>
      <c r="E19" s="59" t="s">
        <v>1009</v>
      </c>
      <c r="F19" s="60">
        <v>2.0030000000000001</v>
      </c>
      <c r="G19" s="47">
        <v>2.0011000000000001</v>
      </c>
      <c r="H19" s="61"/>
      <c r="I19" s="61" t="s">
        <v>2031</v>
      </c>
      <c r="J19" s="61" t="s">
        <v>2032</v>
      </c>
      <c r="K19" s="47" t="s">
        <v>2019</v>
      </c>
      <c r="L19" s="47" t="s">
        <v>2019</v>
      </c>
      <c r="M19" s="62" t="s">
        <v>1140</v>
      </c>
      <c r="N19" s="62">
        <v>10000</v>
      </c>
      <c r="O19" s="53">
        <v>200</v>
      </c>
      <c r="P19" s="63">
        <v>44013</v>
      </c>
      <c r="Q19" s="63">
        <v>44196</v>
      </c>
      <c r="R19" s="38" t="s">
        <v>2036</v>
      </c>
      <c r="S19" s="61" t="s">
        <v>2037</v>
      </c>
      <c r="T19" s="64">
        <v>0</v>
      </c>
      <c r="U19" s="64">
        <v>1000000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5000000</v>
      </c>
      <c r="AG19" s="64">
        <v>0</v>
      </c>
      <c r="AH19" s="64">
        <v>0</v>
      </c>
      <c r="AI19" s="57">
        <f t="shared" si="0"/>
        <v>6000000</v>
      </c>
      <c r="AJ19" s="61"/>
      <c r="AK19" s="70"/>
      <c r="AL19" s="71"/>
    </row>
    <row r="20" spans="1:38" s="44" customFormat="1" ht="94.5" x14ac:dyDescent="0.25">
      <c r="A20" s="35" t="s">
        <v>830</v>
      </c>
      <c r="B20" s="35" t="s">
        <v>999</v>
      </c>
      <c r="C20" s="35" t="s">
        <v>949</v>
      </c>
      <c r="D20" s="35" t="s">
        <v>997</v>
      </c>
      <c r="E20" s="35" t="s">
        <v>1010</v>
      </c>
      <c r="F20" s="36">
        <v>100</v>
      </c>
      <c r="G20" s="37">
        <v>80</v>
      </c>
      <c r="H20" s="39" t="s">
        <v>2019</v>
      </c>
      <c r="I20" s="39" t="s">
        <v>2019</v>
      </c>
      <c r="J20" s="39" t="s">
        <v>2019</v>
      </c>
      <c r="K20" s="39" t="s">
        <v>2019</v>
      </c>
      <c r="L20" s="39" t="s">
        <v>2019</v>
      </c>
      <c r="M20" s="40" t="s">
        <v>1020</v>
      </c>
      <c r="N20" s="40">
        <v>1</v>
      </c>
      <c r="O20" s="25">
        <v>0</v>
      </c>
      <c r="P20" s="41" t="s">
        <v>1945</v>
      </c>
      <c r="Q20" s="41" t="s">
        <v>1946</v>
      </c>
      <c r="R20" s="38"/>
      <c r="S20" s="38" t="s">
        <v>2037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3">
        <f t="shared" si="0"/>
        <v>0</v>
      </c>
      <c r="AJ20" s="38"/>
      <c r="AK20" s="69"/>
      <c r="AL20" s="71"/>
    </row>
    <row r="21" spans="1:38" x14ac:dyDescent="0.25">
      <c r="AK21" s="69">
        <v>0</v>
      </c>
    </row>
  </sheetData>
  <mergeCells count="13">
    <mergeCell ref="T7:AJ7"/>
    <mergeCell ref="B1:AK1"/>
    <mergeCell ref="B3:AD3"/>
    <mergeCell ref="A4:B4"/>
    <mergeCell ref="C4:I4"/>
    <mergeCell ref="A5:B5"/>
    <mergeCell ref="C5:I5"/>
    <mergeCell ref="B2:F2"/>
    <mergeCell ref="A7:G7"/>
    <mergeCell ref="H7:J7"/>
    <mergeCell ref="K7:L7"/>
    <mergeCell ref="M7:O7"/>
    <mergeCell ref="P7:S7"/>
  </mergeCells>
  <dataValidations count="1">
    <dataValidation type="list" allowBlank="1" showInputMessage="1" showErrorMessage="1" sqref="C5:I5" xr:uid="{9F9507CB-8F84-4EF9-BA45-71507D60619E}">
      <formula1>dependencias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PLAN DE ACCIÓN 2020 - PLANEACIÓ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Dell</cp:lastModifiedBy>
  <dcterms:created xsi:type="dcterms:W3CDTF">2020-06-17T14:55:48Z</dcterms:created>
  <dcterms:modified xsi:type="dcterms:W3CDTF">2020-08-27T20:33:36Z</dcterms:modified>
</cp:coreProperties>
</file>