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sil_a\Downloads\"/>
    </mc:Choice>
  </mc:AlternateContent>
  <xr:revisionPtr revIDLastSave="0" documentId="13_ncr:1_{73B07C3C-BC8C-4EE3-8093-7FE26EC165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8" i="1" l="1"/>
  <c r="AI27" i="1"/>
  <c r="AI26" i="1"/>
  <c r="AI25" i="1"/>
  <c r="AI24" i="1"/>
  <c r="T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</calcChain>
</file>

<file path=xl/sharedStrings.xml><?xml version="1.0" encoding="utf-8"?>
<sst xmlns="http://schemas.openxmlformats.org/spreadsheetml/2006/main" count="317" uniqueCount="124">
  <si>
    <t>Informacion Plan de Desarrollo Municipal "Pasto la Gran Capital" 2020-2023</t>
  </si>
  <si>
    <t>Informacion del proyecto</t>
  </si>
  <si>
    <t>Políticas Públicas (si aplica)</t>
  </si>
  <si>
    <t>Inversión Total (miles de pesos)</t>
  </si>
  <si>
    <t>Dimensión</t>
  </si>
  <si>
    <t xml:space="preserve">Responsable </t>
  </si>
  <si>
    <t xml:space="preserve">Programa </t>
  </si>
  <si>
    <t xml:space="preserve">Sub-programa </t>
  </si>
  <si>
    <t xml:space="preserve">Indicadores de resultado </t>
  </si>
  <si>
    <t xml:space="preserve">Meta a cuatrienio </t>
  </si>
  <si>
    <t>Meta de resultado 2020</t>
  </si>
  <si>
    <t>Código BPIM</t>
  </si>
  <si>
    <t>Proyecto</t>
  </si>
  <si>
    <t>Objetivo</t>
  </si>
  <si>
    <t>Politica Pública</t>
  </si>
  <si>
    <t>Lineas Estrategicas</t>
  </si>
  <si>
    <t xml:space="preserve">Indicadores de producto </t>
  </si>
  <si>
    <t>Meta cuatrienio</t>
  </si>
  <si>
    <t>Meta de producto 2020</t>
  </si>
  <si>
    <t>Fecha de inicio</t>
  </si>
  <si>
    <t>Fecha de Cierre</t>
  </si>
  <si>
    <t>Actividades</t>
  </si>
  <si>
    <t>Responsable (según la estructura organizacional de la dependencia)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</si>
  <si>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</si>
  <si>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</si>
  <si>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</si>
  <si>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</si>
  <si>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</si>
  <si>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</si>
  <si>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</si>
  <si>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</si>
  <si>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</si>
  <si>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</si>
  <si>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</si>
  <si>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</si>
  <si>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</si>
  <si>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</si>
  <si>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</si>
  <si>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</si>
  <si>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</si>
  <si>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Social</t>
  </si>
  <si>
    <t>Secretaría de Cultura - Subsecretaría de Cultura Ciudadana</t>
  </si>
  <si>
    <t>Pasto con cultura ciudadana, para la transformaci ón regional.</t>
  </si>
  <si>
    <t>Educación y formación incluyente, equitativa e integral en cultura ciudadana.</t>
  </si>
  <si>
    <t>Porcentaje de personas impactadas mediante formación en cultura ciudadana, en IE públicas y privadas; organizaciones sociales rurales y en el espacio público del municipio de Pasto</t>
  </si>
  <si>
    <t>NP</t>
  </si>
  <si>
    <t>Número de grupos de investigación vinculados en la conformación del Observatorio de Cultura Ciudadana.</t>
  </si>
  <si>
    <t>00/00/0370</t>
  </si>
  <si>
    <t>00/00/0371</t>
  </si>
  <si>
    <t>Número de escuelas territoriales de cultura ciudadana, creadas y fortalecidas.</t>
  </si>
  <si>
    <t>Número de programas de pedagogía en intervención urbana implementado.</t>
  </si>
  <si>
    <t>00/00/0372</t>
  </si>
  <si>
    <t>00/00/0373</t>
  </si>
  <si>
    <t>Fomento de la Cultura Participativa y reflexiones sobre la diversidad.</t>
  </si>
  <si>
    <t>Porcentaje del Modelo de Cultura participativa, desarrollado.</t>
  </si>
  <si>
    <t>Número de espacios de interacción ciudadana: (foros, seminarios, talleres, tertulias y conversatorios en cultura ciudadana), implementados.</t>
  </si>
  <si>
    <t>00/00/0374</t>
  </si>
  <si>
    <t>Número de semanas de la participación y la cultura ciudadana, desarrolladas.</t>
  </si>
  <si>
    <t>00/00/0375</t>
  </si>
  <si>
    <t>Número de estrategias para el fortalecimiento del control social y la cultura participativa, desarrolladas</t>
  </si>
  <si>
    <t>00/00/0376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</si>
  <si>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</si>
  <si>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</si>
  <si>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00/00/0377</t>
  </si>
  <si>
    <t>Valoración, protección y uso social responsable del medio ambiente.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</si>
  <si>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</si>
  <si>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</si>
  <si>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00/00/0378</t>
  </si>
  <si>
    <t>Número de laboratorios de innovación social, que apunten a mejorar el comportamiento ciudadano, en relación a la protección del medio ambiente, desarrollados</t>
  </si>
  <si>
    <t>00/00/0379</t>
  </si>
  <si>
    <t>Número de experimentos sociales desarrollados, en atención al comportamiento ciudadano, frente al cuidado y bienestar animal.</t>
  </si>
  <si>
    <t>00/00/0380</t>
  </si>
  <si>
    <t>Número de estrategias pedagógicas y/o metodológicas, para contribuir en la construcción de la ciudadanía ambiental, implementadas</t>
  </si>
  <si>
    <t>00/00/0381</t>
  </si>
  <si>
    <t>Número de estrategias desarrolladas, para generar una cultura ciudadana consciente con el cuidado de la vida silvestre, que prevenga la tenencia ilegal, cacería, consumo y tráfico de animales silvestres</t>
  </si>
  <si>
    <t>00/00/0382</t>
  </si>
  <si>
    <t>Espacio Público y Movilidad sostenible, un modelo de interacción ciudadana.</t>
  </si>
  <si>
    <t>Porcentaje de avance en la construcción del plan de Interacciones ciudadanas, en el espacio público, movilidad activa y sostenible</t>
  </si>
  <si>
    <t>Número de intervenciones públicas de urbanismo táctico, para el fortalecimiento de la habitación e interacción responsable en el espacio público, realizadas.</t>
  </si>
  <si>
    <t>00/00/0383</t>
  </si>
  <si>
    <t>Número de rutas amables y seguras para el peatón y el ciclista, intervenidas.</t>
  </si>
  <si>
    <t>00/00/0384</t>
  </si>
  <si>
    <t>Número de estrategias para la promoción de formas de movilidad sostenible y segura, realizadas</t>
  </si>
  <si>
    <t>00/00/0385</t>
  </si>
  <si>
    <t>Ciudadanía activa en reconciliación y paz, para la convivencia.</t>
  </si>
  <si>
    <t>Porcentaje de Iniciativas para la paz y la convivencia, desarrolladas por la ciudadanía en el territorio.</t>
  </si>
  <si>
    <t>Número de espacios de convivencia, reconciliación y paz fortalecidos, a través del deporte comunitario.</t>
  </si>
  <si>
    <t>00/00/0386</t>
  </si>
  <si>
    <t>Número de ejercicios ciudadanos desarrollados para la convivencia, en el espacio público y en el marco de las interacciones humanas.</t>
  </si>
  <si>
    <t>00/00/0387</t>
  </si>
  <si>
    <t>Número de acciones para salvaguardar el juego tradicional, en el marco del Patrimonio Cultural e Inmaterial de la Humanidad del Carnaval de Negros y Blancos, desarrolladas</t>
  </si>
  <si>
    <t>00/00/0388</t>
  </si>
  <si>
    <t>Cultura de la legalidad, un reflejo del buen ciudadano.</t>
  </si>
  <si>
    <t>Porcentaje de habitantes del Municipio, que identifican el valor del cumplimiento de las normas sociales y de los acuerdos ciudadanos.</t>
  </si>
  <si>
    <t>Número de estrategias para incentivar y concientizar sobre la importancia del consumo de productos regionales, en articulación con iniciativas de responsabilidad social empresarial, ejecutadas.</t>
  </si>
  <si>
    <t>00/00/0389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</si>
  <si>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</si>
  <si>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</si>
  <si>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</si>
  <si>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00/00/0390</t>
  </si>
  <si>
    <t>00/00/0391</t>
  </si>
  <si>
    <t>Pasto con cultura ciudadana, para la transformación territorial.</t>
  </si>
  <si>
    <t>Cultura Ciudadana en tiempos de COVID-19</t>
  </si>
  <si>
    <t>Porcentaje de cumplimiento de las acciones realizadas para impactar en el bienestar de los habitantes del municipio de Pasto, frente a la pandemia por el COVID-19.</t>
  </si>
  <si>
    <t>2020520010016</t>
  </si>
  <si>
    <t>FOMENTO DE LA CULTURA CIUDADANA, VIGENCIA 2020 EN EL MUNICIPIO DE  PASTO</t>
  </si>
  <si>
    <t>Adecuado comportamiento de los habitantes del Municipio de Pasto, en Cultura Ciudadana.</t>
  </si>
  <si>
    <t>Acuerdo Numero 054, 4 de Diciembre de 2018</t>
  </si>
  <si>
    <t>Eje 1. Educación y formación ciudadana incluyente, equitativa e integral. 4. Espacio público: ámbito de la comunicación y del sentido de pertenencia</t>
  </si>
  <si>
    <t>Número de intervenciones de la "Patrulla de Cultura Ciudadana" en el espacio público, realizadas.</t>
  </si>
  <si>
    <t>Secretaria de Cultura - Subsecretaria de Cultura Ciudadana</t>
  </si>
  <si>
    <t>Eje 1. Educación y formación ciudadana incluyente, equitativa e integral. Eje 2. De organización y participación.</t>
  </si>
  <si>
    <t>Número de redes de validación de información para combatir la infodemia (Noticias falsas), creadas</t>
  </si>
  <si>
    <t xml:space="preserve">Eje 1. Educación y formación ciudadana incluyente, equitativa e integral. Eje 5. Arte y deporte comunitarios: espacios de convivencia, reconciliación y paz.
</t>
  </si>
  <si>
    <t>Número de herramientas interactivas y virtuales de cultura ciudadana, implementadas.</t>
  </si>
  <si>
    <t xml:space="preserve">Eje 1. Educación y formación ciudadana incluyente, equitativa e integral. Eje 2. De organización y participación. Eje 3. Valoración, protección y uso social del medio ambiente.
 Eje 4. Espacio público: ámbito de la comunicación y del sentido de pertenencia.  Eje 5. Arte y deporte comunitarios: espacios de convivencia, reconciliación y paz.
</t>
  </si>
  <si>
    <t>Número de campañas "Poder Salva Vidas - Poder Salvar Vidas", Implementadas</t>
  </si>
  <si>
    <t>Porcentaje de organizaciones (organizaciones sociales, comunitarias; colectivos ciudadanos, ONGS,) apoyadas por la secretaría en la formulación y/o gestión de proyectos</t>
  </si>
  <si>
    <t>Número de oportunidades de financiamiento comunicadas y/o gestionadas, por medio de los canales habilitados para las organizaciones sociales, ONGS, colectivos ciudadanos, para la reactivación económica.</t>
  </si>
  <si>
    <r>
      <rPr>
        <b/>
        <sz val="11"/>
        <rFont val="Arial"/>
      </rPr>
      <t>1.</t>
    </r>
    <r>
      <rPr>
        <sz val="11"/>
        <color theme="1"/>
        <rFont val="Arial"/>
      </rPr>
      <t xml:space="preserve"> Implementar una Red de Validación de Información. </t>
    </r>
    <r>
      <rPr>
        <b/>
        <sz val="11"/>
        <rFont val="Arial"/>
      </rPr>
      <t>2.</t>
    </r>
    <r>
      <rPr>
        <sz val="11"/>
        <color theme="1"/>
        <rFont val="Arial"/>
      </rPr>
      <t xml:space="preserve"> Implemetar en primera fase el Observatorio de Cultura Ciudadana. </t>
    </r>
    <r>
      <rPr>
        <b/>
        <sz val="11"/>
        <color theme="1"/>
        <rFont val="Arial"/>
        <family val="2"/>
      </rPr>
      <t>3</t>
    </r>
    <r>
      <rPr>
        <sz val="11"/>
        <color theme="1"/>
        <rFont val="Arial"/>
      </rPr>
      <t>. Implementar un programa de Pedagogia e intervención  Urbana.</t>
    </r>
  </si>
  <si>
    <r>
      <rPr>
        <b/>
        <sz val="11"/>
        <color rgb="FF000000"/>
        <rFont val="Calibri"/>
        <family val="2"/>
      </rPr>
      <t>1</t>
    </r>
    <r>
      <rPr>
        <sz val="11"/>
        <color rgb="FF000000"/>
        <rFont val="Calibri"/>
      </rPr>
      <t xml:space="preserve">. Acompañar en el diseño y desarrollo de 5 estrategias públicas y de urbanismo táctico para el fortalecimiento de la Cultura ciudadana. </t>
    </r>
    <r>
      <rPr>
        <b/>
        <sz val="11"/>
        <color rgb="FF000000"/>
        <rFont val="Calibri"/>
        <family val="2"/>
      </rPr>
      <t>2</t>
    </r>
    <r>
      <rPr>
        <sz val="11"/>
        <color rgb="FF000000"/>
        <rFont val="Calibri"/>
      </rPr>
      <t xml:space="preserve">. Diseñar 5 Campañas de Intervención en cultura ciudadana. </t>
    </r>
    <r>
      <rPr>
        <b/>
        <sz val="11"/>
        <color rgb="FF000000"/>
        <rFont val="Calibri"/>
        <family val="2"/>
      </rPr>
      <t xml:space="preserve"> 3.</t>
    </r>
    <r>
      <rPr>
        <sz val="11"/>
        <color rgb="FF000000"/>
        <rFont val="Calibri"/>
      </rPr>
      <t xml:space="preserve"> Intervenir 4 parques solidarios y educadores, (2 en Corregimientos y 2 en Comunas)
</t>
    </r>
  </si>
  <si>
    <r>
      <rPr>
        <b/>
        <sz val="11"/>
        <color rgb="FF000000"/>
        <rFont val="Calibri"/>
        <family val="2"/>
      </rPr>
      <t>1</t>
    </r>
    <r>
      <rPr>
        <sz val="11"/>
        <color rgb="FF000000"/>
        <rFont val="Calibri"/>
      </rPr>
      <t xml:space="preserve">. Diseñar y elaborar piezas graficas interactivas y de herramientas virtuales. </t>
    </r>
    <r>
      <rPr>
        <b/>
        <sz val="11"/>
        <color rgb="FF000000"/>
        <rFont val="Calibri"/>
        <family val="2"/>
      </rPr>
      <t>2</t>
    </r>
    <r>
      <rPr>
        <sz val="11"/>
        <color rgb="FF000000"/>
        <rFont val="Calibri"/>
      </rPr>
      <t xml:space="preserve">. Elaborar plan pedagógico y de la interfaz digital de las herramientas interactivas y virtuales de Cultura Ciudadana. </t>
    </r>
    <r>
      <rPr>
        <b/>
        <sz val="11"/>
        <color rgb="FF000000"/>
        <rFont val="Calibri"/>
        <family val="2"/>
      </rPr>
      <t>3</t>
    </r>
    <r>
      <rPr>
        <sz val="11"/>
        <color rgb="FF000000"/>
        <rFont val="Calibri"/>
      </rPr>
      <t xml:space="preserve">. Realizar programa de radio Cultura Ciudadana por la Vida </t>
    </r>
    <r>
      <rPr>
        <b/>
        <sz val="11"/>
        <color rgb="FF000000"/>
        <rFont val="Calibri"/>
        <family val="2"/>
      </rPr>
      <t>4</t>
    </r>
    <r>
      <rPr>
        <sz val="11"/>
        <color rgb="FF000000"/>
        <rFont val="Calibri"/>
      </rPr>
      <t>. Apoyar la red de cultura ciudadana en 16 instituciones educativas municipales y siete comunas.</t>
    </r>
  </si>
  <si>
    <r>
      <rPr>
        <b/>
        <sz val="11"/>
        <color rgb="FF000000"/>
        <rFont val="Calibri"/>
        <family val="2"/>
      </rPr>
      <t xml:space="preserve">1. </t>
    </r>
    <r>
      <rPr>
        <sz val="11"/>
        <color rgb="FF000000"/>
        <rFont val="Calibri"/>
      </rPr>
      <t xml:space="preserve"> Implementar 5 líneas de acción de la  Política Publica Municipal de Cultura Ciudadana. </t>
    </r>
    <r>
      <rPr>
        <b/>
        <sz val="11"/>
        <color rgb="FF000000"/>
        <rFont val="Calibri"/>
        <family val="2"/>
      </rPr>
      <t xml:space="preserve"> 2</t>
    </r>
    <r>
      <rPr>
        <sz val="11"/>
        <color rgb="FF000000"/>
        <rFont val="Calibri"/>
      </rPr>
      <t>. Desarrollar 1 Foro de Cultura Ciudadana, en articulación con dependencias de la administración municipal.</t>
    </r>
  </si>
  <si>
    <r>
      <rPr>
        <b/>
        <sz val="11"/>
        <rFont val="Arial"/>
      </rPr>
      <t xml:space="preserve">1. </t>
    </r>
    <r>
      <rPr>
        <sz val="11"/>
        <color theme="1"/>
        <rFont val="Arial"/>
      </rPr>
      <t xml:space="preserve">Comunicar y gestionar oportunidades de financiamiento dirigidas a organizaciones sociales, ONGS, colectivos ciudadanos  </t>
    </r>
    <r>
      <rPr>
        <b/>
        <sz val="11"/>
        <rFont val="Arial"/>
      </rPr>
      <t>2.</t>
    </r>
    <r>
      <rPr>
        <sz val="11"/>
        <color theme="1"/>
        <rFont val="Arial"/>
      </rPr>
      <t xml:space="preserve">  Realizar convocatorias y subvenciones dirigidas a organizaciones sociales, ONGs y Colectivos Ciudadanos, para enfrentar la pandemia . </t>
    </r>
    <r>
      <rPr>
        <b/>
        <sz val="11"/>
        <rFont val="Arial"/>
      </rPr>
      <t>3.</t>
    </r>
    <r>
      <rPr>
        <sz val="11"/>
        <color theme="1"/>
        <rFont val="Arial"/>
      </rPr>
      <t xml:space="preserve"> Realizar Laboratorio de Innovación Social en tiempos de Covid 19. </t>
    </r>
    <r>
      <rPr>
        <b/>
        <sz val="11"/>
        <color theme="1"/>
        <rFont val="Arial"/>
        <family val="2"/>
      </rPr>
      <t>4</t>
    </r>
    <r>
      <rPr>
        <sz val="11"/>
        <color theme="1"/>
        <rFont val="Arial"/>
      </rPr>
      <t xml:space="preserve">. Articular acciones en la semana de la Participacion y Cultura Ciudadana. </t>
    </r>
    <r>
      <rPr>
        <b/>
        <sz val="11"/>
        <color theme="1"/>
        <rFont val="Arial"/>
        <family val="2"/>
      </rPr>
      <t>5</t>
    </r>
    <r>
      <rPr>
        <sz val="11"/>
        <color theme="1"/>
        <rFont val="Arial"/>
      </rPr>
      <t>. Realizar 10 eventos entre Seminarios, talleres, tertulias y  conversatorios en Cultura Ciudadana.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</si>
</sst>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(&quot;$&quot;\ * #,##0_);_(&quot;$&quot;\ * \(#,##0\);_(&quot;$&quot;\ * &quot;-&quot;??_);_(@_)"/>
  </numFmts>
  <fonts count="12" x14ac:knownFonts="1">
    <font>
      <sz val="11"/>
      <color theme="1"/>
      <name val="Arial"/>
    </font>
    <font>
      <i/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Arial"/>
    </font>
    <font>
      <b/>
      <sz val="11"/>
      <name val="Arial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9FFCC"/>
        <bgColor rgb="FF99FFCC"/>
      </patternFill>
    </fill>
    <fill>
      <patternFill patternType="solid">
        <fgColor rgb="FFFFCCCC"/>
        <bgColor rgb="FFFFCCCC"/>
      </patternFill>
    </fill>
    <fill>
      <patternFill patternType="solid">
        <fgColor rgb="FF3399FF"/>
        <bgColor rgb="FF3399FF"/>
      </patternFill>
    </fill>
    <fill>
      <patternFill patternType="solid">
        <fgColor rgb="FF66CCFF"/>
        <bgColor rgb="FF66CCFF"/>
      </patternFill>
    </fill>
    <fill>
      <patternFill patternType="solid">
        <fgColor rgb="FFFFC000"/>
        <bgColor rgb="FFFFC000"/>
      </patternFill>
    </fill>
    <fill>
      <patternFill patternType="solid">
        <fgColor rgb="FFF0DCEF"/>
        <bgColor rgb="FFF0DCEF"/>
      </patternFill>
    </fill>
    <fill>
      <patternFill patternType="solid">
        <fgColor rgb="FFCCECFF"/>
        <bgColor rgb="FFCCEC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165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topLeftCell="J1" zoomScale="80" zoomScaleNormal="80" workbookViewId="0">
      <pane ySplit="2" topLeftCell="A23" activePane="bottomLeft" state="frozen"/>
      <selection pane="bottomLeft" activeCell="R28" sqref="R28"/>
    </sheetView>
  </sheetViews>
  <sheetFormatPr baseColWidth="10" defaultColWidth="12.625" defaultRowHeight="15" customHeight="1" x14ac:dyDescent="0.2"/>
  <cols>
    <col min="1" max="1" width="9.375" customWidth="1"/>
    <col min="2" max="2" width="13.625" customWidth="1"/>
    <col min="3" max="3" width="15.625" customWidth="1"/>
    <col min="4" max="4" width="17.875" customWidth="1"/>
    <col min="5" max="5" width="22.625" customWidth="1"/>
    <col min="6" max="7" width="9.375" customWidth="1"/>
    <col min="8" max="8" width="17.125" customWidth="1"/>
    <col min="9" max="9" width="16.125" customWidth="1"/>
    <col min="10" max="10" width="18.5" customWidth="1"/>
    <col min="11" max="11" width="14.75" customWidth="1"/>
    <col min="12" max="12" width="25.625" customWidth="1"/>
    <col min="13" max="13" width="23.875" customWidth="1"/>
    <col min="14" max="16" width="9.375" customWidth="1"/>
    <col min="17" max="17" width="10.625" customWidth="1"/>
    <col min="18" max="18" width="48.375" customWidth="1"/>
    <col min="19" max="19" width="14.125" customWidth="1"/>
    <col min="20" max="20" width="15.125" customWidth="1"/>
    <col min="21" max="21" width="14" customWidth="1"/>
    <col min="22" max="34" width="9.375" customWidth="1"/>
    <col min="35" max="35" width="16.625" customWidth="1"/>
    <col min="36" max="36" width="16.5" customWidth="1"/>
  </cols>
  <sheetData>
    <row r="1" spans="1:36" x14ac:dyDescent="0.25">
      <c r="A1" s="18" t="s">
        <v>0</v>
      </c>
      <c r="B1" s="19"/>
      <c r="C1" s="19"/>
      <c r="D1" s="19"/>
      <c r="E1" s="19"/>
      <c r="F1" s="19"/>
      <c r="G1" s="20"/>
      <c r="H1" s="21" t="s">
        <v>1</v>
      </c>
      <c r="I1" s="19"/>
      <c r="J1" s="20"/>
      <c r="K1" s="22" t="s">
        <v>2</v>
      </c>
      <c r="L1" s="20"/>
      <c r="M1" s="18" t="s">
        <v>0</v>
      </c>
      <c r="N1" s="19"/>
      <c r="O1" s="20"/>
      <c r="P1" s="21" t="s">
        <v>1</v>
      </c>
      <c r="Q1" s="19"/>
      <c r="R1" s="19"/>
      <c r="S1" s="20"/>
      <c r="T1" s="23" t="s">
        <v>3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82.5" customHeight="1" x14ac:dyDescent="0.2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2" t="s">
        <v>11</v>
      </c>
      <c r="I2" s="2" t="s">
        <v>12</v>
      </c>
      <c r="J2" s="2" t="s">
        <v>13</v>
      </c>
      <c r="K2" s="3" t="s">
        <v>14</v>
      </c>
      <c r="L2" s="3" t="s">
        <v>15</v>
      </c>
      <c r="M2" s="1" t="s">
        <v>16</v>
      </c>
      <c r="N2" s="1" t="s">
        <v>17</v>
      </c>
      <c r="O2" s="1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4" t="s">
        <v>23</v>
      </c>
      <c r="U2" s="4" t="s">
        <v>24</v>
      </c>
      <c r="V2" s="4" t="s">
        <v>25</v>
      </c>
      <c r="W2" s="4" t="s">
        <v>26</v>
      </c>
      <c r="X2" s="4" t="s">
        <v>27</v>
      </c>
      <c r="Y2" s="4" t="s">
        <v>28</v>
      </c>
      <c r="Z2" s="4" t="s">
        <v>29</v>
      </c>
      <c r="AA2" s="4" t="s">
        <v>30</v>
      </c>
      <c r="AB2" s="4" t="s">
        <v>31</v>
      </c>
      <c r="AC2" s="4" t="s">
        <v>32</v>
      </c>
      <c r="AD2" s="4" t="s">
        <v>33</v>
      </c>
      <c r="AE2" s="4" t="s">
        <v>34</v>
      </c>
      <c r="AF2" s="4" t="s">
        <v>35</v>
      </c>
      <c r="AG2" s="4" t="s">
        <v>36</v>
      </c>
      <c r="AH2" s="4" t="s">
        <v>37</v>
      </c>
      <c r="AI2" s="4" t="s">
        <v>38</v>
      </c>
      <c r="AJ2" s="4" t="s">
        <v>39</v>
      </c>
    </row>
    <row r="3" spans="1:36" ht="120" x14ac:dyDescent="0.2">
      <c r="A3" s="5" t="s">
        <v>40</v>
      </c>
      <c r="B3" s="5" t="s">
        <v>41</v>
      </c>
      <c r="C3" s="5" t="s">
        <v>42</v>
      </c>
      <c r="D3" s="6" t="s">
        <v>43</v>
      </c>
      <c r="E3" s="5" t="s">
        <v>44</v>
      </c>
      <c r="F3" s="5">
        <v>0.6</v>
      </c>
      <c r="G3" s="6" t="s">
        <v>45</v>
      </c>
      <c r="H3" s="5"/>
      <c r="I3" s="5"/>
      <c r="J3" s="5"/>
      <c r="K3" s="5"/>
      <c r="L3" s="5"/>
      <c r="M3" s="5" t="s">
        <v>46</v>
      </c>
      <c r="N3" s="5">
        <v>4</v>
      </c>
      <c r="O3" s="6" t="s">
        <v>45</v>
      </c>
      <c r="P3" s="7" t="s">
        <v>47</v>
      </c>
      <c r="Q3" s="7" t="s">
        <v>48</v>
      </c>
      <c r="R3" s="5"/>
      <c r="S3" s="5"/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9">
        <f t="shared" ref="AI3:AI28" si="0">SUM(T3:AH3)</f>
        <v>0</v>
      </c>
      <c r="AJ3" s="5"/>
    </row>
    <row r="4" spans="1:36" ht="120" x14ac:dyDescent="0.2">
      <c r="A4" s="5" t="s">
        <v>40</v>
      </c>
      <c r="B4" s="5" t="s">
        <v>41</v>
      </c>
      <c r="C4" s="5" t="s">
        <v>42</v>
      </c>
      <c r="D4" s="5" t="s">
        <v>43</v>
      </c>
      <c r="E4" s="5" t="s">
        <v>44</v>
      </c>
      <c r="F4" s="5">
        <v>0.6</v>
      </c>
      <c r="G4" s="6" t="s">
        <v>45</v>
      </c>
      <c r="H4" s="10"/>
      <c r="I4" s="6"/>
      <c r="J4" s="6"/>
      <c r="K4" s="6"/>
      <c r="L4" s="6"/>
      <c r="M4" s="5" t="s">
        <v>49</v>
      </c>
      <c r="N4" s="5">
        <v>5</v>
      </c>
      <c r="O4" s="6" t="s">
        <v>45</v>
      </c>
      <c r="P4" s="7" t="s">
        <v>47</v>
      </c>
      <c r="Q4" s="7" t="s">
        <v>48</v>
      </c>
      <c r="R4" s="6"/>
      <c r="S4" s="6"/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9">
        <f t="shared" si="0"/>
        <v>0</v>
      </c>
      <c r="AJ4" s="5"/>
    </row>
    <row r="5" spans="1:36" ht="120" x14ac:dyDescent="0.2">
      <c r="A5" s="5" t="s">
        <v>40</v>
      </c>
      <c r="B5" s="5" t="s">
        <v>41</v>
      </c>
      <c r="C5" s="5" t="s">
        <v>42</v>
      </c>
      <c r="D5" s="5" t="s">
        <v>43</v>
      </c>
      <c r="E5" s="5" t="s">
        <v>44</v>
      </c>
      <c r="F5" s="5">
        <v>0.6</v>
      </c>
      <c r="G5" s="6" t="s">
        <v>45</v>
      </c>
      <c r="H5" s="5"/>
      <c r="I5" s="5"/>
      <c r="J5" s="5"/>
      <c r="K5" s="5"/>
      <c r="L5" s="5"/>
      <c r="M5" s="5" t="s">
        <v>50</v>
      </c>
      <c r="N5" s="5">
        <v>1</v>
      </c>
      <c r="O5" s="6" t="s">
        <v>45</v>
      </c>
      <c r="P5" s="7" t="s">
        <v>51</v>
      </c>
      <c r="Q5" s="7" t="s">
        <v>52</v>
      </c>
      <c r="R5" s="5"/>
      <c r="S5" s="5"/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9">
        <f t="shared" si="0"/>
        <v>0</v>
      </c>
      <c r="AJ5" s="5"/>
    </row>
    <row r="6" spans="1:36" ht="90" x14ac:dyDescent="0.2">
      <c r="A6" s="5" t="s">
        <v>40</v>
      </c>
      <c r="B6" s="5" t="s">
        <v>41</v>
      </c>
      <c r="C6" s="5" t="s">
        <v>42</v>
      </c>
      <c r="D6" s="5" t="s">
        <v>53</v>
      </c>
      <c r="E6" s="5" t="s">
        <v>54</v>
      </c>
      <c r="F6" s="5">
        <v>100</v>
      </c>
      <c r="G6" s="6" t="s">
        <v>45</v>
      </c>
      <c r="H6" s="5"/>
      <c r="I6" s="5"/>
      <c r="J6" s="5"/>
      <c r="K6" s="5"/>
      <c r="L6" s="5"/>
      <c r="M6" s="5" t="s">
        <v>55</v>
      </c>
      <c r="N6" s="5">
        <v>22</v>
      </c>
      <c r="O6" s="6" t="s">
        <v>45</v>
      </c>
      <c r="P6" s="7" t="s">
        <v>52</v>
      </c>
      <c r="Q6" s="7" t="s">
        <v>56</v>
      </c>
      <c r="R6" s="5"/>
      <c r="S6" s="5"/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9">
        <f t="shared" si="0"/>
        <v>0</v>
      </c>
      <c r="AJ6" s="5"/>
    </row>
    <row r="7" spans="1:36" ht="75" x14ac:dyDescent="0.2">
      <c r="A7" s="5" t="s">
        <v>40</v>
      </c>
      <c r="B7" s="5" t="s">
        <v>41</v>
      </c>
      <c r="C7" s="5" t="s">
        <v>42</v>
      </c>
      <c r="D7" s="5" t="s">
        <v>53</v>
      </c>
      <c r="E7" s="5" t="s">
        <v>54</v>
      </c>
      <c r="F7" s="5">
        <v>100</v>
      </c>
      <c r="G7" s="6" t="s">
        <v>45</v>
      </c>
      <c r="H7" s="5"/>
      <c r="I7" s="5"/>
      <c r="J7" s="5"/>
      <c r="K7" s="5"/>
      <c r="L7" s="5"/>
      <c r="M7" s="5" t="s">
        <v>57</v>
      </c>
      <c r="N7" s="5">
        <v>2</v>
      </c>
      <c r="O7" s="6" t="s">
        <v>45</v>
      </c>
      <c r="P7" s="7" t="s">
        <v>56</v>
      </c>
      <c r="Q7" s="7" t="s">
        <v>58</v>
      </c>
      <c r="R7" s="5"/>
      <c r="S7" s="5"/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9">
        <f t="shared" si="0"/>
        <v>0</v>
      </c>
      <c r="AJ7" s="5"/>
    </row>
    <row r="8" spans="1:36" ht="75" x14ac:dyDescent="0.2">
      <c r="A8" s="5" t="s">
        <v>40</v>
      </c>
      <c r="B8" s="5" t="s">
        <v>41</v>
      </c>
      <c r="C8" s="5" t="s">
        <v>42</v>
      </c>
      <c r="D8" s="5" t="s">
        <v>53</v>
      </c>
      <c r="E8" s="5" t="s">
        <v>54</v>
      </c>
      <c r="F8" s="5">
        <v>100</v>
      </c>
      <c r="G8" s="6" t="s">
        <v>45</v>
      </c>
      <c r="H8" s="5"/>
      <c r="I8" s="5"/>
      <c r="J8" s="5"/>
      <c r="K8" s="5"/>
      <c r="L8" s="5"/>
      <c r="M8" s="5" t="s">
        <v>59</v>
      </c>
      <c r="N8" s="5">
        <v>3</v>
      </c>
      <c r="O8" s="6" t="s">
        <v>45</v>
      </c>
      <c r="P8" s="7" t="s">
        <v>58</v>
      </c>
      <c r="Q8" s="7" t="s">
        <v>60</v>
      </c>
      <c r="R8" s="5"/>
      <c r="S8" s="5"/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9">
        <f t="shared" si="0"/>
        <v>0</v>
      </c>
      <c r="AJ8" s="5"/>
    </row>
    <row r="9" spans="1:36" ht="120" x14ac:dyDescent="0.2">
      <c r="A9" s="5" t="s">
        <v>40</v>
      </c>
      <c r="B9" s="5" t="s">
        <v>41</v>
      </c>
      <c r="C9" s="5" t="s">
        <v>42</v>
      </c>
      <c r="D9" s="5" t="s">
        <v>53</v>
      </c>
      <c r="E9" s="5" t="s">
        <v>61</v>
      </c>
      <c r="F9" s="5">
        <v>100</v>
      </c>
      <c r="G9" s="6" t="s">
        <v>45</v>
      </c>
      <c r="H9" s="5"/>
      <c r="I9" s="5"/>
      <c r="J9" s="5"/>
      <c r="K9" s="5"/>
      <c r="L9" s="5"/>
      <c r="M9" s="5" t="s">
        <v>62</v>
      </c>
      <c r="N9" s="5">
        <v>3</v>
      </c>
      <c r="O9" s="6" t="s">
        <v>45</v>
      </c>
      <c r="P9" s="7" t="s">
        <v>60</v>
      </c>
      <c r="Q9" s="7" t="s">
        <v>63</v>
      </c>
      <c r="R9" s="5"/>
      <c r="S9" s="5"/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9">
        <f t="shared" si="0"/>
        <v>0</v>
      </c>
      <c r="AJ9" s="5"/>
    </row>
    <row r="10" spans="1:36" ht="105" x14ac:dyDescent="0.2">
      <c r="A10" s="5" t="s">
        <v>40</v>
      </c>
      <c r="B10" s="5" t="s">
        <v>41</v>
      </c>
      <c r="C10" s="5" t="s">
        <v>42</v>
      </c>
      <c r="D10" s="5" t="s">
        <v>64</v>
      </c>
      <c r="E10" s="5" t="s">
        <v>65</v>
      </c>
      <c r="F10" s="5">
        <v>40</v>
      </c>
      <c r="G10" s="6" t="s">
        <v>45</v>
      </c>
      <c r="H10" s="5"/>
      <c r="I10" s="5"/>
      <c r="J10" s="5"/>
      <c r="K10" s="5"/>
      <c r="L10" s="5"/>
      <c r="M10" s="5" t="s">
        <v>66</v>
      </c>
      <c r="N10" s="5">
        <v>5</v>
      </c>
      <c r="O10" s="6" t="s">
        <v>45</v>
      </c>
      <c r="P10" s="7" t="s">
        <v>63</v>
      </c>
      <c r="Q10" s="7" t="s">
        <v>67</v>
      </c>
      <c r="R10" s="5"/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9">
        <f t="shared" si="0"/>
        <v>0</v>
      </c>
      <c r="AJ10" s="5"/>
    </row>
    <row r="11" spans="1:36" ht="105" x14ac:dyDescent="0.2">
      <c r="A11" s="5" t="s">
        <v>40</v>
      </c>
      <c r="B11" s="5" t="s">
        <v>41</v>
      </c>
      <c r="C11" s="5" t="s">
        <v>42</v>
      </c>
      <c r="D11" s="5" t="s">
        <v>64</v>
      </c>
      <c r="E11" s="5" t="s">
        <v>65</v>
      </c>
      <c r="F11" s="5">
        <v>40</v>
      </c>
      <c r="G11" s="6" t="s">
        <v>45</v>
      </c>
      <c r="H11" s="10"/>
      <c r="I11" s="6"/>
      <c r="J11" s="6"/>
      <c r="K11" s="6"/>
      <c r="L11" s="5"/>
      <c r="M11" s="5" t="s">
        <v>68</v>
      </c>
      <c r="N11" s="5">
        <v>4</v>
      </c>
      <c r="O11" s="6" t="s">
        <v>45</v>
      </c>
      <c r="P11" s="7" t="s">
        <v>67</v>
      </c>
      <c r="Q11" s="7" t="s">
        <v>69</v>
      </c>
      <c r="R11" s="5"/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9">
        <f t="shared" si="0"/>
        <v>0</v>
      </c>
      <c r="AJ11" s="5"/>
    </row>
    <row r="12" spans="1:36" ht="105" x14ac:dyDescent="0.2">
      <c r="A12" s="5" t="s">
        <v>40</v>
      </c>
      <c r="B12" s="5" t="s">
        <v>41</v>
      </c>
      <c r="C12" s="5" t="s">
        <v>42</v>
      </c>
      <c r="D12" s="5" t="s">
        <v>64</v>
      </c>
      <c r="E12" s="5" t="s">
        <v>65</v>
      </c>
      <c r="F12" s="5">
        <v>40</v>
      </c>
      <c r="G12" s="6" t="s">
        <v>45</v>
      </c>
      <c r="H12" s="10"/>
      <c r="I12" s="6"/>
      <c r="J12" s="6"/>
      <c r="K12" s="6"/>
      <c r="L12" s="5"/>
      <c r="M12" s="5" t="s">
        <v>70</v>
      </c>
      <c r="N12" s="5">
        <v>4</v>
      </c>
      <c r="O12" s="6" t="s">
        <v>45</v>
      </c>
      <c r="P12" s="7" t="s">
        <v>69</v>
      </c>
      <c r="Q12" s="7" t="s">
        <v>71</v>
      </c>
      <c r="R12" s="5"/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9">
        <f t="shared" si="0"/>
        <v>0</v>
      </c>
      <c r="AJ12" s="5"/>
    </row>
    <row r="13" spans="1:36" ht="105" x14ac:dyDescent="0.2">
      <c r="A13" s="5" t="s">
        <v>40</v>
      </c>
      <c r="B13" s="5" t="s">
        <v>41</v>
      </c>
      <c r="C13" s="5" t="s">
        <v>42</v>
      </c>
      <c r="D13" s="5" t="s">
        <v>64</v>
      </c>
      <c r="E13" s="5" t="s">
        <v>65</v>
      </c>
      <c r="F13" s="5">
        <v>40</v>
      </c>
      <c r="G13" s="6" t="s">
        <v>45</v>
      </c>
      <c r="H13" s="10"/>
      <c r="I13" s="6"/>
      <c r="J13" s="6"/>
      <c r="K13" s="6"/>
      <c r="L13" s="5"/>
      <c r="M13" s="6" t="s">
        <v>72</v>
      </c>
      <c r="N13" s="5">
        <v>5</v>
      </c>
      <c r="O13" s="6" t="s">
        <v>45</v>
      </c>
      <c r="P13" s="7" t="s">
        <v>71</v>
      </c>
      <c r="Q13" s="7" t="s">
        <v>73</v>
      </c>
      <c r="R13" s="5"/>
      <c r="S13" s="5"/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9">
        <f t="shared" si="0"/>
        <v>0</v>
      </c>
      <c r="AJ13" s="5"/>
    </row>
    <row r="14" spans="1:36" ht="120" x14ac:dyDescent="0.2">
      <c r="A14" s="5" t="s">
        <v>40</v>
      </c>
      <c r="B14" s="5" t="s">
        <v>41</v>
      </c>
      <c r="C14" s="5" t="s">
        <v>42</v>
      </c>
      <c r="D14" s="5" t="s">
        <v>64</v>
      </c>
      <c r="E14" s="5" t="s">
        <v>65</v>
      </c>
      <c r="F14" s="5">
        <v>40</v>
      </c>
      <c r="G14" s="6" t="s">
        <v>45</v>
      </c>
      <c r="H14" s="5"/>
      <c r="I14" s="5"/>
      <c r="J14" s="5"/>
      <c r="K14" s="5"/>
      <c r="L14" s="5"/>
      <c r="M14" s="5" t="s">
        <v>74</v>
      </c>
      <c r="N14" s="5">
        <v>1</v>
      </c>
      <c r="O14" s="6" t="s">
        <v>45</v>
      </c>
      <c r="P14" s="7" t="s">
        <v>73</v>
      </c>
      <c r="Q14" s="7" t="s">
        <v>75</v>
      </c>
      <c r="R14" s="5"/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9">
        <f t="shared" si="0"/>
        <v>0</v>
      </c>
      <c r="AJ14" s="5"/>
    </row>
    <row r="15" spans="1:36" ht="105" x14ac:dyDescent="0.2">
      <c r="A15" s="5" t="s">
        <v>40</v>
      </c>
      <c r="B15" s="5" t="s">
        <v>41</v>
      </c>
      <c r="C15" s="5" t="s">
        <v>42</v>
      </c>
      <c r="D15" s="5" t="s">
        <v>76</v>
      </c>
      <c r="E15" s="5" t="s">
        <v>77</v>
      </c>
      <c r="F15" s="5">
        <v>100</v>
      </c>
      <c r="G15" s="6" t="s">
        <v>45</v>
      </c>
      <c r="H15" s="10"/>
      <c r="I15" s="6"/>
      <c r="J15" s="6"/>
      <c r="K15" s="6"/>
      <c r="L15" s="5"/>
      <c r="M15" s="6" t="s">
        <v>78</v>
      </c>
      <c r="N15" s="5">
        <v>5</v>
      </c>
      <c r="O15" s="6" t="s">
        <v>45</v>
      </c>
      <c r="P15" s="7" t="s">
        <v>75</v>
      </c>
      <c r="Q15" s="7" t="s">
        <v>79</v>
      </c>
      <c r="R15" s="5"/>
      <c r="S15" s="5"/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9">
        <f t="shared" si="0"/>
        <v>0</v>
      </c>
      <c r="AJ15" s="5"/>
    </row>
    <row r="16" spans="1:36" ht="90" x14ac:dyDescent="0.2">
      <c r="A16" s="5" t="s">
        <v>40</v>
      </c>
      <c r="B16" s="5" t="s">
        <v>41</v>
      </c>
      <c r="C16" s="5" t="s">
        <v>42</v>
      </c>
      <c r="D16" s="5" t="s">
        <v>76</v>
      </c>
      <c r="E16" s="5" t="s">
        <v>77</v>
      </c>
      <c r="F16" s="5">
        <v>100</v>
      </c>
      <c r="G16" s="6" t="s">
        <v>45</v>
      </c>
      <c r="H16" s="10"/>
      <c r="I16" s="6"/>
      <c r="J16" s="6"/>
      <c r="K16" s="6"/>
      <c r="L16" s="5"/>
      <c r="M16" s="5" t="s">
        <v>80</v>
      </c>
      <c r="N16" s="5">
        <v>3</v>
      </c>
      <c r="O16" s="6" t="s">
        <v>45</v>
      </c>
      <c r="P16" s="7" t="s">
        <v>79</v>
      </c>
      <c r="Q16" s="7" t="s">
        <v>81</v>
      </c>
      <c r="R16" s="5"/>
      <c r="S16" s="5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9">
        <f t="shared" si="0"/>
        <v>0</v>
      </c>
      <c r="AJ16" s="5"/>
    </row>
    <row r="17" spans="1:36" ht="135.75" customHeight="1" x14ac:dyDescent="0.2">
      <c r="A17" s="5" t="s">
        <v>40</v>
      </c>
      <c r="B17" s="5" t="s">
        <v>41</v>
      </c>
      <c r="C17" s="5" t="s">
        <v>42</v>
      </c>
      <c r="D17" s="5" t="s">
        <v>76</v>
      </c>
      <c r="E17" s="5" t="s">
        <v>77</v>
      </c>
      <c r="F17" s="5">
        <v>100</v>
      </c>
      <c r="G17" s="6" t="s">
        <v>45</v>
      </c>
      <c r="H17" s="10"/>
      <c r="I17" s="6"/>
      <c r="J17" s="6"/>
      <c r="K17" s="6"/>
      <c r="L17" s="5"/>
      <c r="M17" s="5" t="s">
        <v>82</v>
      </c>
      <c r="N17" s="5">
        <v>3</v>
      </c>
      <c r="O17" s="6" t="s">
        <v>45</v>
      </c>
      <c r="P17" s="7" t="s">
        <v>81</v>
      </c>
      <c r="Q17" s="7" t="s">
        <v>83</v>
      </c>
      <c r="R17" s="5"/>
      <c r="S17" s="5"/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9">
        <f t="shared" si="0"/>
        <v>0</v>
      </c>
      <c r="AJ17" s="5"/>
    </row>
    <row r="18" spans="1:36" ht="75" x14ac:dyDescent="0.2">
      <c r="A18" s="5" t="s">
        <v>40</v>
      </c>
      <c r="B18" s="5" t="s">
        <v>41</v>
      </c>
      <c r="C18" s="5" t="s">
        <v>42</v>
      </c>
      <c r="D18" s="5" t="s">
        <v>84</v>
      </c>
      <c r="E18" s="5" t="s">
        <v>85</v>
      </c>
      <c r="F18" s="5">
        <v>100</v>
      </c>
      <c r="G18" s="6" t="s">
        <v>45</v>
      </c>
      <c r="H18" s="5"/>
      <c r="I18" s="5"/>
      <c r="J18" s="5"/>
      <c r="K18" s="5"/>
      <c r="L18" s="5"/>
      <c r="M18" s="5" t="s">
        <v>86</v>
      </c>
      <c r="N18" s="5">
        <v>3</v>
      </c>
      <c r="O18" s="6" t="s">
        <v>45</v>
      </c>
      <c r="P18" s="7" t="s">
        <v>83</v>
      </c>
      <c r="Q18" s="7" t="s">
        <v>87</v>
      </c>
      <c r="R18" s="5"/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9">
        <f t="shared" si="0"/>
        <v>0</v>
      </c>
      <c r="AJ18" s="5"/>
    </row>
    <row r="19" spans="1:36" ht="90" x14ac:dyDescent="0.2">
      <c r="A19" s="5" t="s">
        <v>40</v>
      </c>
      <c r="B19" s="5" t="s">
        <v>41</v>
      </c>
      <c r="C19" s="5" t="s">
        <v>42</v>
      </c>
      <c r="D19" s="5" t="s">
        <v>84</v>
      </c>
      <c r="E19" s="5" t="s">
        <v>85</v>
      </c>
      <c r="F19" s="5">
        <v>100</v>
      </c>
      <c r="G19" s="6" t="s">
        <v>45</v>
      </c>
      <c r="H19" s="5"/>
      <c r="I19" s="5"/>
      <c r="J19" s="5"/>
      <c r="K19" s="5"/>
      <c r="L19" s="5"/>
      <c r="M19" s="5" t="s">
        <v>88</v>
      </c>
      <c r="N19" s="5">
        <v>3</v>
      </c>
      <c r="O19" s="6" t="s">
        <v>45</v>
      </c>
      <c r="P19" s="7" t="s">
        <v>87</v>
      </c>
      <c r="Q19" s="7" t="s">
        <v>89</v>
      </c>
      <c r="R19" s="5"/>
      <c r="S19" s="5"/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9">
        <f t="shared" si="0"/>
        <v>0</v>
      </c>
      <c r="AJ19" s="5"/>
    </row>
    <row r="20" spans="1:36" ht="105" x14ac:dyDescent="0.2">
      <c r="A20" s="5" t="s">
        <v>40</v>
      </c>
      <c r="B20" s="5" t="s">
        <v>41</v>
      </c>
      <c r="C20" s="5" t="s">
        <v>42</v>
      </c>
      <c r="D20" s="5" t="s">
        <v>84</v>
      </c>
      <c r="E20" s="5" t="s">
        <v>85</v>
      </c>
      <c r="F20" s="5">
        <v>100</v>
      </c>
      <c r="G20" s="6" t="s">
        <v>45</v>
      </c>
      <c r="H20" s="5"/>
      <c r="I20" s="5"/>
      <c r="J20" s="5"/>
      <c r="K20" s="5"/>
      <c r="L20" s="5"/>
      <c r="M20" s="5" t="s">
        <v>90</v>
      </c>
      <c r="N20" s="5">
        <v>3</v>
      </c>
      <c r="O20" s="6" t="s">
        <v>45</v>
      </c>
      <c r="P20" s="7" t="s">
        <v>89</v>
      </c>
      <c r="Q20" s="7" t="s">
        <v>91</v>
      </c>
      <c r="R20" s="5"/>
      <c r="S20" s="5"/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9">
        <f t="shared" si="0"/>
        <v>0</v>
      </c>
      <c r="AJ20" s="5"/>
    </row>
    <row r="21" spans="1:36" ht="37.5" customHeight="1" x14ac:dyDescent="0.2">
      <c r="A21" s="5" t="s">
        <v>40</v>
      </c>
      <c r="B21" s="5" t="s">
        <v>41</v>
      </c>
      <c r="C21" s="5" t="s">
        <v>42</v>
      </c>
      <c r="D21" s="5" t="s">
        <v>92</v>
      </c>
      <c r="E21" s="5" t="s">
        <v>93</v>
      </c>
      <c r="F21" s="5">
        <v>10</v>
      </c>
      <c r="G21" s="6" t="s">
        <v>45</v>
      </c>
      <c r="H21" s="5"/>
      <c r="I21" s="5"/>
      <c r="J21" s="5"/>
      <c r="K21" s="5"/>
      <c r="L21" s="5"/>
      <c r="M21" s="5" t="s">
        <v>94</v>
      </c>
      <c r="N21" s="5">
        <v>1</v>
      </c>
      <c r="O21" s="6" t="s">
        <v>45</v>
      </c>
      <c r="P21" s="7" t="s">
        <v>91</v>
      </c>
      <c r="Q21" s="7" t="s">
        <v>95</v>
      </c>
      <c r="R21" s="5"/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9">
        <f t="shared" si="0"/>
        <v>0</v>
      </c>
      <c r="AJ21" s="5"/>
    </row>
    <row r="22" spans="1:36" ht="33" customHeight="1" x14ac:dyDescent="0.2">
      <c r="A22" s="5" t="s">
        <v>40</v>
      </c>
      <c r="B22" s="5" t="s">
        <v>41</v>
      </c>
      <c r="C22" s="5" t="s">
        <v>42</v>
      </c>
      <c r="D22" s="5" t="s">
        <v>92</v>
      </c>
      <c r="E22" s="5" t="s">
        <v>93</v>
      </c>
      <c r="F22" s="5">
        <v>10</v>
      </c>
      <c r="G22" s="6" t="s">
        <v>45</v>
      </c>
      <c r="H22" s="11"/>
      <c r="I22" s="6"/>
      <c r="J22" s="6"/>
      <c r="K22" s="6"/>
      <c r="L22" s="6"/>
      <c r="M22" s="5" t="s">
        <v>96</v>
      </c>
      <c r="N22" s="5">
        <v>1</v>
      </c>
      <c r="O22" s="6" t="s">
        <v>45</v>
      </c>
      <c r="P22" s="7" t="s">
        <v>91</v>
      </c>
      <c r="Q22" s="7" t="s">
        <v>95</v>
      </c>
      <c r="R22" s="12"/>
      <c r="S22" s="5"/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9">
        <f t="shared" si="0"/>
        <v>0</v>
      </c>
      <c r="AJ22" s="5"/>
    </row>
    <row r="23" spans="1:36" ht="42.75" customHeight="1" x14ac:dyDescent="0.2">
      <c r="A23" s="5" t="s">
        <v>40</v>
      </c>
      <c r="B23" s="5" t="s">
        <v>41</v>
      </c>
      <c r="C23" s="5" t="s">
        <v>42</v>
      </c>
      <c r="D23" s="5" t="s">
        <v>92</v>
      </c>
      <c r="E23" s="5" t="s">
        <v>97</v>
      </c>
      <c r="F23" s="5">
        <v>0.2</v>
      </c>
      <c r="G23" s="6" t="s">
        <v>45</v>
      </c>
      <c r="H23" s="5"/>
      <c r="I23" s="5"/>
      <c r="J23" s="5"/>
      <c r="K23" s="5"/>
      <c r="L23" s="5"/>
      <c r="M23" s="5" t="s">
        <v>98</v>
      </c>
      <c r="N23" s="5">
        <v>4</v>
      </c>
      <c r="O23" s="6" t="s">
        <v>45</v>
      </c>
      <c r="P23" s="7" t="s">
        <v>99</v>
      </c>
      <c r="Q23" s="7" t="s">
        <v>100</v>
      </c>
      <c r="R23" s="5"/>
      <c r="S23" s="5"/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9">
        <f t="shared" si="0"/>
        <v>0</v>
      </c>
      <c r="AJ23" s="5"/>
    </row>
    <row r="24" spans="1:36" ht="109.5" customHeight="1" x14ac:dyDescent="0.2">
      <c r="A24" s="5" t="s">
        <v>40</v>
      </c>
      <c r="B24" s="5" t="s">
        <v>41</v>
      </c>
      <c r="C24" s="6" t="s">
        <v>101</v>
      </c>
      <c r="D24" s="5" t="s">
        <v>102</v>
      </c>
      <c r="E24" s="13" t="s">
        <v>103</v>
      </c>
      <c r="F24" s="5">
        <v>100</v>
      </c>
      <c r="G24" s="6">
        <v>100</v>
      </c>
      <c r="H24" s="11" t="s">
        <v>104</v>
      </c>
      <c r="I24" s="6" t="s">
        <v>105</v>
      </c>
      <c r="J24" s="6" t="s">
        <v>106</v>
      </c>
      <c r="K24" s="6" t="s">
        <v>107</v>
      </c>
      <c r="L24" s="6" t="s">
        <v>108</v>
      </c>
      <c r="M24" s="13" t="s">
        <v>109</v>
      </c>
      <c r="N24" s="5">
        <v>48</v>
      </c>
      <c r="O24" s="6">
        <v>48</v>
      </c>
      <c r="P24" s="14">
        <v>44044</v>
      </c>
      <c r="Q24" s="14">
        <v>44196</v>
      </c>
      <c r="R24" s="25" t="s">
        <v>120</v>
      </c>
      <c r="S24" s="6" t="s">
        <v>110</v>
      </c>
      <c r="T24" s="15">
        <f>74000000+18000000</f>
        <v>92000000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9">
        <f t="shared" si="0"/>
        <v>92000000</v>
      </c>
      <c r="AJ24" s="5"/>
    </row>
    <row r="25" spans="1:36" ht="100.5" customHeight="1" x14ac:dyDescent="0.2">
      <c r="A25" s="5" t="s">
        <v>40</v>
      </c>
      <c r="B25" s="5" t="s">
        <v>41</v>
      </c>
      <c r="C25" s="5" t="s">
        <v>42</v>
      </c>
      <c r="D25" s="5" t="s">
        <v>102</v>
      </c>
      <c r="E25" s="5" t="s">
        <v>103</v>
      </c>
      <c r="F25" s="5">
        <v>100</v>
      </c>
      <c r="G25" s="5">
        <v>100</v>
      </c>
      <c r="H25" s="11" t="s">
        <v>104</v>
      </c>
      <c r="I25" s="6" t="s">
        <v>105</v>
      </c>
      <c r="J25" s="6" t="s">
        <v>106</v>
      </c>
      <c r="K25" s="6" t="s">
        <v>107</v>
      </c>
      <c r="L25" s="6" t="s">
        <v>111</v>
      </c>
      <c r="M25" s="13" t="s">
        <v>112</v>
      </c>
      <c r="N25" s="5">
        <v>1</v>
      </c>
      <c r="O25" s="6">
        <v>1</v>
      </c>
      <c r="P25" s="14">
        <v>44044</v>
      </c>
      <c r="Q25" s="14">
        <v>44196</v>
      </c>
      <c r="R25" s="24" t="s">
        <v>119</v>
      </c>
      <c r="S25" s="6" t="s">
        <v>110</v>
      </c>
      <c r="T25" s="8">
        <v>25000000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9">
        <f t="shared" si="0"/>
        <v>25000000</v>
      </c>
      <c r="AJ25" s="5"/>
    </row>
    <row r="26" spans="1:36" ht="130.5" customHeight="1" x14ac:dyDescent="0.2">
      <c r="A26" s="5" t="s">
        <v>40</v>
      </c>
      <c r="B26" s="5" t="s">
        <v>41</v>
      </c>
      <c r="C26" s="5" t="s">
        <v>42</v>
      </c>
      <c r="D26" s="5" t="s">
        <v>102</v>
      </c>
      <c r="E26" s="5" t="s">
        <v>103</v>
      </c>
      <c r="F26" s="5">
        <v>100</v>
      </c>
      <c r="G26" s="5">
        <v>50</v>
      </c>
      <c r="H26" s="11" t="s">
        <v>104</v>
      </c>
      <c r="I26" s="6" t="s">
        <v>105</v>
      </c>
      <c r="J26" s="6" t="s">
        <v>106</v>
      </c>
      <c r="K26" s="6" t="s">
        <v>107</v>
      </c>
      <c r="L26" s="6" t="s">
        <v>113</v>
      </c>
      <c r="M26" s="13" t="s">
        <v>114</v>
      </c>
      <c r="N26" s="5">
        <v>12</v>
      </c>
      <c r="O26" s="5">
        <v>6</v>
      </c>
      <c r="P26" s="14">
        <v>44044</v>
      </c>
      <c r="Q26" s="14">
        <v>44196</v>
      </c>
      <c r="R26" s="25" t="s">
        <v>121</v>
      </c>
      <c r="S26" s="6" t="s">
        <v>110</v>
      </c>
      <c r="T26" s="15">
        <v>14000000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9">
        <f t="shared" si="0"/>
        <v>14000000</v>
      </c>
      <c r="AJ26" s="5"/>
    </row>
    <row r="27" spans="1:36" ht="261" customHeight="1" x14ac:dyDescent="0.2">
      <c r="A27" s="5" t="s">
        <v>40</v>
      </c>
      <c r="B27" s="5" t="s">
        <v>41</v>
      </c>
      <c r="C27" s="5" t="s">
        <v>42</v>
      </c>
      <c r="D27" s="5" t="s">
        <v>102</v>
      </c>
      <c r="E27" s="5" t="s">
        <v>103</v>
      </c>
      <c r="F27" s="5">
        <v>100</v>
      </c>
      <c r="G27" s="5">
        <v>100</v>
      </c>
      <c r="H27" s="11" t="s">
        <v>104</v>
      </c>
      <c r="I27" s="6" t="s">
        <v>105</v>
      </c>
      <c r="J27" s="6" t="s">
        <v>106</v>
      </c>
      <c r="K27" s="6" t="s">
        <v>107</v>
      </c>
      <c r="L27" s="6" t="s">
        <v>115</v>
      </c>
      <c r="M27" s="13" t="s">
        <v>116</v>
      </c>
      <c r="N27" s="5">
        <v>1</v>
      </c>
      <c r="O27" s="6">
        <v>1</v>
      </c>
      <c r="P27" s="14">
        <v>44044</v>
      </c>
      <c r="Q27" s="14">
        <v>44196</v>
      </c>
      <c r="R27" s="26" t="s">
        <v>122</v>
      </c>
      <c r="S27" s="6" t="s">
        <v>110</v>
      </c>
      <c r="T27" s="15">
        <v>101000000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9">
        <f t="shared" si="0"/>
        <v>101000000</v>
      </c>
      <c r="AJ27" s="5"/>
    </row>
    <row r="28" spans="1:36" ht="203.25" customHeight="1" x14ac:dyDescent="0.2">
      <c r="A28" s="5" t="s">
        <v>40</v>
      </c>
      <c r="B28" s="5" t="s">
        <v>41</v>
      </c>
      <c r="C28" s="5" t="s">
        <v>42</v>
      </c>
      <c r="D28" s="5" t="s">
        <v>102</v>
      </c>
      <c r="E28" s="13" t="s">
        <v>117</v>
      </c>
      <c r="F28" s="5">
        <v>100</v>
      </c>
      <c r="G28" s="6">
        <v>25</v>
      </c>
      <c r="H28" s="11" t="s">
        <v>104</v>
      </c>
      <c r="I28" s="6" t="s">
        <v>105</v>
      </c>
      <c r="J28" s="6" t="s">
        <v>106</v>
      </c>
      <c r="K28" s="6" t="s">
        <v>107</v>
      </c>
      <c r="L28" s="6" t="s">
        <v>115</v>
      </c>
      <c r="M28" s="6" t="s">
        <v>118</v>
      </c>
      <c r="N28" s="5">
        <v>108</v>
      </c>
      <c r="O28" s="6">
        <v>27</v>
      </c>
      <c r="P28" s="14">
        <v>44044</v>
      </c>
      <c r="Q28" s="14">
        <v>44196</v>
      </c>
      <c r="R28" s="24" t="s">
        <v>123</v>
      </c>
      <c r="S28" s="6" t="s">
        <v>110</v>
      </c>
      <c r="T28" s="15">
        <v>74000000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9">
        <f t="shared" si="0"/>
        <v>74000000</v>
      </c>
      <c r="AJ28" s="5"/>
    </row>
    <row r="29" spans="1:36" ht="15.75" customHeight="1" x14ac:dyDescent="0.2"/>
    <row r="30" spans="1:36" ht="15.75" customHeight="1" x14ac:dyDescent="0.25">
      <c r="T30" s="16"/>
      <c r="U30" s="17"/>
    </row>
    <row r="31" spans="1:36" ht="15.75" customHeight="1" x14ac:dyDescent="0.2"/>
    <row r="32" spans="1:36" ht="15.75" customHeight="1" x14ac:dyDescent="0.25">
      <c r="T32" s="17"/>
      <c r="U32" s="1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T1:AJ1"/>
    <mergeCell ref="A1:G1"/>
    <mergeCell ref="H1:J1"/>
    <mergeCell ref="K1:L1"/>
    <mergeCell ref="M1:O1"/>
    <mergeCell ref="P1:S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pupiales</cp:lastModifiedBy>
  <dcterms:modified xsi:type="dcterms:W3CDTF">2020-07-25T15:24:13Z</dcterms:modified>
</cp:coreProperties>
</file>