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PLANES DE ACCION 2023 - PUBLICAR\DIMENSIÓN ECONÓMICA\"/>
    </mc:Choice>
  </mc:AlternateContent>
  <bookViews>
    <workbookView xWindow="-120" yWindow="-120" windowWidth="20730" windowHeight="11160" firstSheet="1" activeTab="1"/>
  </bookViews>
  <sheets>
    <sheet name="Hoja3" sheetId="4" state="hidden" r:id="rId1"/>
    <sheet name="PE_F_012_PLANDEACCION" sheetId="2" r:id="rId2"/>
    <sheet name="Hoja2" sheetId="10" state="hidden" r:id="rId3"/>
    <sheet name="Control de Cambios" sheetId="9" state="hidden" r:id="rId4"/>
    <sheet name="Hoja1 (2)" sheetId="6" state="hidden" r:id="rId5"/>
    <sheet name="Resumen fuentes" sheetId="7" state="hidden" r:id="rId6"/>
    <sheet name="Hoja1" sheetId="5" state="hidden" r:id="rId7"/>
  </sheets>
  <externalReferences>
    <externalReference r:id="rId8"/>
  </externalReferences>
  <definedNames>
    <definedName name="_xlnm._FilterDatabase" localSheetId="1" hidden="1">PE_F_012_PLANDEACCION!$A$41:$AX$829</definedName>
    <definedName name="dependencias">[1]param!$F$2:$F$34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Y42" i="2" l="1"/>
  <c r="AF724" i="2"/>
  <c r="AY46" i="2"/>
  <c r="AR49" i="2"/>
  <c r="AR44" i="2"/>
  <c r="AM43" i="2"/>
  <c r="AF68" i="2"/>
  <c r="AF42" i="2"/>
  <c r="AF725" i="2"/>
  <c r="AF43" i="2"/>
  <c r="AR42" i="2"/>
  <c r="AM42" i="2"/>
  <c r="AR50" i="2"/>
  <c r="AY50" i="2"/>
  <c r="AR43" i="2"/>
  <c r="AR111" i="2"/>
  <c r="AR231" i="2"/>
  <c r="AR217" i="2"/>
  <c r="AY135" i="2"/>
  <c r="AY78" i="2"/>
  <c r="AY43" i="2"/>
  <c r="AY48" i="2"/>
  <c r="AY45" i="2"/>
  <c r="AY96" i="2"/>
  <c r="AM134" i="2"/>
  <c r="AR45" i="2"/>
  <c r="AR46" i="2"/>
  <c r="AR47" i="2"/>
  <c r="AR48" i="2"/>
  <c r="AR51" i="2"/>
  <c r="AR52" i="2"/>
  <c r="AR53" i="2"/>
  <c r="AR54" i="2"/>
  <c r="AR55" i="2"/>
  <c r="AR56" i="2"/>
  <c r="AR57" i="2"/>
  <c r="AR58" i="2"/>
  <c r="AR59" i="2"/>
  <c r="AR60" i="2"/>
  <c r="AR61" i="2"/>
  <c r="AR62" i="2"/>
  <c r="AR63" i="2"/>
  <c r="AR64" i="2"/>
  <c r="AR65" i="2"/>
  <c r="AR66" i="2"/>
  <c r="AR67" i="2"/>
  <c r="AR68" i="2"/>
  <c r="AR69" i="2"/>
  <c r="AR70" i="2"/>
  <c r="AR71" i="2"/>
  <c r="AR72" i="2"/>
  <c r="AR73" i="2"/>
  <c r="AR74" i="2"/>
  <c r="AR75" i="2"/>
  <c r="AR76" i="2"/>
  <c r="AR77" i="2"/>
  <c r="AR78" i="2"/>
  <c r="AR79" i="2"/>
  <c r="AR80" i="2"/>
  <c r="AR81" i="2"/>
  <c r="AR82" i="2"/>
  <c r="AR83" i="2"/>
  <c r="AR84" i="2"/>
  <c r="AR85" i="2"/>
  <c r="AR86" i="2"/>
  <c r="AR87" i="2"/>
  <c r="AR88" i="2"/>
  <c r="AR89" i="2"/>
  <c r="AR90" i="2"/>
  <c r="AR91" i="2"/>
  <c r="AR92" i="2"/>
  <c r="AR93" i="2"/>
  <c r="AR94" i="2"/>
  <c r="AR95" i="2"/>
  <c r="AR96" i="2"/>
  <c r="AR97" i="2"/>
  <c r="AR98" i="2"/>
  <c r="AR99" i="2"/>
  <c r="AR100" i="2"/>
  <c r="AR101" i="2"/>
  <c r="AR102" i="2"/>
  <c r="AR103" i="2"/>
  <c r="AR104" i="2"/>
  <c r="AR105" i="2"/>
  <c r="AR106" i="2"/>
  <c r="AR107" i="2"/>
  <c r="AR108" i="2"/>
  <c r="AR109" i="2"/>
  <c r="AR110" i="2"/>
  <c r="AR112" i="2"/>
  <c r="AR113" i="2"/>
  <c r="AR114" i="2"/>
  <c r="AR115" i="2"/>
  <c r="AR116" i="2"/>
  <c r="AR117" i="2"/>
  <c r="AR118" i="2"/>
  <c r="AR119" i="2"/>
  <c r="AR120" i="2"/>
  <c r="AR121" i="2"/>
  <c r="AR122" i="2"/>
  <c r="AR123" i="2"/>
  <c r="AR124" i="2"/>
  <c r="AR125" i="2"/>
  <c r="AR126" i="2"/>
  <c r="AR127" i="2"/>
  <c r="AR128" i="2"/>
  <c r="AR129" i="2"/>
  <c r="AR130" i="2"/>
  <c r="AR131" i="2"/>
  <c r="AR132" i="2"/>
  <c r="AR133" i="2"/>
  <c r="AR134" i="2"/>
  <c r="AR135" i="2"/>
  <c r="AR136" i="2"/>
  <c r="AR137" i="2"/>
  <c r="AR138" i="2"/>
  <c r="AR139" i="2"/>
  <c r="AR140" i="2"/>
  <c r="AR141" i="2"/>
  <c r="AR142" i="2"/>
  <c r="AR143" i="2"/>
  <c r="AR144" i="2"/>
  <c r="AR145" i="2"/>
  <c r="AR146" i="2"/>
  <c r="AR147" i="2"/>
  <c r="AR148" i="2"/>
  <c r="AR149" i="2"/>
  <c r="AR150" i="2"/>
  <c r="AR151" i="2"/>
  <c r="AR152" i="2"/>
  <c r="AR153" i="2"/>
  <c r="AR154" i="2"/>
  <c r="AR155" i="2"/>
  <c r="AR156" i="2"/>
  <c r="AR157" i="2"/>
  <c r="AR158" i="2"/>
  <c r="AR159" i="2"/>
  <c r="AR160" i="2"/>
  <c r="AR161" i="2"/>
  <c r="AR162" i="2"/>
  <c r="AR163" i="2"/>
  <c r="AR164" i="2"/>
  <c r="AR165" i="2"/>
  <c r="AR166" i="2"/>
  <c r="AR167" i="2"/>
  <c r="AR168" i="2"/>
  <c r="AR169" i="2"/>
  <c r="AR170" i="2"/>
  <c r="AR171" i="2"/>
  <c r="AR172" i="2"/>
  <c r="AR173" i="2"/>
  <c r="AR174" i="2"/>
  <c r="AR175" i="2"/>
  <c r="AR176" i="2"/>
  <c r="AR177" i="2"/>
  <c r="AR178" i="2"/>
  <c r="AR179" i="2"/>
  <c r="AR180" i="2"/>
  <c r="AR181" i="2"/>
  <c r="AR182" i="2"/>
  <c r="AR183" i="2"/>
  <c r="AR184" i="2"/>
  <c r="AR185" i="2"/>
  <c r="AR186" i="2"/>
  <c r="AR187" i="2"/>
  <c r="AR188" i="2"/>
  <c r="AR189" i="2"/>
  <c r="AR190" i="2"/>
  <c r="AR191" i="2"/>
  <c r="AR192" i="2"/>
  <c r="AR193" i="2"/>
  <c r="AR194" i="2"/>
  <c r="AR195" i="2"/>
  <c r="AR196" i="2"/>
  <c r="AR197" i="2"/>
  <c r="AR198" i="2"/>
  <c r="AR199" i="2"/>
  <c r="AR200" i="2"/>
  <c r="AR201" i="2"/>
  <c r="AR202" i="2"/>
  <c r="AR203" i="2"/>
  <c r="AR204" i="2"/>
  <c r="AR205" i="2"/>
  <c r="AR206" i="2"/>
  <c r="AR207" i="2"/>
  <c r="AR208" i="2"/>
  <c r="AR209" i="2"/>
  <c r="AR210" i="2"/>
  <c r="AR211" i="2"/>
  <c r="AR212" i="2"/>
  <c r="AR213" i="2"/>
  <c r="AR214" i="2"/>
  <c r="AR215" i="2"/>
  <c r="AR216" i="2"/>
  <c r="AR218" i="2"/>
  <c r="AR219" i="2"/>
  <c r="AR220" i="2"/>
  <c r="AR221" i="2"/>
  <c r="AR222" i="2"/>
  <c r="AR223" i="2"/>
  <c r="AR224" i="2"/>
  <c r="AR225" i="2"/>
  <c r="AR226" i="2"/>
  <c r="AR227" i="2"/>
  <c r="AR228" i="2"/>
  <c r="AR229" i="2"/>
  <c r="AR230" i="2"/>
  <c r="AR232" i="2"/>
  <c r="AR233" i="2"/>
  <c r="AR234" i="2"/>
  <c r="AR235" i="2"/>
  <c r="AR236" i="2"/>
  <c r="AR237" i="2"/>
  <c r="AR238" i="2"/>
  <c r="AR239" i="2"/>
  <c r="AR240" i="2"/>
  <c r="AR241" i="2"/>
  <c r="AR242" i="2"/>
  <c r="AR243" i="2"/>
  <c r="AR244" i="2"/>
  <c r="AR245" i="2"/>
  <c r="AR246" i="2"/>
  <c r="AR247" i="2"/>
  <c r="AR248" i="2"/>
  <c r="AR249" i="2"/>
  <c r="AR250" i="2"/>
  <c r="AR251" i="2"/>
  <c r="AR252" i="2"/>
  <c r="AR253" i="2"/>
  <c r="AR254" i="2"/>
  <c r="AR255" i="2"/>
  <c r="AR256" i="2"/>
  <c r="AR257" i="2"/>
  <c r="AR258" i="2"/>
  <c r="AR259" i="2"/>
  <c r="AR260" i="2"/>
  <c r="AR261" i="2"/>
  <c r="AR262" i="2"/>
  <c r="AR263" i="2"/>
  <c r="AR264" i="2"/>
  <c r="AR265" i="2"/>
  <c r="AR266" i="2"/>
  <c r="AR267" i="2"/>
  <c r="AR268" i="2"/>
  <c r="AR269" i="2"/>
  <c r="AR270" i="2"/>
  <c r="AR271" i="2"/>
  <c r="AR272" i="2"/>
  <c r="AR273" i="2"/>
  <c r="AR274" i="2"/>
  <c r="AR275" i="2"/>
  <c r="AR276" i="2"/>
  <c r="AR277" i="2"/>
  <c r="AR278" i="2"/>
  <c r="AR279" i="2"/>
  <c r="AR280" i="2"/>
  <c r="AR281" i="2"/>
  <c r="AR282" i="2"/>
  <c r="AR283" i="2"/>
  <c r="AR284" i="2"/>
  <c r="AR285" i="2"/>
  <c r="AR286" i="2"/>
  <c r="AR287" i="2"/>
  <c r="AR288" i="2"/>
  <c r="AR289" i="2"/>
  <c r="AR290" i="2"/>
  <c r="AR291" i="2"/>
  <c r="AR292" i="2"/>
  <c r="AR293" i="2"/>
  <c r="AR294" i="2"/>
  <c r="AR295" i="2"/>
  <c r="AR296" i="2"/>
  <c r="AR297" i="2"/>
  <c r="AR298" i="2"/>
  <c r="AR299" i="2"/>
  <c r="AR300" i="2"/>
  <c r="AR301" i="2"/>
  <c r="AR302" i="2"/>
  <c r="AR303" i="2"/>
  <c r="AR304" i="2"/>
  <c r="AR305" i="2"/>
  <c r="AR306" i="2"/>
  <c r="AR307" i="2"/>
  <c r="AR308" i="2"/>
  <c r="AR309" i="2"/>
  <c r="AR310" i="2"/>
  <c r="AR311" i="2"/>
  <c r="AR312" i="2"/>
  <c r="AR313" i="2"/>
  <c r="AR314" i="2"/>
  <c r="AR315" i="2"/>
  <c r="AR316" i="2"/>
  <c r="AR317" i="2"/>
  <c r="AR318" i="2"/>
  <c r="AR319" i="2"/>
  <c r="AR320" i="2"/>
  <c r="AR321" i="2"/>
  <c r="AR322" i="2"/>
  <c r="AR323" i="2"/>
  <c r="AR324" i="2"/>
  <c r="AR325" i="2"/>
  <c r="AR326" i="2"/>
  <c r="AR327" i="2"/>
  <c r="AR328" i="2"/>
  <c r="AR329" i="2"/>
  <c r="AR330" i="2"/>
  <c r="AR331" i="2"/>
  <c r="AR332" i="2"/>
  <c r="AR333" i="2"/>
  <c r="AR334" i="2"/>
  <c r="AR335" i="2"/>
  <c r="AR336" i="2"/>
  <c r="AR337" i="2"/>
  <c r="AR338" i="2"/>
  <c r="AR339" i="2"/>
  <c r="AR340" i="2"/>
  <c r="AR341" i="2"/>
  <c r="AR342" i="2"/>
  <c r="AR343" i="2"/>
  <c r="AR344" i="2"/>
  <c r="AR345" i="2"/>
  <c r="AR346" i="2"/>
  <c r="AR347" i="2"/>
  <c r="AR348" i="2"/>
  <c r="AR349" i="2"/>
  <c r="AR350" i="2"/>
  <c r="AR351" i="2"/>
  <c r="AR352" i="2"/>
  <c r="AR353" i="2"/>
  <c r="AR354" i="2"/>
  <c r="AR355" i="2"/>
  <c r="AR356" i="2"/>
  <c r="AR357" i="2"/>
  <c r="AR358" i="2"/>
  <c r="AR359" i="2"/>
  <c r="AR360" i="2"/>
  <c r="AR361" i="2"/>
  <c r="AR362" i="2"/>
  <c r="AR363" i="2"/>
  <c r="AR364" i="2"/>
  <c r="AR365" i="2"/>
  <c r="AR366" i="2"/>
  <c r="AR367" i="2"/>
  <c r="AR368" i="2"/>
  <c r="AR369" i="2"/>
  <c r="AR370" i="2"/>
  <c r="AR371" i="2"/>
  <c r="AR372" i="2"/>
  <c r="AR373" i="2"/>
  <c r="AR374" i="2"/>
  <c r="AR375" i="2"/>
  <c r="AR376" i="2"/>
  <c r="AR377" i="2"/>
  <c r="AR378" i="2"/>
  <c r="AR379" i="2"/>
  <c r="AR380" i="2"/>
  <c r="AR381" i="2"/>
  <c r="AR382" i="2"/>
  <c r="AR383" i="2"/>
  <c r="AR384" i="2"/>
  <c r="AR385" i="2"/>
  <c r="AR386" i="2"/>
  <c r="AR387" i="2"/>
  <c r="AR388" i="2"/>
  <c r="AR389" i="2"/>
  <c r="AR390" i="2"/>
  <c r="AR391" i="2"/>
  <c r="AR392" i="2"/>
  <c r="AR393" i="2"/>
  <c r="AR394" i="2"/>
  <c r="AR395" i="2"/>
  <c r="AR396" i="2"/>
  <c r="AR397" i="2"/>
  <c r="AR398" i="2"/>
  <c r="AR399" i="2"/>
  <c r="AR400" i="2"/>
  <c r="AR401" i="2"/>
  <c r="AR402" i="2"/>
  <c r="AR403" i="2"/>
  <c r="AR404" i="2"/>
  <c r="AR405" i="2"/>
  <c r="AR406" i="2"/>
  <c r="AR407" i="2"/>
  <c r="AR408" i="2"/>
  <c r="AR409" i="2"/>
  <c r="AR410" i="2"/>
  <c r="AR411" i="2"/>
  <c r="AR412" i="2"/>
  <c r="AR413" i="2"/>
  <c r="AR414" i="2"/>
  <c r="AR415" i="2"/>
  <c r="AR416" i="2"/>
  <c r="AR417" i="2"/>
  <c r="AR418" i="2"/>
  <c r="AR419" i="2"/>
  <c r="AR420" i="2"/>
  <c r="AR421" i="2"/>
  <c r="AR422" i="2"/>
  <c r="AR423" i="2"/>
  <c r="AR424" i="2"/>
  <c r="AR425" i="2"/>
  <c r="AR426" i="2"/>
  <c r="AR427" i="2"/>
  <c r="AR428" i="2"/>
  <c r="AR429" i="2"/>
  <c r="AR430" i="2"/>
  <c r="AR431" i="2"/>
  <c r="AR432" i="2"/>
  <c r="AR433" i="2"/>
  <c r="AR434" i="2"/>
  <c r="AR435" i="2"/>
  <c r="AR436" i="2"/>
  <c r="AR437" i="2"/>
  <c r="AR438" i="2"/>
  <c r="AR439" i="2"/>
  <c r="AR440" i="2"/>
  <c r="AR441" i="2"/>
  <c r="AR442" i="2"/>
  <c r="AR443" i="2"/>
  <c r="AR444" i="2"/>
  <c r="AR445" i="2"/>
  <c r="AR446" i="2"/>
  <c r="AR447" i="2"/>
  <c r="AR448" i="2"/>
  <c r="AR449" i="2"/>
  <c r="AR450" i="2"/>
  <c r="AR451" i="2"/>
  <c r="AR452" i="2"/>
  <c r="AR453" i="2"/>
  <c r="AR454" i="2"/>
  <c r="AR455" i="2"/>
  <c r="AR456" i="2"/>
  <c r="AR457" i="2"/>
  <c r="AR458" i="2"/>
  <c r="AR459" i="2"/>
  <c r="AR460" i="2"/>
  <c r="AR461" i="2"/>
  <c r="AR462" i="2"/>
  <c r="AR463" i="2"/>
  <c r="AR464" i="2"/>
  <c r="AR465" i="2"/>
  <c r="AR466" i="2"/>
  <c r="AR467" i="2"/>
  <c r="AR468" i="2"/>
  <c r="AR469" i="2"/>
  <c r="AR470" i="2"/>
  <c r="AR471" i="2"/>
  <c r="AR472" i="2"/>
  <c r="AR473" i="2"/>
  <c r="AR474" i="2"/>
  <c r="AR475" i="2"/>
  <c r="AR476" i="2"/>
  <c r="AR477" i="2"/>
  <c r="AR478" i="2"/>
  <c r="AR479" i="2"/>
  <c r="AR480" i="2"/>
  <c r="AR481" i="2"/>
  <c r="AR482" i="2"/>
  <c r="AR483" i="2"/>
  <c r="AR484" i="2"/>
  <c r="AR485" i="2"/>
  <c r="AR486" i="2"/>
  <c r="AR487" i="2"/>
  <c r="AR488" i="2"/>
  <c r="AR489" i="2"/>
  <c r="AR490" i="2"/>
  <c r="AR491" i="2"/>
  <c r="AR492" i="2"/>
  <c r="AR493" i="2"/>
  <c r="AR494" i="2"/>
  <c r="AR495" i="2"/>
  <c r="AR496" i="2"/>
  <c r="AR497" i="2"/>
  <c r="AR498" i="2"/>
  <c r="AR499" i="2"/>
  <c r="AR500" i="2"/>
  <c r="AR501" i="2"/>
  <c r="AR502" i="2"/>
  <c r="AR503" i="2"/>
  <c r="AR504" i="2"/>
  <c r="AR505" i="2"/>
  <c r="AR506" i="2"/>
  <c r="AR507" i="2"/>
  <c r="AR508" i="2"/>
  <c r="AR509" i="2"/>
  <c r="AR510" i="2"/>
  <c r="AR511" i="2"/>
  <c r="AR512" i="2"/>
  <c r="AR513" i="2"/>
  <c r="AR514" i="2"/>
  <c r="AR515" i="2"/>
  <c r="AR516" i="2"/>
  <c r="AR517" i="2"/>
  <c r="AR518" i="2"/>
  <c r="AR519" i="2"/>
  <c r="AR520" i="2"/>
  <c r="AR521" i="2"/>
  <c r="AR522" i="2"/>
  <c r="AR523" i="2"/>
  <c r="AR524" i="2"/>
  <c r="AR525" i="2"/>
  <c r="AR526" i="2"/>
  <c r="AR527" i="2"/>
  <c r="AR528" i="2"/>
  <c r="AR529" i="2"/>
  <c r="AR530" i="2"/>
  <c r="AR531" i="2"/>
  <c r="AR532" i="2"/>
  <c r="AR533" i="2"/>
  <c r="AR534" i="2"/>
  <c r="AR535" i="2"/>
  <c r="AR536" i="2"/>
  <c r="AR537" i="2"/>
  <c r="AR538" i="2"/>
  <c r="AR539" i="2"/>
  <c r="AR540" i="2"/>
  <c r="AR541" i="2"/>
  <c r="AR542" i="2"/>
  <c r="AR543" i="2"/>
  <c r="AR544" i="2"/>
  <c r="AR545" i="2"/>
  <c r="AR546" i="2"/>
  <c r="AR547" i="2"/>
  <c r="AR548" i="2"/>
  <c r="AR549" i="2"/>
  <c r="AR550" i="2"/>
  <c r="AR551" i="2"/>
  <c r="AR552" i="2"/>
  <c r="AR553" i="2"/>
  <c r="AR554" i="2"/>
  <c r="AR555" i="2"/>
  <c r="AR556" i="2"/>
  <c r="AR557" i="2"/>
  <c r="AR558" i="2"/>
  <c r="AR559" i="2"/>
  <c r="AR560" i="2"/>
  <c r="AR561" i="2"/>
  <c r="AR562" i="2"/>
  <c r="AR563" i="2"/>
  <c r="AR564" i="2"/>
  <c r="AR565" i="2"/>
  <c r="AR566" i="2"/>
  <c r="AR567" i="2"/>
  <c r="AR568" i="2"/>
  <c r="AR569" i="2"/>
  <c r="AR570" i="2"/>
  <c r="AR571" i="2"/>
  <c r="AR572" i="2"/>
  <c r="AR573" i="2"/>
  <c r="AR574" i="2"/>
  <c r="AR575" i="2"/>
  <c r="AR576" i="2"/>
  <c r="AR577" i="2"/>
  <c r="AR578" i="2"/>
  <c r="AR579" i="2"/>
  <c r="AR580" i="2"/>
  <c r="AR581" i="2"/>
  <c r="AR582" i="2"/>
  <c r="AR583" i="2"/>
  <c r="AR584" i="2"/>
  <c r="AR585" i="2"/>
  <c r="AR586" i="2"/>
  <c r="AR587" i="2"/>
  <c r="AR588" i="2"/>
  <c r="AR589" i="2"/>
  <c r="AR590" i="2"/>
  <c r="AR591" i="2"/>
  <c r="AR592" i="2"/>
  <c r="AR593" i="2"/>
  <c r="AR594" i="2"/>
  <c r="AR595" i="2"/>
  <c r="AR596" i="2"/>
  <c r="AR597" i="2"/>
  <c r="AR598" i="2"/>
  <c r="AR599" i="2"/>
  <c r="AR600" i="2"/>
  <c r="AR601" i="2"/>
  <c r="AR602" i="2"/>
  <c r="AR603" i="2"/>
  <c r="AR604" i="2"/>
  <c r="AR605" i="2"/>
  <c r="AR606" i="2"/>
  <c r="AR607" i="2"/>
  <c r="AR608" i="2"/>
  <c r="AR609" i="2"/>
  <c r="AR610" i="2"/>
  <c r="AR611" i="2"/>
  <c r="AR612" i="2"/>
  <c r="AR613" i="2"/>
  <c r="AR614" i="2"/>
  <c r="AR615" i="2"/>
  <c r="AR616" i="2"/>
  <c r="AR617" i="2"/>
  <c r="AR618" i="2"/>
  <c r="AR619" i="2"/>
  <c r="AR620" i="2"/>
  <c r="AR621" i="2"/>
  <c r="AR622" i="2"/>
  <c r="AR623" i="2"/>
  <c r="AR624" i="2"/>
  <c r="AR625" i="2"/>
  <c r="AR626" i="2"/>
  <c r="AR627" i="2"/>
  <c r="AR628" i="2"/>
  <c r="AR629" i="2"/>
  <c r="AR630" i="2"/>
  <c r="AR631" i="2"/>
  <c r="AR632" i="2"/>
  <c r="AR633" i="2"/>
  <c r="AR634" i="2"/>
  <c r="AR635" i="2"/>
  <c r="AR636" i="2"/>
  <c r="AR637" i="2"/>
  <c r="AR638" i="2"/>
  <c r="AR639" i="2"/>
  <c r="AR640" i="2"/>
  <c r="AR641" i="2"/>
  <c r="AR642" i="2"/>
  <c r="AR643" i="2"/>
  <c r="AR644" i="2"/>
  <c r="AR645" i="2"/>
  <c r="AR646" i="2"/>
  <c r="AR647" i="2"/>
  <c r="AR648" i="2"/>
  <c r="AR649" i="2"/>
  <c r="AR650" i="2"/>
  <c r="AR651" i="2"/>
  <c r="AR652" i="2"/>
  <c r="AR653" i="2"/>
  <c r="AR654" i="2"/>
  <c r="AR655" i="2"/>
  <c r="AR656" i="2"/>
  <c r="AR657" i="2"/>
  <c r="AR658" i="2"/>
  <c r="AR659" i="2"/>
  <c r="AR660" i="2"/>
  <c r="AR661" i="2"/>
  <c r="AR662" i="2"/>
  <c r="AR663" i="2"/>
  <c r="AR664" i="2"/>
  <c r="AR665" i="2"/>
  <c r="AR666" i="2"/>
  <c r="AR667" i="2"/>
  <c r="AR668" i="2"/>
  <c r="AR669" i="2"/>
  <c r="AR670" i="2"/>
  <c r="AR671" i="2"/>
  <c r="AR672" i="2"/>
  <c r="AR673" i="2"/>
  <c r="AR674" i="2"/>
  <c r="AR675" i="2"/>
  <c r="AR676" i="2"/>
  <c r="AR677" i="2"/>
  <c r="AR678" i="2"/>
  <c r="AR679" i="2"/>
  <c r="AR680" i="2"/>
  <c r="AR681" i="2"/>
  <c r="AR682" i="2"/>
  <c r="AR683" i="2"/>
  <c r="AR684" i="2"/>
  <c r="AR685" i="2"/>
  <c r="AR686" i="2"/>
  <c r="AR687" i="2"/>
  <c r="AR688" i="2"/>
  <c r="AR689" i="2"/>
  <c r="AR690" i="2"/>
  <c r="AR691" i="2"/>
  <c r="AR692" i="2"/>
  <c r="AR693" i="2"/>
  <c r="AR694" i="2"/>
  <c r="AR695" i="2"/>
  <c r="AR696" i="2"/>
  <c r="AR697" i="2"/>
  <c r="AR698" i="2"/>
  <c r="AR699" i="2"/>
  <c r="AR700" i="2"/>
  <c r="AR701" i="2"/>
  <c r="AR702" i="2"/>
  <c r="AR703" i="2"/>
  <c r="AR704" i="2"/>
  <c r="AR705" i="2"/>
  <c r="AR706" i="2"/>
  <c r="AR707" i="2"/>
  <c r="AR708" i="2"/>
  <c r="AR709" i="2"/>
  <c r="AR710" i="2"/>
  <c r="AR711" i="2"/>
  <c r="AR712" i="2"/>
  <c r="AR713" i="2"/>
  <c r="AR714" i="2"/>
  <c r="AR715" i="2"/>
  <c r="AR716" i="2"/>
  <c r="AR717" i="2"/>
  <c r="AR718" i="2"/>
  <c r="AR719" i="2"/>
  <c r="AR720" i="2"/>
  <c r="AR721" i="2"/>
  <c r="AR722" i="2"/>
  <c r="AR723" i="2"/>
  <c r="AR724" i="2"/>
  <c r="AR725" i="2"/>
  <c r="AR726" i="2"/>
  <c r="AR727" i="2"/>
  <c r="AR728" i="2"/>
  <c r="AR729" i="2"/>
  <c r="AR730" i="2"/>
  <c r="AR731" i="2"/>
  <c r="AR732" i="2"/>
  <c r="AR733" i="2"/>
  <c r="AR734" i="2"/>
  <c r="AR735" i="2"/>
  <c r="AR736" i="2"/>
  <c r="AR737" i="2"/>
  <c r="AR738" i="2"/>
  <c r="AR739" i="2"/>
  <c r="AR740" i="2"/>
  <c r="AR741" i="2"/>
  <c r="AR742" i="2"/>
  <c r="AR743" i="2"/>
  <c r="AR744" i="2"/>
  <c r="AR745" i="2"/>
  <c r="AR746" i="2"/>
  <c r="AR747" i="2"/>
  <c r="AR748" i="2"/>
  <c r="AR749" i="2"/>
  <c r="AR750" i="2"/>
  <c r="AR751" i="2"/>
  <c r="AR752" i="2"/>
  <c r="AR753" i="2"/>
  <c r="AR754" i="2"/>
  <c r="AR755" i="2"/>
  <c r="AR756" i="2"/>
  <c r="AR757" i="2"/>
  <c r="AR758" i="2"/>
  <c r="AR759" i="2"/>
  <c r="AR760" i="2"/>
  <c r="AR761" i="2"/>
  <c r="AR762" i="2"/>
  <c r="AR763" i="2"/>
  <c r="AR764" i="2"/>
  <c r="AR765" i="2"/>
  <c r="AR766" i="2"/>
  <c r="AR767" i="2"/>
  <c r="AR768" i="2"/>
  <c r="AR769" i="2"/>
  <c r="AR770" i="2"/>
  <c r="AR771" i="2"/>
  <c r="AR772" i="2"/>
  <c r="AR773" i="2"/>
  <c r="AR774" i="2"/>
  <c r="AR775" i="2"/>
  <c r="AR776" i="2"/>
  <c r="AR777" i="2"/>
  <c r="AR778" i="2"/>
  <c r="AR779" i="2"/>
  <c r="AR780" i="2"/>
  <c r="AR781" i="2"/>
  <c r="AR782" i="2"/>
  <c r="AR783" i="2"/>
  <c r="AR784" i="2"/>
  <c r="AR785" i="2"/>
  <c r="AR786" i="2"/>
  <c r="AR787" i="2"/>
  <c r="AR788" i="2"/>
  <c r="AR789" i="2"/>
  <c r="AR790" i="2"/>
  <c r="AR791" i="2"/>
  <c r="AR792" i="2"/>
  <c r="AR793" i="2"/>
  <c r="AR794" i="2"/>
  <c r="AR795" i="2"/>
  <c r="AR796" i="2"/>
  <c r="AR797" i="2"/>
  <c r="AR798" i="2"/>
  <c r="AR799" i="2"/>
  <c r="AR800" i="2"/>
  <c r="AR801" i="2"/>
  <c r="AR802" i="2"/>
  <c r="AR803" i="2"/>
  <c r="AR804" i="2"/>
  <c r="AR805" i="2"/>
  <c r="AR806" i="2"/>
  <c r="AR807" i="2"/>
  <c r="AR808" i="2"/>
  <c r="AR809" i="2"/>
  <c r="AR810" i="2"/>
  <c r="AR811" i="2"/>
  <c r="AR812" i="2"/>
  <c r="AR813" i="2"/>
  <c r="AR814" i="2"/>
  <c r="AR815" i="2"/>
  <c r="AR816" i="2"/>
  <c r="AR817" i="2"/>
  <c r="AR818" i="2"/>
  <c r="AR819" i="2"/>
  <c r="AR820" i="2"/>
  <c r="AR821" i="2"/>
  <c r="AR822" i="2"/>
  <c r="AR823" i="2"/>
  <c r="AR824" i="2"/>
  <c r="AR825" i="2"/>
  <c r="AR826" i="2"/>
  <c r="AR827" i="2"/>
  <c r="AR828" i="2"/>
  <c r="AY65" i="2"/>
  <c r="AY49" i="2"/>
  <c r="AY44" i="2"/>
  <c r="AY47" i="2"/>
  <c r="AY51" i="2"/>
  <c r="AY52" i="2"/>
  <c r="AY53" i="2"/>
  <c r="AY54" i="2"/>
  <c r="AY55" i="2"/>
  <c r="AY56" i="2"/>
  <c r="AY57" i="2"/>
  <c r="AY58" i="2"/>
  <c r="AY59" i="2"/>
  <c r="AY60" i="2"/>
  <c r="AY61" i="2"/>
  <c r="AY62" i="2"/>
  <c r="AY63" i="2"/>
  <c r="AY64" i="2"/>
  <c r="AY66" i="2"/>
  <c r="AY67" i="2"/>
  <c r="AY68" i="2"/>
  <c r="AY69" i="2"/>
  <c r="AY70" i="2"/>
  <c r="AY71" i="2"/>
  <c r="AY72" i="2"/>
  <c r="AY73" i="2"/>
  <c r="AY74" i="2"/>
  <c r="AZ74" i="2" s="1"/>
  <c r="AY75" i="2"/>
  <c r="AY76" i="2"/>
  <c r="AY77" i="2"/>
  <c r="AY79" i="2"/>
  <c r="AY80" i="2"/>
  <c r="AY81" i="2"/>
  <c r="AY82" i="2"/>
  <c r="AY83" i="2"/>
  <c r="AY84" i="2"/>
  <c r="AY85" i="2"/>
  <c r="AY86" i="2"/>
  <c r="AY87" i="2"/>
  <c r="AY88" i="2"/>
  <c r="AY89" i="2"/>
  <c r="AY90" i="2"/>
  <c r="AY91" i="2"/>
  <c r="AY92" i="2"/>
  <c r="AY93" i="2"/>
  <c r="AY94" i="2"/>
  <c r="AY95" i="2"/>
  <c r="AY97" i="2"/>
  <c r="AY98" i="2"/>
  <c r="AY99" i="2"/>
  <c r="AY100" i="2"/>
  <c r="AY101" i="2"/>
  <c r="AY102" i="2"/>
  <c r="AY103" i="2"/>
  <c r="AY104" i="2"/>
  <c r="AY105" i="2"/>
  <c r="AY106" i="2"/>
  <c r="AY107" i="2"/>
  <c r="AY108" i="2"/>
  <c r="AY109" i="2"/>
  <c r="AY110" i="2"/>
  <c r="AY111" i="2"/>
  <c r="AY112" i="2"/>
  <c r="AY113" i="2"/>
  <c r="AY114" i="2"/>
  <c r="AY115" i="2"/>
  <c r="AY116" i="2"/>
  <c r="AY117" i="2"/>
  <c r="AY118" i="2"/>
  <c r="AY119" i="2"/>
  <c r="AY120" i="2"/>
  <c r="AY121" i="2"/>
  <c r="AY122" i="2"/>
  <c r="AY123" i="2"/>
  <c r="AY124" i="2"/>
  <c r="AY125" i="2"/>
  <c r="AY126" i="2"/>
  <c r="AY127" i="2"/>
  <c r="AY128" i="2"/>
  <c r="AY129" i="2"/>
  <c r="AY130" i="2"/>
  <c r="AY131" i="2"/>
  <c r="AY132" i="2"/>
  <c r="AY133" i="2"/>
  <c r="AY134" i="2"/>
  <c r="AY136" i="2"/>
  <c r="AY137" i="2"/>
  <c r="AY138" i="2"/>
  <c r="AY139" i="2"/>
  <c r="AY140" i="2"/>
  <c r="AY141" i="2"/>
  <c r="AY142" i="2"/>
  <c r="AY143" i="2"/>
  <c r="AY144" i="2"/>
  <c r="AY145" i="2"/>
  <c r="AY146" i="2"/>
  <c r="AY147" i="2"/>
  <c r="AY148" i="2"/>
  <c r="AY149" i="2"/>
  <c r="AY150" i="2"/>
  <c r="AY151" i="2"/>
  <c r="AY152" i="2"/>
  <c r="AY153" i="2"/>
  <c r="AY154" i="2"/>
  <c r="AY155" i="2"/>
  <c r="AY156" i="2"/>
  <c r="AY157" i="2"/>
  <c r="AY158" i="2"/>
  <c r="AY159" i="2"/>
  <c r="AY160" i="2"/>
  <c r="AY161" i="2"/>
  <c r="AY162" i="2"/>
  <c r="AY163" i="2"/>
  <c r="AY164" i="2"/>
  <c r="AY165" i="2"/>
  <c r="AY166" i="2"/>
  <c r="AY167" i="2"/>
  <c r="AY168" i="2"/>
  <c r="AY169" i="2"/>
  <c r="AY170" i="2"/>
  <c r="AY171" i="2"/>
  <c r="AY172" i="2"/>
  <c r="AY173" i="2"/>
  <c r="AY174" i="2"/>
  <c r="AY175" i="2"/>
  <c r="AY176" i="2"/>
  <c r="AY177" i="2"/>
  <c r="AY178" i="2"/>
  <c r="AY179" i="2"/>
  <c r="AY180" i="2"/>
  <c r="AY181" i="2"/>
  <c r="AY182" i="2"/>
  <c r="AY183" i="2"/>
  <c r="AY184" i="2"/>
  <c r="AY185" i="2"/>
  <c r="AY186" i="2"/>
  <c r="AY187" i="2"/>
  <c r="AY188" i="2"/>
  <c r="AY189" i="2"/>
  <c r="AY190" i="2"/>
  <c r="AY191" i="2"/>
  <c r="AY192" i="2"/>
  <c r="AY193" i="2"/>
  <c r="AY194" i="2"/>
  <c r="AY195" i="2"/>
  <c r="AY196" i="2"/>
  <c r="AY197" i="2"/>
  <c r="AY198" i="2"/>
  <c r="AY199" i="2"/>
  <c r="AY200" i="2"/>
  <c r="AY201" i="2"/>
  <c r="AY202" i="2"/>
  <c r="AY203" i="2"/>
  <c r="AY204" i="2"/>
  <c r="AY205" i="2"/>
  <c r="AY206" i="2"/>
  <c r="AY207" i="2"/>
  <c r="AY208" i="2"/>
  <c r="AY209" i="2"/>
  <c r="AY210" i="2"/>
  <c r="AY211" i="2"/>
  <c r="AY212" i="2"/>
  <c r="AY213" i="2"/>
  <c r="AY214" i="2"/>
  <c r="AY215" i="2"/>
  <c r="AY216" i="2"/>
  <c r="AY217" i="2"/>
  <c r="AY218" i="2"/>
  <c r="AY219" i="2"/>
  <c r="AY220" i="2"/>
  <c r="AY221" i="2"/>
  <c r="AY222" i="2"/>
  <c r="AY223" i="2"/>
  <c r="AY224" i="2"/>
  <c r="AY225" i="2"/>
  <c r="AY226" i="2"/>
  <c r="AY227" i="2"/>
  <c r="AY228" i="2"/>
  <c r="AY229" i="2"/>
  <c r="AY230" i="2"/>
  <c r="AY231" i="2"/>
  <c r="AY232" i="2"/>
  <c r="AY233" i="2"/>
  <c r="AY234" i="2"/>
  <c r="AY235" i="2"/>
  <c r="AY236" i="2"/>
  <c r="AY237" i="2"/>
  <c r="AY238" i="2"/>
  <c r="AY239" i="2"/>
  <c r="AY240" i="2"/>
  <c r="AY241" i="2"/>
  <c r="AY242" i="2"/>
  <c r="AY243" i="2"/>
  <c r="AY244" i="2"/>
  <c r="AY245" i="2"/>
  <c r="AY246" i="2"/>
  <c r="AY247" i="2"/>
  <c r="AY248" i="2"/>
  <c r="AY249" i="2"/>
  <c r="AY250" i="2"/>
  <c r="AY251" i="2"/>
  <c r="AY252" i="2"/>
  <c r="AY253" i="2"/>
  <c r="AY254" i="2"/>
  <c r="AY255" i="2"/>
  <c r="AY256" i="2"/>
  <c r="AY257" i="2"/>
  <c r="AY258" i="2"/>
  <c r="AY259" i="2"/>
  <c r="AY260" i="2"/>
  <c r="AY261" i="2"/>
  <c r="AY262" i="2"/>
  <c r="AY263" i="2"/>
  <c r="AY264" i="2"/>
  <c r="AY265" i="2"/>
  <c r="AY266" i="2"/>
  <c r="AY267" i="2"/>
  <c r="AY268" i="2"/>
  <c r="AY269" i="2"/>
  <c r="AY270" i="2"/>
  <c r="AY271" i="2"/>
  <c r="AY272" i="2"/>
  <c r="AY273" i="2"/>
  <c r="AY274" i="2"/>
  <c r="AY275" i="2"/>
  <c r="AY276" i="2"/>
  <c r="AY277" i="2"/>
  <c r="AY278" i="2"/>
  <c r="AY279" i="2"/>
  <c r="AY280" i="2"/>
  <c r="AY281" i="2"/>
  <c r="AY282" i="2"/>
  <c r="AY283" i="2"/>
  <c r="AY284" i="2"/>
  <c r="AY285" i="2"/>
  <c r="AY286" i="2"/>
  <c r="AY287" i="2"/>
  <c r="AY288" i="2"/>
  <c r="AY289" i="2"/>
  <c r="AY290" i="2"/>
  <c r="AY291" i="2"/>
  <c r="AY292" i="2"/>
  <c r="AY293" i="2"/>
  <c r="AY294" i="2"/>
  <c r="AY295" i="2"/>
  <c r="AY296" i="2"/>
  <c r="AY297" i="2"/>
  <c r="AY298" i="2"/>
  <c r="AY299" i="2"/>
  <c r="AY300" i="2"/>
  <c r="AY301" i="2"/>
  <c r="AY302" i="2"/>
  <c r="AY303" i="2"/>
  <c r="AY304" i="2"/>
  <c r="AY305" i="2"/>
  <c r="AY306" i="2"/>
  <c r="AY307" i="2"/>
  <c r="AY308" i="2"/>
  <c r="AY309" i="2"/>
  <c r="AY310" i="2"/>
  <c r="AY311" i="2"/>
  <c r="AY312" i="2"/>
  <c r="AY313" i="2"/>
  <c r="AY314" i="2"/>
  <c r="AY315" i="2"/>
  <c r="AY316" i="2"/>
  <c r="AY317" i="2"/>
  <c r="AY318" i="2"/>
  <c r="AY319" i="2"/>
  <c r="AY320" i="2"/>
  <c r="AY321" i="2"/>
  <c r="AY322" i="2"/>
  <c r="AY323" i="2"/>
  <c r="AY324" i="2"/>
  <c r="AY325" i="2"/>
  <c r="AY326" i="2"/>
  <c r="AY327" i="2"/>
  <c r="AY328" i="2"/>
  <c r="AY329" i="2"/>
  <c r="AY330" i="2"/>
  <c r="AY331" i="2"/>
  <c r="AY332" i="2"/>
  <c r="AY333" i="2"/>
  <c r="AY334" i="2"/>
  <c r="AY335" i="2"/>
  <c r="AY336" i="2"/>
  <c r="AY337" i="2"/>
  <c r="AY338" i="2"/>
  <c r="AY339" i="2"/>
  <c r="AY340" i="2"/>
  <c r="AY341" i="2"/>
  <c r="AY342" i="2"/>
  <c r="AY343" i="2"/>
  <c r="AY344" i="2"/>
  <c r="AY345" i="2"/>
  <c r="AY346" i="2"/>
  <c r="AY347" i="2"/>
  <c r="AY348" i="2"/>
  <c r="AY349" i="2"/>
  <c r="AY350" i="2"/>
  <c r="AY351" i="2"/>
  <c r="AY352" i="2"/>
  <c r="AY353" i="2"/>
  <c r="AY354" i="2"/>
  <c r="AY355" i="2"/>
  <c r="AY356" i="2"/>
  <c r="AY357" i="2"/>
  <c r="AY358" i="2"/>
  <c r="AY359" i="2"/>
  <c r="AY360" i="2"/>
  <c r="AY361" i="2"/>
  <c r="AY362" i="2"/>
  <c r="AY363" i="2"/>
  <c r="AY364" i="2"/>
  <c r="AY365" i="2"/>
  <c r="AY366" i="2"/>
  <c r="AY367" i="2"/>
  <c r="AY368" i="2"/>
  <c r="AY369" i="2"/>
  <c r="AY370" i="2"/>
  <c r="AY371" i="2"/>
  <c r="AY372" i="2"/>
  <c r="AY373" i="2"/>
  <c r="AY374" i="2"/>
  <c r="AY375" i="2"/>
  <c r="AY376" i="2"/>
  <c r="AY377" i="2"/>
  <c r="AY378" i="2"/>
  <c r="AY379" i="2"/>
  <c r="AY380" i="2"/>
  <c r="AY381" i="2"/>
  <c r="AY382" i="2"/>
  <c r="AY383" i="2"/>
  <c r="AY384" i="2"/>
  <c r="AY385" i="2"/>
  <c r="AY386" i="2"/>
  <c r="AY387" i="2"/>
  <c r="AY388" i="2"/>
  <c r="AY389" i="2"/>
  <c r="AY390" i="2"/>
  <c r="AY391" i="2"/>
  <c r="AY392" i="2"/>
  <c r="AY393" i="2"/>
  <c r="AY394" i="2"/>
  <c r="AY395" i="2"/>
  <c r="AY396" i="2"/>
  <c r="AY397" i="2"/>
  <c r="AY398" i="2"/>
  <c r="AY399" i="2"/>
  <c r="AY400" i="2"/>
  <c r="AY401" i="2"/>
  <c r="AY402" i="2"/>
  <c r="AY403" i="2"/>
  <c r="AY404" i="2"/>
  <c r="AY405" i="2"/>
  <c r="AY406" i="2"/>
  <c r="AY407" i="2"/>
  <c r="AY408" i="2"/>
  <c r="AY409" i="2"/>
  <c r="AY410" i="2"/>
  <c r="AY411" i="2"/>
  <c r="AY412" i="2"/>
  <c r="AY413" i="2"/>
  <c r="AY414" i="2"/>
  <c r="AY415" i="2"/>
  <c r="AY416" i="2"/>
  <c r="AY417" i="2"/>
  <c r="AY418" i="2"/>
  <c r="AY419" i="2"/>
  <c r="AY420" i="2"/>
  <c r="AY421" i="2"/>
  <c r="AY422" i="2"/>
  <c r="AY423" i="2"/>
  <c r="AY424" i="2"/>
  <c r="AY425" i="2"/>
  <c r="AY426" i="2"/>
  <c r="AY427" i="2"/>
  <c r="AY428" i="2"/>
  <c r="AY429" i="2"/>
  <c r="AY430" i="2"/>
  <c r="AY431" i="2"/>
  <c r="AY432" i="2"/>
  <c r="AY433" i="2"/>
  <c r="AY434" i="2"/>
  <c r="AY435" i="2"/>
  <c r="AY436" i="2"/>
  <c r="AY437" i="2"/>
  <c r="AY438" i="2"/>
  <c r="AY439" i="2"/>
  <c r="AY440" i="2"/>
  <c r="AY441" i="2"/>
  <c r="AY442" i="2"/>
  <c r="AY443" i="2"/>
  <c r="AY444" i="2"/>
  <c r="AY445" i="2"/>
  <c r="AY446" i="2"/>
  <c r="AY447" i="2"/>
  <c r="AY448" i="2"/>
  <c r="AY449" i="2"/>
  <c r="AY450" i="2"/>
  <c r="AY451" i="2"/>
  <c r="AY452" i="2"/>
  <c r="AY453" i="2"/>
  <c r="AY454" i="2"/>
  <c r="AY455" i="2"/>
  <c r="AY456" i="2"/>
  <c r="AY457" i="2"/>
  <c r="AY458" i="2"/>
  <c r="AY459" i="2"/>
  <c r="AY460" i="2"/>
  <c r="AY461" i="2"/>
  <c r="AY462" i="2"/>
  <c r="AY463" i="2"/>
  <c r="AY464" i="2"/>
  <c r="AY465" i="2"/>
  <c r="AY466" i="2"/>
  <c r="AY467" i="2"/>
  <c r="AY468" i="2"/>
  <c r="AY469" i="2"/>
  <c r="AY470" i="2"/>
  <c r="AY471" i="2"/>
  <c r="AY472" i="2"/>
  <c r="AY473" i="2"/>
  <c r="AY474" i="2"/>
  <c r="AY475" i="2"/>
  <c r="AY476" i="2"/>
  <c r="AY477" i="2"/>
  <c r="AY478" i="2"/>
  <c r="AY479" i="2"/>
  <c r="AY480" i="2"/>
  <c r="AY481" i="2"/>
  <c r="AY482" i="2"/>
  <c r="AY483" i="2"/>
  <c r="AY484" i="2"/>
  <c r="AY485" i="2"/>
  <c r="AY486" i="2"/>
  <c r="AY487" i="2"/>
  <c r="AY488" i="2"/>
  <c r="AY489" i="2"/>
  <c r="AY490" i="2"/>
  <c r="AY491" i="2"/>
  <c r="AY492" i="2"/>
  <c r="AY493" i="2"/>
  <c r="AY494" i="2"/>
  <c r="AY495" i="2"/>
  <c r="AY496" i="2"/>
  <c r="AY497" i="2"/>
  <c r="AY498" i="2"/>
  <c r="AY499" i="2"/>
  <c r="AY500" i="2"/>
  <c r="AY501" i="2"/>
  <c r="AY502" i="2"/>
  <c r="AY503" i="2"/>
  <c r="AY504" i="2"/>
  <c r="AY505" i="2"/>
  <c r="AY506" i="2"/>
  <c r="AY507" i="2"/>
  <c r="AY508" i="2"/>
  <c r="AY509" i="2"/>
  <c r="AY510" i="2"/>
  <c r="AY511" i="2"/>
  <c r="AY512" i="2"/>
  <c r="AY513" i="2"/>
  <c r="AY514" i="2"/>
  <c r="AY515" i="2"/>
  <c r="AY516" i="2"/>
  <c r="AY517" i="2"/>
  <c r="AY518" i="2"/>
  <c r="AY519" i="2"/>
  <c r="AY520" i="2"/>
  <c r="AY521" i="2"/>
  <c r="AY522" i="2"/>
  <c r="AY523" i="2"/>
  <c r="AY524" i="2"/>
  <c r="AY525" i="2"/>
  <c r="AY526" i="2"/>
  <c r="AY527" i="2"/>
  <c r="AY528" i="2"/>
  <c r="AY529" i="2"/>
  <c r="AY530" i="2"/>
  <c r="AY531" i="2"/>
  <c r="AY532" i="2"/>
  <c r="AY533" i="2"/>
  <c r="AY534" i="2"/>
  <c r="AY535" i="2"/>
  <c r="AY536" i="2"/>
  <c r="AY537" i="2"/>
  <c r="AY538" i="2"/>
  <c r="AY539" i="2"/>
  <c r="AY540" i="2"/>
  <c r="AY541" i="2"/>
  <c r="AY542" i="2"/>
  <c r="AY543" i="2"/>
  <c r="AY544" i="2"/>
  <c r="AY545" i="2"/>
  <c r="AY546" i="2"/>
  <c r="AY547" i="2"/>
  <c r="AY548" i="2"/>
  <c r="AY549" i="2"/>
  <c r="AY550" i="2"/>
  <c r="AY551" i="2"/>
  <c r="AY552" i="2"/>
  <c r="AY553" i="2"/>
  <c r="AY554" i="2"/>
  <c r="AY555" i="2"/>
  <c r="AY556" i="2"/>
  <c r="AY557" i="2"/>
  <c r="AY558" i="2"/>
  <c r="AY559" i="2"/>
  <c r="AY560" i="2"/>
  <c r="AY561" i="2"/>
  <c r="AY562" i="2"/>
  <c r="AY563" i="2"/>
  <c r="AY564" i="2"/>
  <c r="AY565" i="2"/>
  <c r="AY566" i="2"/>
  <c r="AY567" i="2"/>
  <c r="AY568" i="2"/>
  <c r="AY569" i="2"/>
  <c r="AY570" i="2"/>
  <c r="AY571" i="2"/>
  <c r="AY572" i="2"/>
  <c r="AY573" i="2"/>
  <c r="AY574" i="2"/>
  <c r="AY575" i="2"/>
  <c r="AY576" i="2"/>
  <c r="AY577" i="2"/>
  <c r="AY578" i="2"/>
  <c r="AY579" i="2"/>
  <c r="AY580" i="2"/>
  <c r="AY581" i="2"/>
  <c r="AY582" i="2"/>
  <c r="AY583" i="2"/>
  <c r="AY584" i="2"/>
  <c r="AY585" i="2"/>
  <c r="AY586" i="2"/>
  <c r="AY587" i="2"/>
  <c r="AY588" i="2"/>
  <c r="AY589" i="2"/>
  <c r="AY590" i="2"/>
  <c r="AY591" i="2"/>
  <c r="AY592" i="2"/>
  <c r="AY593" i="2"/>
  <c r="AY594" i="2"/>
  <c r="AY595" i="2"/>
  <c r="AY596" i="2"/>
  <c r="AY597" i="2"/>
  <c r="AY598" i="2"/>
  <c r="AY599" i="2"/>
  <c r="AY600" i="2"/>
  <c r="AY601" i="2"/>
  <c r="AY602" i="2"/>
  <c r="AY603" i="2"/>
  <c r="AY604" i="2"/>
  <c r="AY605" i="2"/>
  <c r="AY606" i="2"/>
  <c r="AY607" i="2"/>
  <c r="AY608" i="2"/>
  <c r="AY609" i="2"/>
  <c r="AY610" i="2"/>
  <c r="AY611" i="2"/>
  <c r="AY612" i="2"/>
  <c r="AY613" i="2"/>
  <c r="AY614" i="2"/>
  <c r="AY615" i="2"/>
  <c r="AY616" i="2"/>
  <c r="AY617" i="2"/>
  <c r="AY618" i="2"/>
  <c r="AY619" i="2"/>
  <c r="AY620" i="2"/>
  <c r="AY621" i="2"/>
  <c r="AY622" i="2"/>
  <c r="AY623" i="2"/>
  <c r="AY624" i="2"/>
  <c r="AY625" i="2"/>
  <c r="AY626" i="2"/>
  <c r="AY627" i="2"/>
  <c r="AY628" i="2"/>
  <c r="AY629" i="2"/>
  <c r="AY630" i="2"/>
  <c r="AY631" i="2"/>
  <c r="AY632" i="2"/>
  <c r="AY633" i="2"/>
  <c r="AY634" i="2"/>
  <c r="AY635" i="2"/>
  <c r="AY636" i="2"/>
  <c r="AY637" i="2"/>
  <c r="AY638" i="2"/>
  <c r="AY639" i="2"/>
  <c r="AY640" i="2"/>
  <c r="AY641" i="2"/>
  <c r="AY642" i="2"/>
  <c r="AY643" i="2"/>
  <c r="AY644" i="2"/>
  <c r="AY645" i="2"/>
  <c r="AY646" i="2"/>
  <c r="AY647" i="2"/>
  <c r="AY648" i="2"/>
  <c r="AY649" i="2"/>
  <c r="AY650" i="2"/>
  <c r="AY651" i="2"/>
  <c r="AY652" i="2"/>
  <c r="AY653" i="2"/>
  <c r="AY654" i="2"/>
  <c r="AY655" i="2"/>
  <c r="AY656" i="2"/>
  <c r="AY657" i="2"/>
  <c r="AY658" i="2"/>
  <c r="AY659" i="2"/>
  <c r="AY660" i="2"/>
  <c r="AY661" i="2"/>
  <c r="AY662" i="2"/>
  <c r="AY663" i="2"/>
  <c r="AY664" i="2"/>
  <c r="AY665" i="2"/>
  <c r="AY666" i="2"/>
  <c r="AY667" i="2"/>
  <c r="AY668" i="2"/>
  <c r="AY669" i="2"/>
  <c r="AY670" i="2"/>
  <c r="AY671" i="2"/>
  <c r="AY672" i="2"/>
  <c r="AY673" i="2"/>
  <c r="AY674" i="2"/>
  <c r="AY675" i="2"/>
  <c r="AY676" i="2"/>
  <c r="AY677" i="2"/>
  <c r="AY678" i="2"/>
  <c r="AY679" i="2"/>
  <c r="AY680" i="2"/>
  <c r="AY681" i="2"/>
  <c r="AY682" i="2"/>
  <c r="AY683" i="2"/>
  <c r="AY684" i="2"/>
  <c r="AY685" i="2"/>
  <c r="AY686" i="2"/>
  <c r="AY687" i="2"/>
  <c r="AY688" i="2"/>
  <c r="AY689" i="2"/>
  <c r="AY690" i="2"/>
  <c r="AY691" i="2"/>
  <c r="AY692" i="2"/>
  <c r="AY693" i="2"/>
  <c r="AY694" i="2"/>
  <c r="AY695" i="2"/>
  <c r="AY696" i="2"/>
  <c r="AY697" i="2"/>
  <c r="AY698" i="2"/>
  <c r="AY699" i="2"/>
  <c r="AY700" i="2"/>
  <c r="AY701" i="2"/>
  <c r="AY702" i="2"/>
  <c r="AY703" i="2"/>
  <c r="AY704" i="2"/>
  <c r="AY705" i="2"/>
  <c r="AY706" i="2"/>
  <c r="AY707" i="2"/>
  <c r="AY708" i="2"/>
  <c r="AY709" i="2"/>
  <c r="AY710" i="2"/>
  <c r="AY711" i="2"/>
  <c r="AY712" i="2"/>
  <c r="AY713" i="2"/>
  <c r="AY714" i="2"/>
  <c r="AY715" i="2"/>
  <c r="AY716" i="2"/>
  <c r="AY717" i="2"/>
  <c r="AY718" i="2"/>
  <c r="AY719" i="2"/>
  <c r="AY720" i="2"/>
  <c r="AY721" i="2"/>
  <c r="AY722" i="2"/>
  <c r="AY723" i="2"/>
  <c r="AY724" i="2"/>
  <c r="AY725" i="2"/>
  <c r="AY726" i="2"/>
  <c r="AY727" i="2"/>
  <c r="AY728" i="2"/>
  <c r="AY729" i="2"/>
  <c r="AY730" i="2"/>
  <c r="AY731" i="2"/>
  <c r="AY732" i="2"/>
  <c r="AY733" i="2"/>
  <c r="AZ733" i="2" s="1"/>
  <c r="AY734" i="2"/>
  <c r="AY735" i="2"/>
  <c r="AY736" i="2"/>
  <c r="AY737" i="2"/>
  <c r="AY738" i="2"/>
  <c r="AY739" i="2"/>
  <c r="AY740" i="2"/>
  <c r="AY741" i="2"/>
  <c r="AY742" i="2"/>
  <c r="AY743" i="2"/>
  <c r="AY744" i="2"/>
  <c r="AY745" i="2"/>
  <c r="AY746" i="2"/>
  <c r="AY747" i="2"/>
  <c r="AY748" i="2"/>
  <c r="AY749" i="2"/>
  <c r="AY750" i="2"/>
  <c r="AY751" i="2"/>
  <c r="AY752" i="2"/>
  <c r="AY753" i="2"/>
  <c r="AY754" i="2"/>
  <c r="AY755" i="2"/>
  <c r="AY756" i="2"/>
  <c r="AY757" i="2"/>
  <c r="AY758" i="2"/>
  <c r="AY759" i="2"/>
  <c r="AY760" i="2"/>
  <c r="AY761" i="2"/>
  <c r="AY762" i="2"/>
  <c r="AY763" i="2"/>
  <c r="AY764" i="2"/>
  <c r="AY765" i="2"/>
  <c r="AY766" i="2"/>
  <c r="AY767" i="2"/>
  <c r="AY768" i="2"/>
  <c r="AY769" i="2"/>
  <c r="AY770" i="2"/>
  <c r="AY771" i="2"/>
  <c r="AY772" i="2"/>
  <c r="AY773" i="2"/>
  <c r="AY774" i="2"/>
  <c r="AY775" i="2"/>
  <c r="AY776" i="2"/>
  <c r="AY777" i="2"/>
  <c r="AY778" i="2"/>
  <c r="AY779" i="2"/>
  <c r="AY780" i="2"/>
  <c r="AY781" i="2"/>
  <c r="AY782" i="2"/>
  <c r="AY783" i="2"/>
  <c r="AY784" i="2"/>
  <c r="AY785" i="2"/>
  <c r="AY786" i="2"/>
  <c r="AY787" i="2"/>
  <c r="AY788" i="2"/>
  <c r="AY789" i="2"/>
  <c r="AY790" i="2"/>
  <c r="AY791" i="2"/>
  <c r="AY792" i="2"/>
  <c r="AY793" i="2"/>
  <c r="AY794" i="2"/>
  <c r="AY795" i="2"/>
  <c r="AY796" i="2"/>
  <c r="AY797" i="2"/>
  <c r="AY798" i="2"/>
  <c r="AY799" i="2"/>
  <c r="AY800" i="2"/>
  <c r="AY801" i="2"/>
  <c r="AY802" i="2"/>
  <c r="AY803" i="2"/>
  <c r="AY804" i="2"/>
  <c r="AY805" i="2"/>
  <c r="AY806" i="2"/>
  <c r="AY807" i="2"/>
  <c r="AY808" i="2"/>
  <c r="AY809" i="2"/>
  <c r="AY810" i="2"/>
  <c r="AY811" i="2"/>
  <c r="AY812" i="2"/>
  <c r="AY813" i="2"/>
  <c r="AY814" i="2"/>
  <c r="AY815" i="2"/>
  <c r="AY816" i="2"/>
  <c r="AY817" i="2"/>
  <c r="AY818" i="2"/>
  <c r="AY819" i="2"/>
  <c r="AY820" i="2"/>
  <c r="AY821" i="2"/>
  <c r="AY822" i="2"/>
  <c r="AY823" i="2"/>
  <c r="AY824" i="2"/>
  <c r="AY825" i="2"/>
  <c r="AY826" i="2"/>
  <c r="AY827" i="2"/>
  <c r="AY828" i="2"/>
  <c r="AM44" i="2"/>
  <c r="AM45" i="2"/>
  <c r="AM46" i="2"/>
  <c r="AM47" i="2"/>
  <c r="AM48" i="2"/>
  <c r="AM49" i="2"/>
  <c r="AM50" i="2"/>
  <c r="AM51" i="2"/>
  <c r="AM52" i="2"/>
  <c r="AM53" i="2"/>
  <c r="AM54" i="2"/>
  <c r="AM55" i="2"/>
  <c r="AM56" i="2"/>
  <c r="AM57" i="2"/>
  <c r="AM58" i="2"/>
  <c r="AM59" i="2"/>
  <c r="AM60" i="2"/>
  <c r="AM61" i="2"/>
  <c r="AM62" i="2"/>
  <c r="AM63" i="2"/>
  <c r="AM64" i="2"/>
  <c r="AM65" i="2"/>
  <c r="AM66" i="2"/>
  <c r="AM67" i="2"/>
  <c r="AM68" i="2"/>
  <c r="AM69" i="2"/>
  <c r="AM70" i="2"/>
  <c r="AM71" i="2"/>
  <c r="AM72" i="2"/>
  <c r="AM73" i="2"/>
  <c r="AM74" i="2"/>
  <c r="AM75" i="2"/>
  <c r="AM76" i="2"/>
  <c r="AM77" i="2"/>
  <c r="AM78" i="2"/>
  <c r="AM79" i="2"/>
  <c r="AM80" i="2"/>
  <c r="AM81" i="2"/>
  <c r="AM82" i="2"/>
  <c r="AM83" i="2"/>
  <c r="AM84" i="2"/>
  <c r="AM85" i="2"/>
  <c r="AM86" i="2"/>
  <c r="AM87" i="2"/>
  <c r="AM88" i="2"/>
  <c r="AM89" i="2"/>
  <c r="AM90" i="2"/>
  <c r="AM91" i="2"/>
  <c r="AM92" i="2"/>
  <c r="AM93" i="2"/>
  <c r="AM94" i="2"/>
  <c r="AM95" i="2"/>
  <c r="AM96" i="2"/>
  <c r="AM97" i="2"/>
  <c r="AM98" i="2"/>
  <c r="AM99" i="2"/>
  <c r="AM100" i="2"/>
  <c r="AM101" i="2"/>
  <c r="AM102" i="2"/>
  <c r="AM103" i="2"/>
  <c r="AM104" i="2"/>
  <c r="AM105" i="2"/>
  <c r="AM106" i="2"/>
  <c r="AM107" i="2"/>
  <c r="AM108" i="2"/>
  <c r="AM109" i="2"/>
  <c r="AM110" i="2"/>
  <c r="AM111" i="2"/>
  <c r="AM112" i="2"/>
  <c r="AM113" i="2"/>
  <c r="AM114" i="2"/>
  <c r="AM115" i="2"/>
  <c r="AM116" i="2"/>
  <c r="AM117" i="2"/>
  <c r="AM118" i="2"/>
  <c r="AM119" i="2"/>
  <c r="AM120" i="2"/>
  <c r="AM121" i="2"/>
  <c r="AM122" i="2"/>
  <c r="AM123" i="2"/>
  <c r="AM124" i="2"/>
  <c r="AM125" i="2"/>
  <c r="AM126" i="2"/>
  <c r="AM127" i="2"/>
  <c r="AM128" i="2"/>
  <c r="AM129" i="2"/>
  <c r="AM130" i="2"/>
  <c r="AM131" i="2"/>
  <c r="AM132" i="2"/>
  <c r="AM133" i="2"/>
  <c r="AM135" i="2"/>
  <c r="AM136" i="2"/>
  <c r="AM137" i="2"/>
  <c r="AM138" i="2"/>
  <c r="AM139" i="2"/>
  <c r="AM140" i="2"/>
  <c r="AM141" i="2"/>
  <c r="AM142" i="2"/>
  <c r="AM143" i="2"/>
  <c r="AM144" i="2"/>
  <c r="AM145" i="2"/>
  <c r="AM146" i="2"/>
  <c r="AM147" i="2"/>
  <c r="AM148" i="2"/>
  <c r="AM149" i="2"/>
  <c r="AM150" i="2"/>
  <c r="AM151" i="2"/>
  <c r="AM152" i="2"/>
  <c r="AM153" i="2"/>
  <c r="AM154" i="2"/>
  <c r="AM155" i="2"/>
  <c r="AM156" i="2"/>
  <c r="AM157" i="2"/>
  <c r="AM158" i="2"/>
  <c r="AM159" i="2"/>
  <c r="AM160" i="2"/>
  <c r="AM161" i="2"/>
  <c r="AM162" i="2"/>
  <c r="AM163" i="2"/>
  <c r="AM164" i="2"/>
  <c r="AM165" i="2"/>
  <c r="AM166" i="2"/>
  <c r="AM167" i="2"/>
  <c r="AM168" i="2"/>
  <c r="AM169" i="2"/>
  <c r="AM170" i="2"/>
  <c r="AM171" i="2"/>
  <c r="AM172" i="2"/>
  <c r="AM173" i="2"/>
  <c r="AM174" i="2"/>
  <c r="AM175" i="2"/>
  <c r="AM176" i="2"/>
  <c r="AM177" i="2"/>
  <c r="AM178" i="2"/>
  <c r="AM179" i="2"/>
  <c r="AM180" i="2"/>
  <c r="AM181" i="2"/>
  <c r="AM182" i="2"/>
  <c r="AM183" i="2"/>
  <c r="AM184" i="2"/>
  <c r="AM185" i="2"/>
  <c r="AM186" i="2"/>
  <c r="AM187" i="2"/>
  <c r="AM188" i="2"/>
  <c r="AM189" i="2"/>
  <c r="AM190" i="2"/>
  <c r="AM191" i="2"/>
  <c r="AM192" i="2"/>
  <c r="AM193" i="2"/>
  <c r="AM194" i="2"/>
  <c r="AM195" i="2"/>
  <c r="AM196" i="2"/>
  <c r="AM197" i="2"/>
  <c r="AM198" i="2"/>
  <c r="AM199" i="2"/>
  <c r="AM200" i="2"/>
  <c r="AM201" i="2"/>
  <c r="AM202" i="2"/>
  <c r="AM203" i="2"/>
  <c r="AM204" i="2"/>
  <c r="AM205" i="2"/>
  <c r="AM206" i="2"/>
  <c r="AM207" i="2"/>
  <c r="AM208" i="2"/>
  <c r="AM209" i="2"/>
  <c r="AM210" i="2"/>
  <c r="AM211" i="2"/>
  <c r="AM212" i="2"/>
  <c r="AM213" i="2"/>
  <c r="AM214" i="2"/>
  <c r="AM215" i="2"/>
  <c r="AM216" i="2"/>
  <c r="AM218" i="2"/>
  <c r="AM219" i="2"/>
  <c r="AM220" i="2"/>
  <c r="AM221" i="2"/>
  <c r="AM222" i="2"/>
  <c r="AM223" i="2"/>
  <c r="AM224" i="2"/>
  <c r="AM225" i="2"/>
  <c r="AM226" i="2"/>
  <c r="AM227" i="2"/>
  <c r="AM228" i="2"/>
  <c r="AM229" i="2"/>
  <c r="AM230" i="2"/>
  <c r="AM231" i="2"/>
  <c r="AM232" i="2"/>
  <c r="AM233" i="2"/>
  <c r="AM234" i="2"/>
  <c r="AM235" i="2"/>
  <c r="AM236" i="2"/>
  <c r="AM237" i="2"/>
  <c r="AM238" i="2"/>
  <c r="AM239" i="2"/>
  <c r="AM240" i="2"/>
  <c r="AM241" i="2"/>
  <c r="AM242" i="2"/>
  <c r="AM243" i="2"/>
  <c r="AM244" i="2"/>
  <c r="AM245" i="2"/>
  <c r="AM246" i="2"/>
  <c r="AM247" i="2"/>
  <c r="AM248" i="2"/>
  <c r="AM249" i="2"/>
  <c r="AM250" i="2"/>
  <c r="AM251" i="2"/>
  <c r="AM252" i="2"/>
  <c r="AM253" i="2"/>
  <c r="AM254" i="2"/>
  <c r="AM255" i="2"/>
  <c r="AM256" i="2"/>
  <c r="AM257" i="2"/>
  <c r="AM258" i="2"/>
  <c r="AM259" i="2"/>
  <c r="AM260" i="2"/>
  <c r="AM261" i="2"/>
  <c r="AM262" i="2"/>
  <c r="AM263" i="2"/>
  <c r="AM264" i="2"/>
  <c r="AM265" i="2"/>
  <c r="AM266" i="2"/>
  <c r="AM267" i="2"/>
  <c r="AM268" i="2"/>
  <c r="AM269" i="2"/>
  <c r="AM270" i="2"/>
  <c r="AM271" i="2"/>
  <c r="AM272" i="2"/>
  <c r="AM273" i="2"/>
  <c r="AM274" i="2"/>
  <c r="AM275" i="2"/>
  <c r="AM276" i="2"/>
  <c r="AM277" i="2"/>
  <c r="AM278" i="2"/>
  <c r="AM279" i="2"/>
  <c r="AM280" i="2"/>
  <c r="AM281" i="2"/>
  <c r="AM282" i="2"/>
  <c r="AM283" i="2"/>
  <c r="AM284" i="2"/>
  <c r="AM285" i="2"/>
  <c r="AM286" i="2"/>
  <c r="AM287" i="2"/>
  <c r="AM288" i="2"/>
  <c r="AM289" i="2"/>
  <c r="AM290" i="2"/>
  <c r="AM291" i="2"/>
  <c r="AM292" i="2"/>
  <c r="AM293" i="2"/>
  <c r="AM294" i="2"/>
  <c r="AM295" i="2"/>
  <c r="AM296" i="2"/>
  <c r="AM297" i="2"/>
  <c r="AM298" i="2"/>
  <c r="AM299" i="2"/>
  <c r="AM300" i="2"/>
  <c r="AM301" i="2"/>
  <c r="AM302" i="2"/>
  <c r="AM303" i="2"/>
  <c r="AM304" i="2"/>
  <c r="AM305" i="2"/>
  <c r="AM306" i="2"/>
  <c r="AM307" i="2"/>
  <c r="AM308" i="2"/>
  <c r="AM309" i="2"/>
  <c r="AM310" i="2"/>
  <c r="AM311" i="2"/>
  <c r="AM312" i="2"/>
  <c r="AM313" i="2"/>
  <c r="AM314" i="2"/>
  <c r="AM315" i="2"/>
  <c r="AM316" i="2"/>
  <c r="AM317" i="2"/>
  <c r="AM318" i="2"/>
  <c r="AM319" i="2"/>
  <c r="AM320" i="2"/>
  <c r="AM321" i="2"/>
  <c r="AM322" i="2"/>
  <c r="AM323" i="2"/>
  <c r="AM324" i="2"/>
  <c r="AM325" i="2"/>
  <c r="AM326" i="2"/>
  <c r="AM327" i="2"/>
  <c r="AM328" i="2"/>
  <c r="AM329" i="2"/>
  <c r="AM330" i="2"/>
  <c r="AM331" i="2"/>
  <c r="AM332" i="2"/>
  <c r="AM333" i="2"/>
  <c r="AM334" i="2"/>
  <c r="AM335" i="2"/>
  <c r="AM336" i="2"/>
  <c r="AM337" i="2"/>
  <c r="AM338" i="2"/>
  <c r="AM339" i="2"/>
  <c r="AM340" i="2"/>
  <c r="AM341" i="2"/>
  <c r="AM342" i="2"/>
  <c r="AM343" i="2"/>
  <c r="AM344" i="2"/>
  <c r="AM345" i="2"/>
  <c r="AM346" i="2"/>
  <c r="AM347" i="2"/>
  <c r="AM348" i="2"/>
  <c r="AM349" i="2"/>
  <c r="AM350" i="2"/>
  <c r="AM351" i="2"/>
  <c r="AM352" i="2"/>
  <c r="AM353" i="2"/>
  <c r="AM354" i="2"/>
  <c r="AM355" i="2"/>
  <c r="AM356" i="2"/>
  <c r="AM357" i="2"/>
  <c r="AM358" i="2"/>
  <c r="AM359" i="2"/>
  <c r="AM360" i="2"/>
  <c r="AM361" i="2"/>
  <c r="AM362" i="2"/>
  <c r="AM363" i="2"/>
  <c r="AM364" i="2"/>
  <c r="AM365" i="2"/>
  <c r="AM366" i="2"/>
  <c r="AM367" i="2"/>
  <c r="AM368" i="2"/>
  <c r="AM369" i="2"/>
  <c r="AM370" i="2"/>
  <c r="AM371" i="2"/>
  <c r="AM372" i="2"/>
  <c r="AM373" i="2"/>
  <c r="AM374" i="2"/>
  <c r="AM375" i="2"/>
  <c r="AM376" i="2"/>
  <c r="AM377" i="2"/>
  <c r="AM378" i="2"/>
  <c r="AM379" i="2"/>
  <c r="AM380" i="2"/>
  <c r="AM381" i="2"/>
  <c r="AM382" i="2"/>
  <c r="AM383" i="2"/>
  <c r="AM384" i="2"/>
  <c r="AM385" i="2"/>
  <c r="AM386" i="2"/>
  <c r="AM387" i="2"/>
  <c r="AM388" i="2"/>
  <c r="AM389" i="2"/>
  <c r="AM390" i="2"/>
  <c r="AM391" i="2"/>
  <c r="AM392" i="2"/>
  <c r="AM393" i="2"/>
  <c r="AM394" i="2"/>
  <c r="AM395" i="2"/>
  <c r="AM396" i="2"/>
  <c r="AM397" i="2"/>
  <c r="AM398" i="2"/>
  <c r="AM399" i="2"/>
  <c r="AM400" i="2"/>
  <c r="AM401" i="2"/>
  <c r="AM402" i="2"/>
  <c r="AM403" i="2"/>
  <c r="AM404" i="2"/>
  <c r="AM405" i="2"/>
  <c r="AM406" i="2"/>
  <c r="AM407" i="2"/>
  <c r="AM408" i="2"/>
  <c r="AM409" i="2"/>
  <c r="AM410" i="2"/>
  <c r="AM411" i="2"/>
  <c r="AM412" i="2"/>
  <c r="AM413" i="2"/>
  <c r="AM414" i="2"/>
  <c r="AM415" i="2"/>
  <c r="AM416" i="2"/>
  <c r="AM417" i="2"/>
  <c r="AM418" i="2"/>
  <c r="AM419" i="2"/>
  <c r="AM420" i="2"/>
  <c r="AM421" i="2"/>
  <c r="AM422" i="2"/>
  <c r="AM423" i="2"/>
  <c r="AM424" i="2"/>
  <c r="AM425" i="2"/>
  <c r="AM426" i="2"/>
  <c r="AM427" i="2"/>
  <c r="AM428" i="2"/>
  <c r="AM429" i="2"/>
  <c r="AM430" i="2"/>
  <c r="AM431" i="2"/>
  <c r="AM432" i="2"/>
  <c r="AM433" i="2"/>
  <c r="AM434" i="2"/>
  <c r="AM435" i="2"/>
  <c r="AM436" i="2"/>
  <c r="AM437" i="2"/>
  <c r="AM438" i="2"/>
  <c r="AM439" i="2"/>
  <c r="AM440" i="2"/>
  <c r="AM441" i="2"/>
  <c r="AM442" i="2"/>
  <c r="AM443" i="2"/>
  <c r="AM444" i="2"/>
  <c r="AM445" i="2"/>
  <c r="AM446" i="2"/>
  <c r="AM447" i="2"/>
  <c r="AM448" i="2"/>
  <c r="AM449" i="2"/>
  <c r="AM450" i="2"/>
  <c r="AM451" i="2"/>
  <c r="AM452" i="2"/>
  <c r="AM453" i="2"/>
  <c r="AM454" i="2"/>
  <c r="AM455" i="2"/>
  <c r="AM456" i="2"/>
  <c r="AM457" i="2"/>
  <c r="AM458" i="2"/>
  <c r="AM459" i="2"/>
  <c r="AM460" i="2"/>
  <c r="AM461" i="2"/>
  <c r="AM462" i="2"/>
  <c r="AM463" i="2"/>
  <c r="AM464" i="2"/>
  <c r="AM465" i="2"/>
  <c r="AM466" i="2"/>
  <c r="AM467" i="2"/>
  <c r="AM468" i="2"/>
  <c r="AM469" i="2"/>
  <c r="AM470" i="2"/>
  <c r="AM471" i="2"/>
  <c r="AM472" i="2"/>
  <c r="AM473" i="2"/>
  <c r="AM474" i="2"/>
  <c r="AM475" i="2"/>
  <c r="AM476" i="2"/>
  <c r="AM477" i="2"/>
  <c r="AM478" i="2"/>
  <c r="AM479" i="2"/>
  <c r="AM480" i="2"/>
  <c r="AM481" i="2"/>
  <c r="AM482" i="2"/>
  <c r="AM483" i="2"/>
  <c r="AM484" i="2"/>
  <c r="AM485" i="2"/>
  <c r="AM486" i="2"/>
  <c r="AM487" i="2"/>
  <c r="AM488" i="2"/>
  <c r="AM489" i="2"/>
  <c r="AM490" i="2"/>
  <c r="AM491" i="2"/>
  <c r="AM492" i="2"/>
  <c r="AM493" i="2"/>
  <c r="AM494" i="2"/>
  <c r="AM495" i="2"/>
  <c r="AM496" i="2"/>
  <c r="AM497" i="2"/>
  <c r="AM498" i="2"/>
  <c r="AM499" i="2"/>
  <c r="AM500" i="2"/>
  <c r="AM501" i="2"/>
  <c r="AM502" i="2"/>
  <c r="AM503" i="2"/>
  <c r="AM504" i="2"/>
  <c r="AM505" i="2"/>
  <c r="AM506" i="2"/>
  <c r="AM507" i="2"/>
  <c r="AM508" i="2"/>
  <c r="AM509" i="2"/>
  <c r="AM510" i="2"/>
  <c r="AM511" i="2"/>
  <c r="AM512" i="2"/>
  <c r="AM513" i="2"/>
  <c r="AM514" i="2"/>
  <c r="AM515" i="2"/>
  <c r="AM516" i="2"/>
  <c r="AM517" i="2"/>
  <c r="AM518" i="2"/>
  <c r="AM519" i="2"/>
  <c r="AM520" i="2"/>
  <c r="AM521" i="2"/>
  <c r="AM522" i="2"/>
  <c r="AM523" i="2"/>
  <c r="AM524" i="2"/>
  <c r="AM525" i="2"/>
  <c r="AM526" i="2"/>
  <c r="AM527" i="2"/>
  <c r="AM528" i="2"/>
  <c r="AM529" i="2"/>
  <c r="AM530" i="2"/>
  <c r="AM531" i="2"/>
  <c r="AM532" i="2"/>
  <c r="AM533" i="2"/>
  <c r="AM534" i="2"/>
  <c r="AM535" i="2"/>
  <c r="AM536" i="2"/>
  <c r="AM537" i="2"/>
  <c r="AM538" i="2"/>
  <c r="AM539" i="2"/>
  <c r="AM540" i="2"/>
  <c r="AM541" i="2"/>
  <c r="AM542" i="2"/>
  <c r="AM543" i="2"/>
  <c r="AM544" i="2"/>
  <c r="AM545" i="2"/>
  <c r="AM546" i="2"/>
  <c r="AM547" i="2"/>
  <c r="AM548" i="2"/>
  <c r="AM549" i="2"/>
  <c r="AM550" i="2"/>
  <c r="AM551" i="2"/>
  <c r="AM552" i="2"/>
  <c r="AM553" i="2"/>
  <c r="AM554" i="2"/>
  <c r="AM555" i="2"/>
  <c r="AM556" i="2"/>
  <c r="AM557" i="2"/>
  <c r="AM558" i="2"/>
  <c r="AM559" i="2"/>
  <c r="AM560" i="2"/>
  <c r="AM561" i="2"/>
  <c r="AM562" i="2"/>
  <c r="AM563" i="2"/>
  <c r="AM564" i="2"/>
  <c r="AM565" i="2"/>
  <c r="AM566" i="2"/>
  <c r="AM567" i="2"/>
  <c r="AM568" i="2"/>
  <c r="AM569" i="2"/>
  <c r="AM570" i="2"/>
  <c r="AM571" i="2"/>
  <c r="AM572" i="2"/>
  <c r="AM573" i="2"/>
  <c r="AM574" i="2"/>
  <c r="AM575" i="2"/>
  <c r="AM576" i="2"/>
  <c r="AM577" i="2"/>
  <c r="AM578" i="2"/>
  <c r="AM579" i="2"/>
  <c r="AM580" i="2"/>
  <c r="AM581" i="2"/>
  <c r="AM582" i="2"/>
  <c r="AM583" i="2"/>
  <c r="AM584" i="2"/>
  <c r="AM585" i="2"/>
  <c r="AM586" i="2"/>
  <c r="AM587" i="2"/>
  <c r="AM588" i="2"/>
  <c r="AM589" i="2"/>
  <c r="AM590" i="2"/>
  <c r="AM591" i="2"/>
  <c r="AM592" i="2"/>
  <c r="AM593" i="2"/>
  <c r="AM594" i="2"/>
  <c r="AM595" i="2"/>
  <c r="AM596" i="2"/>
  <c r="AM597" i="2"/>
  <c r="AM598" i="2"/>
  <c r="AM599" i="2"/>
  <c r="AM600" i="2"/>
  <c r="AM601" i="2"/>
  <c r="AM602" i="2"/>
  <c r="AM603" i="2"/>
  <c r="AM604" i="2"/>
  <c r="AM605" i="2"/>
  <c r="AM606" i="2"/>
  <c r="AM607" i="2"/>
  <c r="AM608" i="2"/>
  <c r="AM609" i="2"/>
  <c r="AM610" i="2"/>
  <c r="AM611" i="2"/>
  <c r="AM612" i="2"/>
  <c r="AM613" i="2"/>
  <c r="AM614" i="2"/>
  <c r="AM615" i="2"/>
  <c r="AM616" i="2"/>
  <c r="AM617" i="2"/>
  <c r="AM618" i="2"/>
  <c r="AM619" i="2"/>
  <c r="AM620" i="2"/>
  <c r="AM621" i="2"/>
  <c r="AM622" i="2"/>
  <c r="AM623" i="2"/>
  <c r="AM624" i="2"/>
  <c r="AM625" i="2"/>
  <c r="AM626" i="2"/>
  <c r="AM627" i="2"/>
  <c r="AM628" i="2"/>
  <c r="AM629" i="2"/>
  <c r="AM630" i="2"/>
  <c r="AM631" i="2"/>
  <c r="AM632" i="2"/>
  <c r="AM633" i="2"/>
  <c r="AM634" i="2"/>
  <c r="AM635" i="2"/>
  <c r="AM636" i="2"/>
  <c r="AM637" i="2"/>
  <c r="AM638" i="2"/>
  <c r="AM639" i="2"/>
  <c r="AM640" i="2"/>
  <c r="AM641" i="2"/>
  <c r="AM642" i="2"/>
  <c r="AM643" i="2"/>
  <c r="AM644" i="2"/>
  <c r="AM645" i="2"/>
  <c r="AM646" i="2"/>
  <c r="AM647" i="2"/>
  <c r="AM648" i="2"/>
  <c r="AM649" i="2"/>
  <c r="AM650" i="2"/>
  <c r="AM651" i="2"/>
  <c r="AM652" i="2"/>
  <c r="AM653" i="2"/>
  <c r="AM654" i="2"/>
  <c r="AM655" i="2"/>
  <c r="AM656" i="2"/>
  <c r="AM657" i="2"/>
  <c r="AM658" i="2"/>
  <c r="AM659" i="2"/>
  <c r="AM660" i="2"/>
  <c r="AM661" i="2"/>
  <c r="AM662" i="2"/>
  <c r="AM663" i="2"/>
  <c r="AM664" i="2"/>
  <c r="AM665" i="2"/>
  <c r="AM666" i="2"/>
  <c r="AM667" i="2"/>
  <c r="AM668" i="2"/>
  <c r="AM669" i="2"/>
  <c r="AM670" i="2"/>
  <c r="AM671" i="2"/>
  <c r="AM672" i="2"/>
  <c r="AM673" i="2"/>
  <c r="AM674" i="2"/>
  <c r="AM675" i="2"/>
  <c r="AM676" i="2"/>
  <c r="AM677" i="2"/>
  <c r="AM678" i="2"/>
  <c r="AM679" i="2"/>
  <c r="AM680" i="2"/>
  <c r="AM681" i="2"/>
  <c r="AM682" i="2"/>
  <c r="AM683" i="2"/>
  <c r="AM684" i="2"/>
  <c r="AM685" i="2"/>
  <c r="AM686" i="2"/>
  <c r="AM687" i="2"/>
  <c r="AM688" i="2"/>
  <c r="AM689" i="2"/>
  <c r="AM690" i="2"/>
  <c r="AM691" i="2"/>
  <c r="AM692" i="2"/>
  <c r="AM693" i="2"/>
  <c r="AM694" i="2"/>
  <c r="AM695" i="2"/>
  <c r="AM696" i="2"/>
  <c r="AM697" i="2"/>
  <c r="AM698" i="2"/>
  <c r="AM699" i="2"/>
  <c r="AM700" i="2"/>
  <c r="AM701" i="2"/>
  <c r="AM702" i="2"/>
  <c r="AM703" i="2"/>
  <c r="AM704" i="2"/>
  <c r="AM705" i="2"/>
  <c r="AM706" i="2"/>
  <c r="AM707" i="2"/>
  <c r="AM708" i="2"/>
  <c r="AM709" i="2"/>
  <c r="AM710" i="2"/>
  <c r="AM711" i="2"/>
  <c r="AM712" i="2"/>
  <c r="AM713" i="2"/>
  <c r="AM714" i="2"/>
  <c r="AM715" i="2"/>
  <c r="AM716" i="2"/>
  <c r="AM717" i="2"/>
  <c r="AM718" i="2"/>
  <c r="AM719" i="2"/>
  <c r="AM720" i="2"/>
  <c r="AM721" i="2"/>
  <c r="AM722" i="2"/>
  <c r="AM723" i="2"/>
  <c r="AM724" i="2"/>
  <c r="AM725" i="2"/>
  <c r="AM726" i="2"/>
  <c r="AM727" i="2"/>
  <c r="AM728" i="2"/>
  <c r="AM729" i="2"/>
  <c r="AM730" i="2"/>
  <c r="AM731" i="2"/>
  <c r="AM732" i="2"/>
  <c r="AM733" i="2"/>
  <c r="AM734" i="2"/>
  <c r="AM735" i="2"/>
  <c r="AM736" i="2"/>
  <c r="AM737" i="2"/>
  <c r="AM738" i="2"/>
  <c r="AM739" i="2"/>
  <c r="AM740" i="2"/>
  <c r="AM741" i="2"/>
  <c r="AM742" i="2"/>
  <c r="AM743" i="2"/>
  <c r="AM744" i="2"/>
  <c r="AM745" i="2"/>
  <c r="AM746" i="2"/>
  <c r="AM747" i="2"/>
  <c r="AM748" i="2"/>
  <c r="AM749" i="2"/>
  <c r="AM750" i="2"/>
  <c r="AM751" i="2"/>
  <c r="AM752" i="2"/>
  <c r="AM753" i="2"/>
  <c r="AM754" i="2"/>
  <c r="AM755" i="2"/>
  <c r="AM756" i="2"/>
  <c r="AM757" i="2"/>
  <c r="AM758" i="2"/>
  <c r="AM759" i="2"/>
  <c r="AM760" i="2"/>
  <c r="AM761" i="2"/>
  <c r="AM762" i="2"/>
  <c r="AM763" i="2"/>
  <c r="AM764" i="2"/>
  <c r="AM765" i="2"/>
  <c r="AM766" i="2"/>
  <c r="AM767" i="2"/>
  <c r="AM768" i="2"/>
  <c r="AM769" i="2"/>
  <c r="AM770" i="2"/>
  <c r="AM771" i="2"/>
  <c r="AM772" i="2"/>
  <c r="AM773" i="2"/>
  <c r="AM774" i="2"/>
  <c r="AM775" i="2"/>
  <c r="AM776" i="2"/>
  <c r="AM777" i="2"/>
  <c r="AM778" i="2"/>
  <c r="AM779" i="2"/>
  <c r="AM780" i="2"/>
  <c r="AM781" i="2"/>
  <c r="AM782" i="2"/>
  <c r="AM783" i="2"/>
  <c r="AM784" i="2"/>
  <c r="AM785" i="2"/>
  <c r="AM786" i="2"/>
  <c r="AM787" i="2"/>
  <c r="AM788" i="2"/>
  <c r="AM789" i="2"/>
  <c r="AM790" i="2"/>
  <c r="AM791" i="2"/>
  <c r="AM792" i="2"/>
  <c r="AM793" i="2"/>
  <c r="AM794" i="2"/>
  <c r="AM795" i="2"/>
  <c r="AM796" i="2"/>
  <c r="AM797" i="2"/>
  <c r="AM798" i="2"/>
  <c r="AM799" i="2"/>
  <c r="AM800" i="2"/>
  <c r="AM801" i="2"/>
  <c r="AM802" i="2"/>
  <c r="AM803" i="2"/>
  <c r="AM804" i="2"/>
  <c r="AM805" i="2"/>
  <c r="AM806" i="2"/>
  <c r="AM807" i="2"/>
  <c r="AM808" i="2"/>
  <c r="AM809" i="2"/>
  <c r="AM810" i="2"/>
  <c r="AM811" i="2"/>
  <c r="AM812" i="2"/>
  <c r="AM813" i="2"/>
  <c r="AM814" i="2"/>
  <c r="AM815" i="2"/>
  <c r="AM816" i="2"/>
  <c r="AM817" i="2"/>
  <c r="AM818" i="2"/>
  <c r="AM819" i="2"/>
  <c r="AM820" i="2"/>
  <c r="AM821" i="2"/>
  <c r="AM822" i="2"/>
  <c r="AM823" i="2"/>
  <c r="AM824" i="2"/>
  <c r="AM825" i="2"/>
  <c r="AM826" i="2"/>
  <c r="AM827" i="2"/>
  <c r="AM828" i="2"/>
  <c r="AF44" i="2"/>
  <c r="AF45" i="2"/>
  <c r="AF46" i="2"/>
  <c r="AF47" i="2"/>
  <c r="AF48" i="2"/>
  <c r="AF49" i="2"/>
  <c r="AF50" i="2"/>
  <c r="AZ50" i="2" s="1"/>
  <c r="AF51" i="2"/>
  <c r="AF52" i="2"/>
  <c r="AF53" i="2"/>
  <c r="AF54" i="2"/>
  <c r="AZ54" i="2" s="1"/>
  <c r="AF55" i="2"/>
  <c r="AF56" i="2"/>
  <c r="AF57" i="2"/>
  <c r="AF58" i="2"/>
  <c r="AF59" i="2"/>
  <c r="AF60" i="2"/>
  <c r="AF61" i="2"/>
  <c r="AF62" i="2"/>
  <c r="AZ62" i="2" s="1"/>
  <c r="AF63" i="2"/>
  <c r="AF64" i="2"/>
  <c r="AF65" i="2"/>
  <c r="AF66" i="2"/>
  <c r="AF67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Z82" i="2" s="1"/>
  <c r="AF83" i="2"/>
  <c r="AF84" i="2"/>
  <c r="AF85" i="2"/>
  <c r="AF86" i="2"/>
  <c r="AZ86" i="2" s="1"/>
  <c r="AF87" i="2"/>
  <c r="AF88" i="2"/>
  <c r="AF89" i="2"/>
  <c r="AF90" i="2"/>
  <c r="AZ90" i="2" s="1"/>
  <c r="AF91" i="2"/>
  <c r="AF92" i="2"/>
  <c r="AF93" i="2"/>
  <c r="AF94" i="2"/>
  <c r="AF95" i="2"/>
  <c r="AF96" i="2"/>
  <c r="AF97" i="2"/>
  <c r="AF98" i="2"/>
  <c r="AZ98" i="2" s="1"/>
  <c r="AF99" i="2"/>
  <c r="AF100" i="2"/>
  <c r="AF101" i="2"/>
  <c r="AF102" i="2"/>
  <c r="AF103" i="2"/>
  <c r="AF104" i="2"/>
  <c r="AF105" i="2"/>
  <c r="AZ105" i="2" s="1"/>
  <c r="AF106" i="2"/>
  <c r="AZ106" i="2" s="1"/>
  <c r="AF107" i="2"/>
  <c r="AZ107" i="2" s="1"/>
  <c r="AF108" i="2"/>
  <c r="AF109" i="2"/>
  <c r="AF110" i="2"/>
  <c r="AF111" i="2"/>
  <c r="AF112" i="2"/>
  <c r="AF113" i="2"/>
  <c r="AF114" i="2"/>
  <c r="AF115" i="2"/>
  <c r="AZ115" i="2" s="1"/>
  <c r="AF116" i="2"/>
  <c r="AF117" i="2"/>
  <c r="AF118" i="2"/>
  <c r="AF119" i="2"/>
  <c r="AF120" i="2"/>
  <c r="AF121" i="2"/>
  <c r="AF122" i="2"/>
  <c r="AF123" i="2"/>
  <c r="AZ123" i="2" s="1"/>
  <c r="AF124" i="2"/>
  <c r="AF125" i="2"/>
  <c r="AF126" i="2"/>
  <c r="AF127" i="2"/>
  <c r="AF128" i="2"/>
  <c r="AF129" i="2"/>
  <c r="AF130" i="2"/>
  <c r="AF131" i="2"/>
  <c r="AZ131" i="2" s="1"/>
  <c r="AF132" i="2"/>
  <c r="AF133" i="2"/>
  <c r="AF134" i="2"/>
  <c r="AF135" i="2"/>
  <c r="AF136" i="2"/>
  <c r="AF137" i="2"/>
  <c r="AF138" i="2"/>
  <c r="AF139" i="2"/>
  <c r="AZ139" i="2" s="1"/>
  <c r="AF140" i="2"/>
  <c r="AZ140" i="2" s="1"/>
  <c r="AF141" i="2"/>
  <c r="AF142" i="2"/>
  <c r="AF143" i="2"/>
  <c r="AF144" i="2"/>
  <c r="AF145" i="2"/>
  <c r="AF146" i="2"/>
  <c r="AF147" i="2"/>
  <c r="AZ147" i="2" s="1"/>
  <c r="AF148" i="2"/>
  <c r="AZ148" i="2" s="1"/>
  <c r="AF149" i="2"/>
  <c r="AF150" i="2"/>
  <c r="AF151" i="2"/>
  <c r="AF152" i="2"/>
  <c r="AF153" i="2"/>
  <c r="AF154" i="2"/>
  <c r="AF155" i="2"/>
  <c r="AZ155" i="2" s="1"/>
  <c r="AF156" i="2"/>
  <c r="AZ156" i="2" s="1"/>
  <c r="AF157" i="2"/>
  <c r="AF158" i="2"/>
  <c r="AF159" i="2"/>
  <c r="AF160" i="2"/>
  <c r="AF161" i="2"/>
  <c r="AF162" i="2"/>
  <c r="AF163" i="2"/>
  <c r="AF164" i="2"/>
  <c r="AZ164" i="2" s="1"/>
  <c r="AF165" i="2"/>
  <c r="AF166" i="2"/>
  <c r="AF167" i="2"/>
  <c r="AZ167" i="2" s="1"/>
  <c r="AF168" i="2"/>
  <c r="AF169" i="2"/>
  <c r="AF170" i="2"/>
  <c r="AF171" i="2"/>
  <c r="AZ171" i="2" s="1"/>
  <c r="AF172" i="2"/>
  <c r="AZ172" i="2" s="1"/>
  <c r="AF173" i="2"/>
  <c r="AF174" i="2"/>
  <c r="AF175" i="2"/>
  <c r="AZ175" i="2" s="1"/>
  <c r="AF176" i="2"/>
  <c r="AF177" i="2"/>
  <c r="AF178" i="2"/>
  <c r="AF179" i="2"/>
  <c r="AZ179" i="2" s="1"/>
  <c r="AF180" i="2"/>
  <c r="AZ180" i="2" s="1"/>
  <c r="AF181" i="2"/>
  <c r="AF182" i="2"/>
  <c r="AF183" i="2"/>
  <c r="AF184" i="2"/>
  <c r="AF185" i="2"/>
  <c r="AF186" i="2"/>
  <c r="AF187" i="2"/>
  <c r="AZ187" i="2" s="1"/>
  <c r="AF188" i="2"/>
  <c r="AZ188" i="2" s="1"/>
  <c r="AF189" i="2"/>
  <c r="AF190" i="2"/>
  <c r="AF191" i="2"/>
  <c r="AF192" i="2"/>
  <c r="AF193" i="2"/>
  <c r="AF194" i="2"/>
  <c r="AF195" i="2"/>
  <c r="AZ195" i="2" s="1"/>
  <c r="AF196" i="2"/>
  <c r="AZ196" i="2" s="1"/>
  <c r="AF197" i="2"/>
  <c r="AF198" i="2"/>
  <c r="AF199" i="2"/>
  <c r="AF200" i="2"/>
  <c r="AF201" i="2"/>
  <c r="AF202" i="2"/>
  <c r="AF203" i="2"/>
  <c r="AZ203" i="2" s="1"/>
  <c r="AF204" i="2"/>
  <c r="AZ204" i="2" s="1"/>
  <c r="AF205" i="2"/>
  <c r="AF206" i="2"/>
  <c r="AF207" i="2"/>
  <c r="AF208" i="2"/>
  <c r="AF209" i="2"/>
  <c r="AF210" i="2"/>
  <c r="AF211" i="2"/>
  <c r="AZ211" i="2" s="1"/>
  <c r="AF212" i="2"/>
  <c r="AZ212" i="2" s="1"/>
  <c r="AF213" i="2"/>
  <c r="AF214" i="2"/>
  <c r="AF215" i="2"/>
  <c r="AF216" i="2"/>
  <c r="AF217" i="2"/>
  <c r="AF218" i="2"/>
  <c r="AF219" i="2"/>
  <c r="AF220" i="2"/>
  <c r="AZ220" i="2" s="1"/>
  <c r="AF221" i="2"/>
  <c r="AF222" i="2"/>
  <c r="AF223" i="2"/>
  <c r="AF224" i="2"/>
  <c r="AF225" i="2"/>
  <c r="AF226" i="2"/>
  <c r="AF227" i="2"/>
  <c r="AF228" i="2"/>
  <c r="AZ228" i="2" s="1"/>
  <c r="AF229" i="2"/>
  <c r="AF230" i="2"/>
  <c r="AF231" i="2"/>
  <c r="AF232" i="2"/>
  <c r="AF233" i="2"/>
  <c r="AF234" i="2"/>
  <c r="AF235" i="2"/>
  <c r="AF236" i="2"/>
  <c r="AF237" i="2"/>
  <c r="AF238" i="2"/>
  <c r="AF239" i="2"/>
  <c r="AF240" i="2"/>
  <c r="AF241" i="2"/>
  <c r="AF242" i="2"/>
  <c r="AF243" i="2"/>
  <c r="AF244" i="2"/>
  <c r="AF245" i="2"/>
  <c r="AF246" i="2"/>
  <c r="AF247" i="2"/>
  <c r="AF248" i="2"/>
  <c r="AF249" i="2"/>
  <c r="AF250" i="2"/>
  <c r="AF251" i="2"/>
  <c r="AF252" i="2"/>
  <c r="AF253" i="2"/>
  <c r="AF254" i="2"/>
  <c r="AF255" i="2"/>
  <c r="AF256" i="2"/>
  <c r="AF257" i="2"/>
  <c r="AF258" i="2"/>
  <c r="AF259" i="2"/>
  <c r="AF260" i="2"/>
  <c r="AF261" i="2"/>
  <c r="AF262" i="2"/>
  <c r="AF263" i="2"/>
  <c r="AF264" i="2"/>
  <c r="AF265" i="2"/>
  <c r="AF266" i="2"/>
  <c r="AF267" i="2"/>
  <c r="AF268" i="2"/>
  <c r="AF269" i="2"/>
  <c r="AF270" i="2"/>
  <c r="AF271" i="2"/>
  <c r="AF272" i="2"/>
  <c r="AF273" i="2"/>
  <c r="AF274" i="2"/>
  <c r="AF275" i="2"/>
  <c r="AF276" i="2"/>
  <c r="AZ276" i="2" s="1"/>
  <c r="AF277" i="2"/>
  <c r="AF278" i="2"/>
  <c r="AF279" i="2"/>
  <c r="AF280" i="2"/>
  <c r="AF281" i="2"/>
  <c r="AF282" i="2"/>
  <c r="AF283" i="2"/>
  <c r="AF284" i="2"/>
  <c r="AF285" i="2"/>
  <c r="AF286" i="2"/>
  <c r="AF287" i="2"/>
  <c r="AF288" i="2"/>
  <c r="AF289" i="2"/>
  <c r="AF290" i="2"/>
  <c r="AF291" i="2"/>
  <c r="AF292" i="2"/>
  <c r="AF293" i="2"/>
  <c r="AF294" i="2"/>
  <c r="AF295" i="2"/>
  <c r="AF296" i="2"/>
  <c r="AF297" i="2"/>
  <c r="AF298" i="2"/>
  <c r="AF299" i="2"/>
  <c r="AF300" i="2"/>
  <c r="AF301" i="2"/>
  <c r="AF302" i="2"/>
  <c r="AF303" i="2"/>
  <c r="AF304" i="2"/>
  <c r="AF305" i="2"/>
  <c r="AF306" i="2"/>
  <c r="AF307" i="2"/>
  <c r="AF308" i="2"/>
  <c r="AF309" i="2"/>
  <c r="AF310" i="2"/>
  <c r="AF311" i="2"/>
  <c r="AF312" i="2"/>
  <c r="AF313" i="2"/>
  <c r="AF314" i="2"/>
  <c r="AF315" i="2"/>
  <c r="AF316" i="2"/>
  <c r="AF317" i="2"/>
  <c r="AF318" i="2"/>
  <c r="AF319" i="2"/>
  <c r="AF320" i="2"/>
  <c r="AF321" i="2"/>
  <c r="AF322" i="2"/>
  <c r="AF323" i="2"/>
  <c r="AF324" i="2"/>
  <c r="AF325" i="2"/>
  <c r="AF326" i="2"/>
  <c r="AF327" i="2"/>
  <c r="AF328" i="2"/>
  <c r="AF329" i="2"/>
  <c r="AF330" i="2"/>
  <c r="AF331" i="2"/>
  <c r="AF332" i="2"/>
  <c r="AF333" i="2"/>
  <c r="AF334" i="2"/>
  <c r="AF335" i="2"/>
  <c r="AF336" i="2"/>
  <c r="AF337" i="2"/>
  <c r="AF338" i="2"/>
  <c r="AF339" i="2"/>
  <c r="AF340" i="2"/>
  <c r="AF341" i="2"/>
  <c r="AF342" i="2"/>
  <c r="AF343" i="2"/>
  <c r="AF344" i="2"/>
  <c r="AF345" i="2"/>
  <c r="AF346" i="2"/>
  <c r="AF347" i="2"/>
  <c r="AF348" i="2"/>
  <c r="AF349" i="2"/>
  <c r="AF350" i="2"/>
  <c r="AF351" i="2"/>
  <c r="AF352" i="2"/>
  <c r="AF353" i="2"/>
  <c r="AF354" i="2"/>
  <c r="AF355" i="2"/>
  <c r="AF356" i="2"/>
  <c r="AF357" i="2"/>
  <c r="AF358" i="2"/>
  <c r="AF359" i="2"/>
  <c r="AF360" i="2"/>
  <c r="AF361" i="2"/>
  <c r="AF362" i="2"/>
  <c r="AF363" i="2"/>
  <c r="AF364" i="2"/>
  <c r="AF365" i="2"/>
  <c r="AF366" i="2"/>
  <c r="AF367" i="2"/>
  <c r="AF368" i="2"/>
  <c r="AF369" i="2"/>
  <c r="AF370" i="2"/>
  <c r="AF371" i="2"/>
  <c r="AF372" i="2"/>
  <c r="AF373" i="2"/>
  <c r="AF374" i="2"/>
  <c r="AF375" i="2"/>
  <c r="AF376" i="2"/>
  <c r="AF377" i="2"/>
  <c r="AF378" i="2"/>
  <c r="AF379" i="2"/>
  <c r="AF380" i="2"/>
  <c r="AF381" i="2"/>
  <c r="AF382" i="2"/>
  <c r="AF383" i="2"/>
  <c r="AF384" i="2"/>
  <c r="AF385" i="2"/>
  <c r="AF386" i="2"/>
  <c r="AF387" i="2"/>
  <c r="AF388" i="2"/>
  <c r="AF389" i="2"/>
  <c r="AF390" i="2"/>
  <c r="AF391" i="2"/>
  <c r="AF392" i="2"/>
  <c r="AF393" i="2"/>
  <c r="AF394" i="2"/>
  <c r="AF395" i="2"/>
  <c r="AF396" i="2"/>
  <c r="AF397" i="2"/>
  <c r="AF398" i="2"/>
  <c r="AF399" i="2"/>
  <c r="AF400" i="2"/>
  <c r="AF401" i="2"/>
  <c r="AF402" i="2"/>
  <c r="AF403" i="2"/>
  <c r="AF404" i="2"/>
  <c r="AF405" i="2"/>
  <c r="AF406" i="2"/>
  <c r="AF407" i="2"/>
  <c r="AF408" i="2"/>
  <c r="AF409" i="2"/>
  <c r="AF410" i="2"/>
  <c r="AF411" i="2"/>
  <c r="AF412" i="2"/>
  <c r="AF413" i="2"/>
  <c r="AF414" i="2"/>
  <c r="AF415" i="2"/>
  <c r="AF416" i="2"/>
  <c r="AF417" i="2"/>
  <c r="AF418" i="2"/>
  <c r="AF419" i="2"/>
  <c r="AF420" i="2"/>
  <c r="AF421" i="2"/>
  <c r="AF422" i="2"/>
  <c r="AF423" i="2"/>
  <c r="AF424" i="2"/>
  <c r="AF425" i="2"/>
  <c r="AF426" i="2"/>
  <c r="AF427" i="2"/>
  <c r="AF428" i="2"/>
  <c r="AF429" i="2"/>
  <c r="AF430" i="2"/>
  <c r="AF431" i="2"/>
  <c r="AF432" i="2"/>
  <c r="AF433" i="2"/>
  <c r="AF434" i="2"/>
  <c r="AF435" i="2"/>
  <c r="AF436" i="2"/>
  <c r="AF437" i="2"/>
  <c r="AF438" i="2"/>
  <c r="AF439" i="2"/>
  <c r="AF440" i="2"/>
  <c r="AF441" i="2"/>
  <c r="AF442" i="2"/>
  <c r="AF443" i="2"/>
  <c r="AF444" i="2"/>
  <c r="AF445" i="2"/>
  <c r="AF446" i="2"/>
  <c r="AF447" i="2"/>
  <c r="AF448" i="2"/>
  <c r="AF449" i="2"/>
  <c r="AF450" i="2"/>
  <c r="AF451" i="2"/>
  <c r="AF452" i="2"/>
  <c r="AF453" i="2"/>
  <c r="AF454" i="2"/>
  <c r="AF455" i="2"/>
  <c r="AF456" i="2"/>
  <c r="AF457" i="2"/>
  <c r="AF458" i="2"/>
  <c r="AF459" i="2"/>
  <c r="AF460" i="2"/>
  <c r="AF461" i="2"/>
  <c r="AF462" i="2"/>
  <c r="AF463" i="2"/>
  <c r="AF464" i="2"/>
  <c r="AF465" i="2"/>
  <c r="AF466" i="2"/>
  <c r="AF467" i="2"/>
  <c r="AF468" i="2"/>
  <c r="AF469" i="2"/>
  <c r="AF470" i="2"/>
  <c r="AF471" i="2"/>
  <c r="AF472" i="2"/>
  <c r="AF473" i="2"/>
  <c r="AF474" i="2"/>
  <c r="AF475" i="2"/>
  <c r="AF476" i="2"/>
  <c r="AF477" i="2"/>
  <c r="AF478" i="2"/>
  <c r="AF479" i="2"/>
  <c r="AF480" i="2"/>
  <c r="AF481" i="2"/>
  <c r="AF482" i="2"/>
  <c r="AF483" i="2"/>
  <c r="AF484" i="2"/>
  <c r="AF485" i="2"/>
  <c r="AF486" i="2"/>
  <c r="AF487" i="2"/>
  <c r="AF488" i="2"/>
  <c r="AF489" i="2"/>
  <c r="AF490" i="2"/>
  <c r="AF491" i="2"/>
  <c r="AF492" i="2"/>
  <c r="AF493" i="2"/>
  <c r="AF494" i="2"/>
  <c r="AF495" i="2"/>
  <c r="AF496" i="2"/>
  <c r="AF497" i="2"/>
  <c r="AF498" i="2"/>
  <c r="AF499" i="2"/>
  <c r="AF500" i="2"/>
  <c r="AF501" i="2"/>
  <c r="AF502" i="2"/>
  <c r="AF503" i="2"/>
  <c r="AF504" i="2"/>
  <c r="AF505" i="2"/>
  <c r="AF506" i="2"/>
  <c r="AF507" i="2"/>
  <c r="AF508" i="2"/>
  <c r="AF509" i="2"/>
  <c r="AF510" i="2"/>
  <c r="AF511" i="2"/>
  <c r="AF512" i="2"/>
  <c r="AF513" i="2"/>
  <c r="AF514" i="2"/>
  <c r="AF515" i="2"/>
  <c r="AF516" i="2"/>
  <c r="AF517" i="2"/>
  <c r="AF518" i="2"/>
  <c r="AF519" i="2"/>
  <c r="AF520" i="2"/>
  <c r="AF521" i="2"/>
  <c r="AF522" i="2"/>
  <c r="AF523" i="2"/>
  <c r="AF524" i="2"/>
  <c r="AF525" i="2"/>
  <c r="AF526" i="2"/>
  <c r="AF527" i="2"/>
  <c r="AF528" i="2"/>
  <c r="AF529" i="2"/>
  <c r="AF530" i="2"/>
  <c r="AF531" i="2"/>
  <c r="AF532" i="2"/>
  <c r="AF533" i="2"/>
  <c r="AF534" i="2"/>
  <c r="AF535" i="2"/>
  <c r="AF536" i="2"/>
  <c r="AF537" i="2"/>
  <c r="AF538" i="2"/>
  <c r="AF539" i="2"/>
  <c r="AF540" i="2"/>
  <c r="AF541" i="2"/>
  <c r="AF542" i="2"/>
  <c r="AF543" i="2"/>
  <c r="AF544" i="2"/>
  <c r="AF545" i="2"/>
  <c r="AF546" i="2"/>
  <c r="AF547" i="2"/>
  <c r="AF548" i="2"/>
  <c r="AF549" i="2"/>
  <c r="AF550" i="2"/>
  <c r="AF551" i="2"/>
  <c r="AF552" i="2"/>
  <c r="AF553" i="2"/>
  <c r="AF554" i="2"/>
  <c r="AF555" i="2"/>
  <c r="AF556" i="2"/>
  <c r="AF557" i="2"/>
  <c r="AF558" i="2"/>
  <c r="AF559" i="2"/>
  <c r="AF560" i="2"/>
  <c r="AF561" i="2"/>
  <c r="AF562" i="2"/>
  <c r="AF563" i="2"/>
  <c r="AF564" i="2"/>
  <c r="AF565" i="2"/>
  <c r="AF566" i="2"/>
  <c r="AF567" i="2"/>
  <c r="AF568" i="2"/>
  <c r="AF569" i="2"/>
  <c r="AF570" i="2"/>
  <c r="AF571" i="2"/>
  <c r="AF572" i="2"/>
  <c r="AF573" i="2"/>
  <c r="AF574" i="2"/>
  <c r="AF575" i="2"/>
  <c r="AF576" i="2"/>
  <c r="AF577" i="2"/>
  <c r="AF578" i="2"/>
  <c r="AF579" i="2"/>
  <c r="AF580" i="2"/>
  <c r="AF581" i="2"/>
  <c r="AF582" i="2"/>
  <c r="AF583" i="2"/>
  <c r="AF584" i="2"/>
  <c r="AF585" i="2"/>
  <c r="AF586" i="2"/>
  <c r="AF587" i="2"/>
  <c r="AF588" i="2"/>
  <c r="AF589" i="2"/>
  <c r="AF590" i="2"/>
  <c r="AF591" i="2"/>
  <c r="AF592" i="2"/>
  <c r="AF593" i="2"/>
  <c r="AF594" i="2"/>
  <c r="AF595" i="2"/>
  <c r="AF596" i="2"/>
  <c r="AF597" i="2"/>
  <c r="AF598" i="2"/>
  <c r="AF599" i="2"/>
  <c r="AF600" i="2"/>
  <c r="AF601" i="2"/>
  <c r="AF602" i="2"/>
  <c r="AF603" i="2"/>
  <c r="AF604" i="2"/>
  <c r="AF605" i="2"/>
  <c r="AF606" i="2"/>
  <c r="AF607" i="2"/>
  <c r="AF608" i="2"/>
  <c r="AF609" i="2"/>
  <c r="AF610" i="2"/>
  <c r="AF611" i="2"/>
  <c r="AF612" i="2"/>
  <c r="AF613" i="2"/>
  <c r="AF614" i="2"/>
  <c r="AF615" i="2"/>
  <c r="AF616" i="2"/>
  <c r="AF617" i="2"/>
  <c r="AF618" i="2"/>
  <c r="AF619" i="2"/>
  <c r="AF620" i="2"/>
  <c r="AF621" i="2"/>
  <c r="AF622" i="2"/>
  <c r="AF623" i="2"/>
  <c r="AF624" i="2"/>
  <c r="AF625" i="2"/>
  <c r="AF626" i="2"/>
  <c r="AF627" i="2"/>
  <c r="AF628" i="2"/>
  <c r="AF629" i="2"/>
  <c r="AF630" i="2"/>
  <c r="AF631" i="2"/>
  <c r="AF632" i="2"/>
  <c r="AF633" i="2"/>
  <c r="AF634" i="2"/>
  <c r="AF635" i="2"/>
  <c r="AF636" i="2"/>
  <c r="AF637" i="2"/>
  <c r="AF638" i="2"/>
  <c r="AF639" i="2"/>
  <c r="AF640" i="2"/>
  <c r="AF641" i="2"/>
  <c r="AF642" i="2"/>
  <c r="AF643" i="2"/>
  <c r="AF644" i="2"/>
  <c r="AF645" i="2"/>
  <c r="AF646" i="2"/>
  <c r="AF647" i="2"/>
  <c r="AF648" i="2"/>
  <c r="AF649" i="2"/>
  <c r="AF650" i="2"/>
  <c r="AF651" i="2"/>
  <c r="AF652" i="2"/>
  <c r="AF653" i="2"/>
  <c r="AF654" i="2"/>
  <c r="AF655" i="2"/>
  <c r="AF656" i="2"/>
  <c r="AF657" i="2"/>
  <c r="AF658" i="2"/>
  <c r="AF659" i="2"/>
  <c r="AF660" i="2"/>
  <c r="AZ660" i="2" s="1"/>
  <c r="AF661" i="2"/>
  <c r="AF662" i="2"/>
  <c r="AF663" i="2"/>
  <c r="AF664" i="2"/>
  <c r="AF665" i="2"/>
  <c r="AF666" i="2"/>
  <c r="AF667" i="2"/>
  <c r="AF668" i="2"/>
  <c r="AF669" i="2"/>
  <c r="AF670" i="2"/>
  <c r="AF671" i="2"/>
  <c r="AF672" i="2"/>
  <c r="AF673" i="2"/>
  <c r="AF674" i="2"/>
  <c r="AF675" i="2"/>
  <c r="AF676" i="2"/>
  <c r="AF677" i="2"/>
  <c r="AF678" i="2"/>
  <c r="AF679" i="2"/>
  <c r="AF680" i="2"/>
  <c r="AF681" i="2"/>
  <c r="AF682" i="2"/>
  <c r="AF683" i="2"/>
  <c r="AF684" i="2"/>
  <c r="AF685" i="2"/>
  <c r="AF686" i="2"/>
  <c r="AF687" i="2"/>
  <c r="AF688" i="2"/>
  <c r="AF689" i="2"/>
  <c r="AF690" i="2"/>
  <c r="AF691" i="2"/>
  <c r="AF692" i="2"/>
  <c r="AF693" i="2"/>
  <c r="AF694" i="2"/>
  <c r="AF695" i="2"/>
  <c r="AF696" i="2"/>
  <c r="AF697" i="2"/>
  <c r="AF698" i="2"/>
  <c r="AF699" i="2"/>
  <c r="AF700" i="2"/>
  <c r="AF701" i="2"/>
  <c r="AF702" i="2"/>
  <c r="AF703" i="2"/>
  <c r="AF704" i="2"/>
  <c r="AF705" i="2"/>
  <c r="AF706" i="2"/>
  <c r="AF707" i="2"/>
  <c r="AF708" i="2"/>
  <c r="AF709" i="2"/>
  <c r="AF710" i="2"/>
  <c r="AF711" i="2"/>
  <c r="AF712" i="2"/>
  <c r="AF713" i="2"/>
  <c r="AF714" i="2"/>
  <c r="AF715" i="2"/>
  <c r="AF716" i="2"/>
  <c r="AF717" i="2"/>
  <c r="AF718" i="2"/>
  <c r="AF719" i="2"/>
  <c r="AF720" i="2"/>
  <c r="AF721" i="2"/>
  <c r="AF722" i="2"/>
  <c r="AF723" i="2"/>
  <c r="AF726" i="2"/>
  <c r="AF727" i="2"/>
  <c r="AF728" i="2"/>
  <c r="AF729" i="2"/>
  <c r="AF730" i="2"/>
  <c r="AF731" i="2"/>
  <c r="AF732" i="2"/>
  <c r="AF733" i="2"/>
  <c r="AF734" i="2"/>
  <c r="AF735" i="2"/>
  <c r="AF736" i="2"/>
  <c r="AF737" i="2"/>
  <c r="AF738" i="2"/>
  <c r="AF739" i="2"/>
  <c r="AF740" i="2"/>
  <c r="AF741" i="2"/>
  <c r="AF742" i="2"/>
  <c r="AF743" i="2"/>
  <c r="AF744" i="2"/>
  <c r="AF745" i="2"/>
  <c r="AF746" i="2"/>
  <c r="AF747" i="2"/>
  <c r="AF748" i="2"/>
  <c r="AF749" i="2"/>
  <c r="AF750" i="2"/>
  <c r="AF751" i="2"/>
  <c r="AF752" i="2"/>
  <c r="AF753" i="2"/>
  <c r="AF754" i="2"/>
  <c r="AF755" i="2"/>
  <c r="AF756" i="2"/>
  <c r="AF757" i="2"/>
  <c r="AF758" i="2"/>
  <c r="AF759" i="2"/>
  <c r="AF760" i="2"/>
  <c r="AF761" i="2"/>
  <c r="AF762" i="2"/>
  <c r="AF763" i="2"/>
  <c r="AF764" i="2"/>
  <c r="AF765" i="2"/>
  <c r="AF766" i="2"/>
  <c r="AF767" i="2"/>
  <c r="AF768" i="2"/>
  <c r="AF769" i="2"/>
  <c r="AF770" i="2"/>
  <c r="AF771" i="2"/>
  <c r="AF772" i="2"/>
  <c r="AF773" i="2"/>
  <c r="AF774" i="2"/>
  <c r="AF775" i="2"/>
  <c r="AF776" i="2"/>
  <c r="AF777" i="2"/>
  <c r="AF778" i="2"/>
  <c r="AF779" i="2"/>
  <c r="AF780" i="2"/>
  <c r="AF781" i="2"/>
  <c r="AF782" i="2"/>
  <c r="AF783" i="2"/>
  <c r="AF784" i="2"/>
  <c r="AF785" i="2"/>
  <c r="AF786" i="2"/>
  <c r="AF787" i="2"/>
  <c r="AF788" i="2"/>
  <c r="AF789" i="2"/>
  <c r="AF790" i="2"/>
  <c r="AF791" i="2"/>
  <c r="AF792" i="2"/>
  <c r="AF793" i="2"/>
  <c r="AF794" i="2"/>
  <c r="AF795" i="2"/>
  <c r="AF796" i="2"/>
  <c r="AF797" i="2"/>
  <c r="AF798" i="2"/>
  <c r="AF799" i="2"/>
  <c r="AF800" i="2"/>
  <c r="AF801" i="2"/>
  <c r="AF802" i="2"/>
  <c r="AF803" i="2"/>
  <c r="AF804" i="2"/>
  <c r="AF805" i="2"/>
  <c r="AF806" i="2"/>
  <c r="AF807" i="2"/>
  <c r="AF808" i="2"/>
  <c r="AF809" i="2"/>
  <c r="AF810" i="2"/>
  <c r="AF811" i="2"/>
  <c r="AF812" i="2"/>
  <c r="AF813" i="2"/>
  <c r="AF814" i="2"/>
  <c r="AF815" i="2"/>
  <c r="AF816" i="2"/>
  <c r="AF817" i="2"/>
  <c r="AF818" i="2"/>
  <c r="AF819" i="2"/>
  <c r="AF820" i="2"/>
  <c r="AF821" i="2"/>
  <c r="AF822" i="2"/>
  <c r="AF823" i="2"/>
  <c r="AF824" i="2"/>
  <c r="AF825" i="2"/>
  <c r="AF826" i="2"/>
  <c r="AF827" i="2"/>
  <c r="AF828" i="2"/>
  <c r="AZ163" i="2"/>
  <c r="AZ99" i="2"/>
  <c r="AG829" i="2"/>
  <c r="AE829" i="2"/>
  <c r="AZ566" i="2" l="1"/>
  <c r="AZ109" i="2"/>
  <c r="AZ101" i="2"/>
  <c r="AZ100" i="2"/>
  <c r="AZ518" i="2"/>
  <c r="AZ157" i="2"/>
  <c r="AZ132" i="2"/>
  <c r="AZ124" i="2"/>
  <c r="AZ116" i="2"/>
  <c r="AZ108" i="2"/>
  <c r="AZ639" i="2"/>
  <c r="AZ573" i="2"/>
  <c r="AZ469" i="2"/>
  <c r="AZ197" i="2"/>
  <c r="AZ189" i="2"/>
  <c r="AZ149" i="2"/>
  <c r="AZ117" i="2"/>
  <c r="AZ647" i="2"/>
  <c r="AZ591" i="2"/>
  <c r="AZ511" i="2"/>
  <c r="AZ503" i="2"/>
  <c r="AZ407" i="2"/>
  <c r="AZ399" i="2"/>
  <c r="AZ391" i="2"/>
  <c r="AZ247" i="2"/>
  <c r="AZ206" i="2"/>
  <c r="AZ142" i="2"/>
  <c r="AZ710" i="2"/>
  <c r="AZ694" i="2"/>
  <c r="AZ622" i="2"/>
  <c r="AZ614" i="2"/>
  <c r="AZ582" i="2"/>
  <c r="AZ534" i="2"/>
  <c r="AZ486" i="2"/>
  <c r="AZ478" i="2"/>
  <c r="AZ462" i="2"/>
  <c r="AZ438" i="2"/>
  <c r="AZ390" i="2"/>
  <c r="AZ374" i="2"/>
  <c r="AZ342" i="2"/>
  <c r="AZ334" i="2"/>
  <c r="AZ302" i="2"/>
  <c r="AZ294" i="2"/>
  <c r="AZ262" i="2"/>
  <c r="AZ246" i="2"/>
  <c r="AZ66" i="2"/>
  <c r="AZ662" i="2"/>
  <c r="AZ630" i="2"/>
  <c r="AZ598" i="2"/>
  <c r="AZ590" i="2"/>
  <c r="AZ550" i="2"/>
  <c r="AZ510" i="2"/>
  <c r="AZ494" i="2"/>
  <c r="AZ470" i="2"/>
  <c r="AZ430" i="2"/>
  <c r="AZ406" i="2"/>
  <c r="AZ398" i="2"/>
  <c r="AZ366" i="2"/>
  <c r="AZ358" i="2"/>
  <c r="AZ326" i="2"/>
  <c r="AZ310" i="2"/>
  <c r="AZ278" i="2"/>
  <c r="AZ270" i="2"/>
  <c r="AZ238" i="2"/>
  <c r="AZ230" i="2"/>
  <c r="AZ213" i="2"/>
  <c r="AZ205" i="2"/>
  <c r="AZ181" i="2"/>
  <c r="AZ173" i="2"/>
  <c r="AZ165" i="2"/>
  <c r="AZ141" i="2"/>
  <c r="AZ725" i="2"/>
  <c r="AZ581" i="2"/>
  <c r="AZ429" i="2"/>
  <c r="AZ341" i="2"/>
  <c r="AZ269" i="2"/>
  <c r="AZ58" i="2"/>
  <c r="AZ89" i="2"/>
  <c r="AZ73" i="2"/>
  <c r="AZ532" i="2"/>
  <c r="AZ122" i="2"/>
  <c r="AZ814" i="2"/>
  <c r="AZ798" i="2"/>
  <c r="AZ766" i="2"/>
  <c r="AZ750" i="2"/>
  <c r="AZ716" i="2"/>
  <c r="AZ700" i="2"/>
  <c r="AZ692" i="2"/>
  <c r="AZ676" i="2"/>
  <c r="AZ644" i="2"/>
  <c r="AZ628" i="2"/>
  <c r="AZ612" i="2"/>
  <c r="AZ596" i="2"/>
  <c r="AZ580" i="2"/>
  <c r="AZ556" i="2"/>
  <c r="AZ540" i="2"/>
  <c r="AZ508" i="2"/>
  <c r="AZ500" i="2"/>
  <c r="AZ484" i="2"/>
  <c r="AZ460" i="2"/>
  <c r="AZ444" i="2"/>
  <c r="AZ436" i="2"/>
  <c r="AZ412" i="2"/>
  <c r="AZ388" i="2"/>
  <c r="AZ372" i="2"/>
  <c r="AZ356" i="2"/>
  <c r="AZ324" i="2"/>
  <c r="AZ308" i="2"/>
  <c r="AZ292" i="2"/>
  <c r="AZ260" i="2"/>
  <c r="AZ244" i="2"/>
  <c r="AZ97" i="2"/>
  <c r="AZ81" i="2"/>
  <c r="AZ57" i="2"/>
  <c r="AZ49" i="2"/>
  <c r="AZ606" i="2"/>
  <c r="AZ558" i="2"/>
  <c r="AZ502" i="2"/>
  <c r="AZ446" i="2"/>
  <c r="AZ414" i="2"/>
  <c r="AZ350" i="2"/>
  <c r="AZ222" i="2"/>
  <c r="AZ719" i="2"/>
  <c r="AZ303" i="2"/>
  <c r="AZ231" i="2"/>
  <c r="AZ822" i="2"/>
  <c r="AZ806" i="2"/>
  <c r="AZ790" i="2"/>
  <c r="AZ782" i="2"/>
  <c r="AZ774" i="2"/>
  <c r="AZ758" i="2"/>
  <c r="AZ742" i="2"/>
  <c r="AZ734" i="2"/>
  <c r="AZ726" i="2"/>
  <c r="AZ708" i="2"/>
  <c r="AZ684" i="2"/>
  <c r="AZ668" i="2"/>
  <c r="AZ652" i="2"/>
  <c r="AZ636" i="2"/>
  <c r="AZ620" i="2"/>
  <c r="AZ604" i="2"/>
  <c r="AZ588" i="2"/>
  <c r="AZ572" i="2"/>
  <c r="AZ564" i="2"/>
  <c r="AZ548" i="2"/>
  <c r="AZ524" i="2"/>
  <c r="AZ516" i="2"/>
  <c r="AZ492" i="2"/>
  <c r="AZ476" i="2"/>
  <c r="AZ468" i="2"/>
  <c r="AZ452" i="2"/>
  <c r="AZ428" i="2"/>
  <c r="AZ420" i="2"/>
  <c r="AZ404" i="2"/>
  <c r="AZ396" i="2"/>
  <c r="AZ380" i="2"/>
  <c r="AZ364" i="2"/>
  <c r="AZ348" i="2"/>
  <c r="AZ340" i="2"/>
  <c r="AZ332" i="2"/>
  <c r="AZ316" i="2"/>
  <c r="AZ300" i="2"/>
  <c r="AZ284" i="2"/>
  <c r="AZ268" i="2"/>
  <c r="AZ252" i="2"/>
  <c r="AZ236" i="2"/>
  <c r="AZ93" i="2"/>
  <c r="AZ85" i="2"/>
  <c r="AZ65" i="2"/>
  <c r="AZ646" i="2"/>
  <c r="AZ574" i="2"/>
  <c r="AZ542" i="2"/>
  <c r="AZ382" i="2"/>
  <c r="AZ318" i="2"/>
  <c r="AZ286" i="2"/>
  <c r="AZ254" i="2"/>
  <c r="AZ821" i="2"/>
  <c r="AZ813" i="2"/>
  <c r="AZ805" i="2"/>
  <c r="AZ797" i="2"/>
  <c r="AZ789" i="2"/>
  <c r="AZ781" i="2"/>
  <c r="AZ773" i="2"/>
  <c r="AZ765" i="2"/>
  <c r="AZ757" i="2"/>
  <c r="AZ749" i="2"/>
  <c r="AZ741" i="2"/>
  <c r="AZ667" i="2"/>
  <c r="AZ539" i="2"/>
  <c r="AZ487" i="2"/>
  <c r="AZ375" i="2"/>
  <c r="AZ287" i="2"/>
  <c r="AZ227" i="2"/>
  <c r="AZ219" i="2"/>
  <c r="AH829" i="2"/>
  <c r="AJ829" i="2" s="1"/>
  <c r="AZ828" i="2"/>
  <c r="AZ820" i="2"/>
  <c r="AZ812" i="2"/>
  <c r="AZ804" i="2"/>
  <c r="AZ796" i="2"/>
  <c r="AZ788" i="2"/>
  <c r="AZ780" i="2"/>
  <c r="AZ772" i="2"/>
  <c r="AZ764" i="2"/>
  <c r="AZ756" i="2"/>
  <c r="AZ748" i="2"/>
  <c r="AZ740" i="2"/>
  <c r="AZ732" i="2"/>
  <c r="AZ718" i="2"/>
  <c r="AZ702" i="2"/>
  <c r="AZ686" i="2"/>
  <c r="AZ678" i="2"/>
  <c r="AZ670" i="2"/>
  <c r="AZ654" i="2"/>
  <c r="AZ638" i="2"/>
  <c r="AZ526" i="2"/>
  <c r="AZ454" i="2"/>
  <c r="AZ422" i="2"/>
  <c r="AZ214" i="2"/>
  <c r="AZ210" i="2"/>
  <c r="AZ202" i="2"/>
  <c r="AZ198" i="2"/>
  <c r="AZ194" i="2"/>
  <c r="AZ190" i="2"/>
  <c r="AZ186" i="2"/>
  <c r="AZ182" i="2"/>
  <c r="AZ178" i="2"/>
  <c r="AZ174" i="2"/>
  <c r="AZ170" i="2"/>
  <c r="AZ166" i="2"/>
  <c r="AZ162" i="2"/>
  <c r="AZ158" i="2"/>
  <c r="AZ154" i="2"/>
  <c r="AZ150" i="2"/>
  <c r="AZ146" i="2"/>
  <c r="AZ138" i="2"/>
  <c r="AZ130" i="2"/>
  <c r="AZ92" i="2"/>
  <c r="AZ84" i="2"/>
  <c r="AZ76" i="2"/>
  <c r="AZ44" i="2"/>
  <c r="AZ809" i="2"/>
  <c r="AZ769" i="2"/>
  <c r="AZ577" i="2"/>
  <c r="AZ216" i="2"/>
  <c r="AZ208" i="2"/>
  <c r="AZ200" i="2"/>
  <c r="AZ192" i="2"/>
  <c r="AZ184" i="2"/>
  <c r="AZ176" i="2"/>
  <c r="AZ168" i="2"/>
  <c r="AZ160" i="2"/>
  <c r="AZ152" i="2"/>
  <c r="AZ144" i="2"/>
  <c r="AZ136" i="2"/>
  <c r="AZ127" i="2"/>
  <c r="AZ111" i="2"/>
  <c r="AZ103" i="2"/>
  <c r="AZ816" i="2"/>
  <c r="AZ808" i="2"/>
  <c r="AZ800" i="2"/>
  <c r="AZ776" i="2"/>
  <c r="AZ768" i="2"/>
  <c r="AZ752" i="2"/>
  <c r="AZ744" i="2"/>
  <c r="AZ736" i="2"/>
  <c r="AZ704" i="2"/>
  <c r="AZ696" i="2"/>
  <c r="AZ688" i="2"/>
  <c r="AZ680" i="2"/>
  <c r="AZ664" i="2"/>
  <c r="AZ648" i="2"/>
  <c r="AZ624" i="2"/>
  <c r="AZ616" i="2"/>
  <c r="AZ608" i="2"/>
  <c r="AZ600" i="2"/>
  <c r="AZ592" i="2"/>
  <c r="AZ584" i="2"/>
  <c r="AZ560" i="2"/>
  <c r="AZ552" i="2"/>
  <c r="AZ544" i="2"/>
  <c r="AZ536" i="2"/>
  <c r="AZ528" i="2"/>
  <c r="AZ520" i="2"/>
  <c r="AZ504" i="2"/>
  <c r="AZ496" i="2"/>
  <c r="AZ488" i="2"/>
  <c r="AZ480" i="2"/>
  <c r="AZ472" i="2"/>
  <c r="AZ464" i="2"/>
  <c r="AZ456" i="2"/>
  <c r="AZ448" i="2"/>
  <c r="AZ432" i="2"/>
  <c r="AZ424" i="2"/>
  <c r="AZ416" i="2"/>
  <c r="AZ408" i="2"/>
  <c r="AZ400" i="2"/>
  <c r="AZ392" i="2"/>
  <c r="AZ368" i="2"/>
  <c r="AZ360" i="2"/>
  <c r="AZ352" i="2"/>
  <c r="AZ344" i="2"/>
  <c r="AZ336" i="2"/>
  <c r="AZ328" i="2"/>
  <c r="AZ304" i="2"/>
  <c r="AZ296" i="2"/>
  <c r="AZ288" i="2"/>
  <c r="AZ280" i="2"/>
  <c r="AZ272" i="2"/>
  <c r="AZ264" i="2"/>
  <c r="AZ248" i="2"/>
  <c r="AZ240" i="2"/>
  <c r="AZ232" i="2"/>
  <c r="AZ224" i="2"/>
  <c r="AZ69" i="2"/>
  <c r="AZ52" i="2"/>
  <c r="AZ43" i="2"/>
  <c r="AZ724" i="2"/>
  <c r="AZ787" i="2"/>
  <c r="AZ717" i="2"/>
  <c r="AZ709" i="2"/>
  <c r="AZ701" i="2"/>
  <c r="AZ693" i="2"/>
  <c r="AZ685" i="2"/>
  <c r="AZ677" i="2"/>
  <c r="AZ669" i="2"/>
  <c r="AZ661" i="2"/>
  <c r="AZ653" i="2"/>
  <c r="AZ645" i="2"/>
  <c r="AZ637" i="2"/>
  <c r="AZ629" i="2"/>
  <c r="AZ621" i="2"/>
  <c r="AZ613" i="2"/>
  <c r="AZ605" i="2"/>
  <c r="AZ597" i="2"/>
  <c r="AZ589" i="2"/>
  <c r="AZ565" i="2"/>
  <c r="AZ557" i="2"/>
  <c r="AZ549" i="2"/>
  <c r="AZ541" i="2"/>
  <c r="AZ533" i="2"/>
  <c r="AZ525" i="2"/>
  <c r="AZ517" i="2"/>
  <c r="AZ509" i="2"/>
  <c r="AZ501" i="2"/>
  <c r="AZ493" i="2"/>
  <c r="AZ485" i="2"/>
  <c r="AZ477" i="2"/>
  <c r="AZ461" i="2"/>
  <c r="AZ453" i="2"/>
  <c r="AZ445" i="2"/>
  <c r="AZ437" i="2"/>
  <c r="AZ421" i="2"/>
  <c r="AZ413" i="2"/>
  <c r="AZ405" i="2"/>
  <c r="AZ397" i="2"/>
  <c r="AZ389" i="2"/>
  <c r="AZ381" i="2"/>
  <c r="AZ373" i="2"/>
  <c r="AZ365" i="2"/>
  <c r="AZ357" i="2"/>
  <c r="AZ349" i="2"/>
  <c r="AZ333" i="2"/>
  <c r="AZ325" i="2"/>
  <c r="AZ317" i="2"/>
  <c r="AZ309" i="2"/>
  <c r="AZ301" i="2"/>
  <c r="AZ293" i="2"/>
  <c r="AZ285" i="2"/>
  <c r="AZ277" i="2"/>
  <c r="AZ261" i="2"/>
  <c r="AZ253" i="2"/>
  <c r="AZ245" i="2"/>
  <c r="AZ237" i="2"/>
  <c r="AZ229" i="2"/>
  <c r="AZ221" i="2"/>
  <c r="AZ185" i="2"/>
  <c r="AZ133" i="2"/>
  <c r="AZ125" i="2"/>
  <c r="AZ114" i="2"/>
  <c r="AZ91" i="2"/>
  <c r="AZ83" i="2"/>
  <c r="AZ75" i="2"/>
  <c r="AZ67" i="2"/>
  <c r="AZ47" i="2"/>
  <c r="AZ314" i="2"/>
  <c r="AZ784" i="2"/>
  <c r="AZ712" i="2"/>
  <c r="AZ640" i="2"/>
  <c r="AZ632" i="2"/>
  <c r="AZ576" i="2"/>
  <c r="AZ568" i="2"/>
  <c r="AZ512" i="2"/>
  <c r="AZ440" i="2"/>
  <c r="AZ384" i="2"/>
  <c r="AZ376" i="2"/>
  <c r="AZ320" i="2"/>
  <c r="AZ312" i="2"/>
  <c r="AZ256" i="2"/>
  <c r="AZ215" i="2"/>
  <c r="AZ207" i="2"/>
  <c r="AZ199" i="2"/>
  <c r="AZ191" i="2"/>
  <c r="AZ183" i="2"/>
  <c r="AZ159" i="2"/>
  <c r="AZ151" i="2"/>
  <c r="AZ143" i="2"/>
  <c r="AZ118" i="2"/>
  <c r="AZ711" i="2"/>
  <c r="AZ703" i="2"/>
  <c r="AZ687" i="2"/>
  <c r="AZ679" i="2"/>
  <c r="AZ671" i="2"/>
  <c r="AZ655" i="2"/>
  <c r="AZ623" i="2"/>
  <c r="AZ607" i="2"/>
  <c r="AZ583" i="2"/>
  <c r="AZ575" i="2"/>
  <c r="AZ567" i="2"/>
  <c r="AZ559" i="2"/>
  <c r="AZ551" i="2"/>
  <c r="AZ535" i="2"/>
  <c r="AZ519" i="2"/>
  <c r="AZ495" i="2"/>
  <c r="AZ479" i="2"/>
  <c r="AZ471" i="2"/>
  <c r="AZ463" i="2"/>
  <c r="AZ455" i="2"/>
  <c r="AZ447" i="2"/>
  <c r="AZ439" i="2"/>
  <c r="AZ431" i="2"/>
  <c r="AZ423" i="2"/>
  <c r="AZ415" i="2"/>
  <c r="AZ383" i="2"/>
  <c r="AZ367" i="2"/>
  <c r="AZ359" i="2"/>
  <c r="AZ351" i="2"/>
  <c r="AZ343" i="2"/>
  <c r="AZ335" i="2"/>
  <c r="AZ327" i="2"/>
  <c r="AZ319" i="2"/>
  <c r="AZ311" i="2"/>
  <c r="AZ295" i="2"/>
  <c r="AZ279" i="2"/>
  <c r="AZ271" i="2"/>
  <c r="AZ263" i="2"/>
  <c r="AZ255" i="2"/>
  <c r="AZ239" i="2"/>
  <c r="AZ223" i="2"/>
  <c r="AZ134" i="2"/>
  <c r="AZ68" i="2"/>
  <c r="AZ51" i="2"/>
  <c r="AZ94" i="2"/>
  <c r="AZ71" i="2"/>
  <c r="AZ120" i="2"/>
  <c r="AZ823" i="2"/>
  <c r="AZ815" i="2"/>
  <c r="AZ807" i="2"/>
  <c r="AZ799" i="2"/>
  <c r="AZ791" i="2"/>
  <c r="AZ783" i="2"/>
  <c r="AZ775" i="2"/>
  <c r="AZ767" i="2"/>
  <c r="AZ759" i="2"/>
  <c r="AZ751" i="2"/>
  <c r="AZ743" i="2"/>
  <c r="AZ735" i="2"/>
  <c r="AZ727" i="2"/>
  <c r="AZ126" i="2"/>
  <c r="AZ78" i="2"/>
  <c r="AZ826" i="2"/>
  <c r="AZ818" i="2"/>
  <c r="AZ810" i="2"/>
  <c r="AZ802" i="2"/>
  <c r="AZ794" i="2"/>
  <c r="AZ786" i="2"/>
  <c r="AZ778" i="2"/>
  <c r="AZ770" i="2"/>
  <c r="AZ762" i="2"/>
  <c r="AZ754" i="2"/>
  <c r="AZ746" i="2"/>
  <c r="AZ738" i="2"/>
  <c r="AZ730" i="2"/>
  <c r="AZ209" i="2"/>
  <c r="AZ201" i="2"/>
  <c r="AZ193" i="2"/>
  <c r="AZ177" i="2"/>
  <c r="AZ169" i="2"/>
  <c r="AZ161" i="2"/>
  <c r="AZ153" i="2"/>
  <c r="AZ145" i="2"/>
  <c r="AZ137" i="2"/>
  <c r="AZ112" i="2"/>
  <c r="AZ104" i="2"/>
  <c r="AZ88" i="2"/>
  <c r="AZ80" i="2"/>
  <c r="AZ72" i="2"/>
  <c r="AZ64" i="2"/>
  <c r="AZ56" i="2"/>
  <c r="AZ48" i="2"/>
  <c r="AZ825" i="2"/>
  <c r="AZ817" i="2"/>
  <c r="AZ801" i="2"/>
  <c r="AZ793" i="2"/>
  <c r="AZ785" i="2"/>
  <c r="AZ777" i="2"/>
  <c r="AZ761" i="2"/>
  <c r="AZ753" i="2"/>
  <c r="AZ745" i="2"/>
  <c r="AZ729" i="2"/>
  <c r="AZ721" i="2"/>
  <c r="AZ713" i="2"/>
  <c r="AZ697" i="2"/>
  <c r="AZ689" i="2"/>
  <c r="AZ681" i="2"/>
  <c r="AZ673" i="2"/>
  <c r="AZ665" i="2"/>
  <c r="AZ657" i="2"/>
  <c r="AZ649" i="2"/>
  <c r="AZ641" i="2"/>
  <c r="AZ633" i="2"/>
  <c r="AZ625" i="2"/>
  <c r="AZ617" i="2"/>
  <c r="AZ609" i="2"/>
  <c r="AZ601" i="2"/>
  <c r="AZ593" i="2"/>
  <c r="AZ585" i="2"/>
  <c r="AZ569" i="2"/>
  <c r="AZ561" i="2"/>
  <c r="AZ553" i="2"/>
  <c r="AZ545" i="2"/>
  <c r="AZ537" i="2"/>
  <c r="AZ529" i="2"/>
  <c r="AZ521" i="2"/>
  <c r="AZ505" i="2"/>
  <c r="AZ497" i="2"/>
  <c r="AZ489" i="2"/>
  <c r="AZ481" i="2"/>
  <c r="AZ473" i="2"/>
  <c r="AZ465" i="2"/>
  <c r="AZ457" i="2"/>
  <c r="AZ441" i="2"/>
  <c r="AZ433" i="2"/>
  <c r="AZ425" i="2"/>
  <c r="AZ417" i="2"/>
  <c r="AZ409" i="2"/>
  <c r="AZ401" i="2"/>
  <c r="AZ393" i="2"/>
  <c r="AZ377" i="2"/>
  <c r="AZ369" i="2"/>
  <c r="AZ361" i="2"/>
  <c r="AZ353" i="2"/>
  <c r="AZ345" i="2"/>
  <c r="AZ337" i="2"/>
  <c r="AZ329" i="2"/>
  <c r="AZ313" i="2"/>
  <c r="AZ305" i="2"/>
  <c r="AZ297" i="2"/>
  <c r="AZ289" i="2"/>
  <c r="AZ281" i="2"/>
  <c r="AZ273" i="2"/>
  <c r="AZ265" i="2"/>
  <c r="AZ722" i="2"/>
  <c r="AZ658" i="2"/>
  <c r="AZ594" i="2"/>
  <c r="AZ530" i="2"/>
  <c r="AZ506" i="2"/>
  <c r="AZ442" i="2"/>
  <c r="AZ378" i="2"/>
  <c r="AZ250" i="2"/>
  <c r="AZ55" i="2"/>
  <c r="AZ705" i="2"/>
  <c r="AZ513" i="2"/>
  <c r="AZ449" i="2"/>
  <c r="AZ385" i="2"/>
  <c r="AZ321" i="2"/>
  <c r="AZ257" i="2"/>
  <c r="AZ60" i="2"/>
  <c r="AZ110" i="2"/>
  <c r="AZ59" i="2"/>
  <c r="AZ63" i="2"/>
  <c r="AZ737" i="2"/>
  <c r="AZ695" i="2"/>
  <c r="AZ663" i="2"/>
  <c r="AZ631" i="2"/>
  <c r="AZ615" i="2"/>
  <c r="AZ599" i="2"/>
  <c r="AZ543" i="2"/>
  <c r="AZ527" i="2"/>
  <c r="AZ77" i="2"/>
  <c r="AZ824" i="2"/>
  <c r="AZ792" i="2"/>
  <c r="AZ760" i="2"/>
  <c r="AZ728" i="2"/>
  <c r="AZ102" i="2"/>
  <c r="AZ249" i="2"/>
  <c r="AZ241" i="2"/>
  <c r="AZ233" i="2"/>
  <c r="AZ225" i="2"/>
  <c r="AZ217" i="2"/>
  <c r="AZ95" i="2"/>
  <c r="AZ87" i="2"/>
  <c r="AZ70" i="2"/>
  <c r="AZ53" i="2"/>
  <c r="AZ827" i="2"/>
  <c r="AZ819" i="2"/>
  <c r="AZ811" i="2"/>
  <c r="AZ803" i="2"/>
  <c r="AZ795" i="2"/>
  <c r="AZ779" i="2"/>
  <c r="AZ771" i="2"/>
  <c r="AZ763" i="2"/>
  <c r="AZ755" i="2"/>
  <c r="AZ747" i="2"/>
  <c r="AZ739" i="2"/>
  <c r="AZ731" i="2"/>
  <c r="AZ723" i="2"/>
  <c r="AZ715" i="2"/>
  <c r="AZ707" i="2"/>
  <c r="AZ699" i="2"/>
  <c r="AZ691" i="2"/>
  <c r="AZ683" i="2"/>
  <c r="AZ675" i="2"/>
  <c r="AZ659" i="2"/>
  <c r="AZ651" i="2"/>
  <c r="AZ643" i="2"/>
  <c r="AZ635" i="2"/>
  <c r="AZ627" i="2"/>
  <c r="AZ619" i="2"/>
  <c r="AZ611" i="2"/>
  <c r="AZ603" i="2"/>
  <c r="AZ595" i="2"/>
  <c r="AZ587" i="2"/>
  <c r="AZ579" i="2"/>
  <c r="AZ571" i="2"/>
  <c r="AZ563" i="2"/>
  <c r="AZ555" i="2"/>
  <c r="AZ547" i="2"/>
  <c r="AZ531" i="2"/>
  <c r="AZ523" i="2"/>
  <c r="AZ515" i="2"/>
  <c r="AZ507" i="2"/>
  <c r="AZ499" i="2"/>
  <c r="AZ491" i="2"/>
  <c r="AZ483" i="2"/>
  <c r="AZ475" i="2"/>
  <c r="AZ467" i="2"/>
  <c r="AZ459" i="2"/>
  <c r="AZ451" i="2"/>
  <c r="AZ443" i="2"/>
  <c r="AZ435" i="2"/>
  <c r="AZ427" i="2"/>
  <c r="AZ419" i="2"/>
  <c r="AZ411" i="2"/>
  <c r="AZ403" i="2"/>
  <c r="AZ395" i="2"/>
  <c r="AZ387" i="2"/>
  <c r="AZ379" i="2"/>
  <c r="AZ371" i="2"/>
  <c r="AZ363" i="2"/>
  <c r="AZ355" i="2"/>
  <c r="AZ347" i="2"/>
  <c r="AZ339" i="2"/>
  <c r="AZ331" i="2"/>
  <c r="AZ323" i="2"/>
  <c r="AZ315" i="2"/>
  <c r="AZ307" i="2"/>
  <c r="AZ299" i="2"/>
  <c r="AZ291" i="2"/>
  <c r="AZ283" i="2"/>
  <c r="AZ275" i="2"/>
  <c r="AZ267" i="2"/>
  <c r="AZ259" i="2"/>
  <c r="AZ251" i="2"/>
  <c r="AZ243" i="2"/>
  <c r="AZ235" i="2"/>
  <c r="AZ129" i="2"/>
  <c r="AZ121" i="2"/>
  <c r="AZ113" i="2"/>
  <c r="AZ135" i="2"/>
  <c r="AZ706" i="2"/>
  <c r="AZ666" i="2"/>
  <c r="AZ626" i="2"/>
  <c r="AZ562" i="2"/>
  <c r="AZ514" i="2"/>
  <c r="AZ482" i="2"/>
  <c r="AZ394" i="2"/>
  <c r="AZ354" i="2"/>
  <c r="AZ306" i="2"/>
  <c r="AZ258" i="2"/>
  <c r="AZ720" i="2"/>
  <c r="AZ672" i="2"/>
  <c r="AZ656" i="2"/>
  <c r="AZ119" i="2"/>
  <c r="AZ96" i="2"/>
  <c r="AZ45" i="2"/>
  <c r="AZ674" i="2"/>
  <c r="AZ618" i="2"/>
  <c r="AZ546" i="2"/>
  <c r="AZ490" i="2"/>
  <c r="AZ426" i="2"/>
  <c r="AZ338" i="2"/>
  <c r="AZ266" i="2"/>
  <c r="AZ218" i="2"/>
  <c r="AZ46" i="2"/>
  <c r="AZ79" i="2"/>
  <c r="AZ690" i="2"/>
  <c r="AZ634" i="2"/>
  <c r="AZ578" i="2"/>
  <c r="AZ474" i="2"/>
  <c r="AZ418" i="2"/>
  <c r="AZ362" i="2"/>
  <c r="AZ290" i="2"/>
  <c r="AZ234" i="2"/>
  <c r="AZ128" i="2"/>
  <c r="AZ714" i="2"/>
  <c r="AZ586" i="2"/>
  <c r="AZ522" i="2"/>
  <c r="AZ458" i="2"/>
  <c r="AZ402" i="2"/>
  <c r="AZ346" i="2"/>
  <c r="AZ282" i="2"/>
  <c r="AZ226" i="2"/>
  <c r="AZ682" i="2"/>
  <c r="AZ642" i="2"/>
  <c r="AZ610" i="2"/>
  <c r="AZ570" i="2"/>
  <c r="AZ538" i="2"/>
  <c r="AZ466" i="2"/>
  <c r="AZ434" i="2"/>
  <c r="AZ410" i="2"/>
  <c r="AZ370" i="2"/>
  <c r="AZ322" i="2"/>
  <c r="AZ274" i="2"/>
  <c r="AZ242" i="2"/>
  <c r="AZ61" i="2"/>
  <c r="AZ698" i="2"/>
  <c r="AZ650" i="2"/>
  <c r="AZ602" i="2"/>
  <c r="AZ554" i="2"/>
  <c r="AZ498" i="2"/>
  <c r="AZ450" i="2"/>
  <c r="AZ386" i="2"/>
  <c r="AZ330" i="2"/>
  <c r="AZ298" i="2"/>
  <c r="AZ42" i="2"/>
</calcChain>
</file>

<file path=xl/sharedStrings.xml><?xml version="1.0" encoding="utf-8"?>
<sst xmlns="http://schemas.openxmlformats.org/spreadsheetml/2006/main" count="7170" uniqueCount="2169">
  <si>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</si>
  <si>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</si>
  <si>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</si>
  <si>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</si>
  <si>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</si>
  <si>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</si>
  <si>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</si>
  <si>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</si>
  <si>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</si>
  <si>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</si>
  <si>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</si>
  <si>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</si>
  <si>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</si>
  <si>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</si>
  <si>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</si>
  <si>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</si>
  <si>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</si>
  <si>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</si>
  <si>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</si>
  <si>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</si>
  <si>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</si>
  <si>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</si>
  <si>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</si>
  <si>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</si>
  <si>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</si>
  <si>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</si>
  <si>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</si>
  <si>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</si>
  <si>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</si>
  <si>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</si>
  <si>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</si>
  <si>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</si>
  <si>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</si>
  <si>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</si>
  <si>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</si>
  <si>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</si>
  <si>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</si>
  <si>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</si>
  <si>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</si>
  <si>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</si>
  <si>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</si>
  <si>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</si>
  <si>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</si>
  <si>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</si>
  <si>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</si>
  <si>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</si>
  <si>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</si>
  <si>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</si>
  <si>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</si>
  <si>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</si>
  <si>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</si>
  <si>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</si>
  <si>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</si>
  <si>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</si>
  <si>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</si>
  <si>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</si>
  <si>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</si>
  <si>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</si>
  <si>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</si>
  <si>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</si>
  <si>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</si>
  <si>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</si>
  <si>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</si>
  <si>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</si>
  <si>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</si>
  <si>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</si>
  <si>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</si>
  <si>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</si>
  <si>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</si>
  <si>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</si>
  <si>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</si>
  <si>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</si>
  <si>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</si>
  <si>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</si>
  <si>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</si>
  <si>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</si>
  <si>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</si>
  <si>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</si>
  <si>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</si>
  <si>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</si>
  <si>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</si>
  <si>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</si>
  <si>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</si>
  <si>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</si>
  <si>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</si>
  <si>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</si>
  <si>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</si>
  <si>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</si>
  <si>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</si>
  <si>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</si>
  <si>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</si>
  <si>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</si>
  <si>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</si>
  <si>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</si>
  <si>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</si>
  <si>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</si>
  <si>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</si>
  <si>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</si>
  <si>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</si>
  <si>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</si>
  <si>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</si>
  <si>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</si>
  <si>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</si>
  <si>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</si>
  <si>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</si>
  <si>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</si>
  <si>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</si>
  <si>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</si>
  <si>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</si>
  <si>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</si>
  <si>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</si>
  <si>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</si>
  <si>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</si>
  <si>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</si>
  <si>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</si>
  <si>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</si>
  <si>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</si>
  <si>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</si>
  <si>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</si>
  <si>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</si>
  <si>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</si>
  <si>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</si>
  <si>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</si>
  <si>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</si>
  <si>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</si>
  <si>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</si>
  <si>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</si>
  <si>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</si>
  <si>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</si>
  <si>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</si>
  <si>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</si>
  <si>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</si>
  <si>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</si>
  <si>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</si>
  <si>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</si>
  <si>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</si>
  <si>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</si>
  <si>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</si>
  <si>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</si>
  <si>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</si>
  <si>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</si>
  <si>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</si>
  <si>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</si>
  <si>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</si>
  <si>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</si>
  <si>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</si>
  <si>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</si>
  <si>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</si>
  <si>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</si>
  <si>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</si>
  <si>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</si>
  <si>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</si>
  <si>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</si>
  <si>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</si>
  <si>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</si>
  <si>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</si>
  <si>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</si>
  <si>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</si>
  <si>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</si>
  <si>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</si>
  <si>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</si>
  <si>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</si>
  <si>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</si>
  <si>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</si>
  <si>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</si>
  <si>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</si>
  <si>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</si>
  <si>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</si>
  <si>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</si>
  <si>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</si>
  <si>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</si>
  <si>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</si>
  <si>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</si>
  <si>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</si>
  <si>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</si>
  <si>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</si>
  <si>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</si>
  <si>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</si>
  <si>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</si>
  <si>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</si>
  <si>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</si>
  <si>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</si>
  <si>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</si>
  <si>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</si>
  <si>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</si>
  <si>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</si>
  <si>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</si>
  <si>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</si>
  <si>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</si>
  <si>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</si>
  <si>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</si>
  <si>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</si>
  <si>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</si>
  <si>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</si>
  <si>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</si>
  <si>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</si>
  <si>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</si>
  <si>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</si>
  <si>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</si>
  <si>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</si>
  <si>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</si>
  <si>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</si>
  <si>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</si>
  <si>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</si>
  <si>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</si>
  <si>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</si>
  <si>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</si>
  <si>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</si>
  <si>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</si>
  <si>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</si>
  <si>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</si>
  <si>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</si>
  <si>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</si>
  <si>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</si>
  <si>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</si>
  <si>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</si>
  <si>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</si>
  <si>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</si>
  <si>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</si>
  <si>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</si>
  <si>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</si>
  <si>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</si>
  <si>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</si>
  <si>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</si>
  <si>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</si>
  <si>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</si>
  <si>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</si>
  <si>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</si>
  <si>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</si>
  <si>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</si>
  <si>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</si>
  <si>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</si>
  <si>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</si>
  <si>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</si>
  <si>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</si>
  <si>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</si>
  <si>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</si>
  <si>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</si>
  <si>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</si>
  <si>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</si>
  <si>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</si>
  <si>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</si>
  <si>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</si>
  <si>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</si>
  <si>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</si>
  <si>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</si>
  <si>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</si>
  <si>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</si>
  <si>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</si>
  <si>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</si>
  <si>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</si>
  <si>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</si>
  <si>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</si>
  <si>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</si>
  <si>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</si>
  <si>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</si>
  <si>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</si>
  <si>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</si>
  <si>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</si>
  <si>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</si>
  <si>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</si>
  <si>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</si>
  <si>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</si>
  <si>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</si>
  <si>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</si>
  <si>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</si>
  <si>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</si>
  <si>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</si>
  <si>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</si>
  <si>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</si>
  <si>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</si>
  <si>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</si>
  <si>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</si>
  <si>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</si>
  <si>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</si>
  <si>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</si>
  <si>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</si>
  <si>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</si>
  <si>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</si>
  <si>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</si>
  <si>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</si>
  <si>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</si>
  <si>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</si>
  <si>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</si>
  <si>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</si>
  <si>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</si>
  <si>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</si>
  <si>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</si>
  <si>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</si>
  <si>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</si>
  <si>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</si>
  <si>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</si>
  <si>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</si>
  <si>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</si>
  <si>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</si>
  <si>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</si>
  <si>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</si>
  <si>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</si>
  <si>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</si>
  <si>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</si>
  <si>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</si>
  <si>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</si>
  <si>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</si>
  <si>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</si>
  <si>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</si>
  <si>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</si>
  <si>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</si>
  <si>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</si>
  <si>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</si>
  <si>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</si>
  <si>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</si>
  <si>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</si>
  <si>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</si>
  <si>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</si>
  <si>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</si>
  <si>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</si>
  <si>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</si>
  <si>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</si>
  <si>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</si>
  <si>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</si>
  <si>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</si>
  <si>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</si>
  <si>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</si>
  <si>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</si>
  <si>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</si>
  <si>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</si>
  <si>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</si>
  <si>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</si>
  <si>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</si>
  <si>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</si>
  <si>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</si>
  <si>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</si>
  <si>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</si>
  <si>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</si>
  <si>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</si>
  <si>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</si>
  <si>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</si>
  <si>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</si>
  <si>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</si>
  <si>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</si>
  <si>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</si>
  <si>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</si>
  <si>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</si>
  <si>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</si>
  <si>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</si>
  <si>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</si>
  <si>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</si>
  <si>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</si>
  <si>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</si>
  <si>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</si>
  <si>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</si>
  <si>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</si>
  <si>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</si>
  <si>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</si>
  <si>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</si>
  <si>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</si>
  <si>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</si>
  <si>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</si>
  <si>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</si>
  <si>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</si>
  <si>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</si>
  <si>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</si>
  <si>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</si>
  <si>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</si>
  <si>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</si>
  <si>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</si>
  <si>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</si>
  <si>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</si>
  <si>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</si>
  <si>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</si>
  <si>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</si>
  <si>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</si>
  <si>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</si>
  <si>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</si>
  <si>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</si>
  <si>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</si>
  <si>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</si>
  <si>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</si>
  <si>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</si>
  <si>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</si>
  <si>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</si>
  <si>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</si>
  <si>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</si>
  <si>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</si>
  <si>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</si>
  <si>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</si>
  <si>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</si>
  <si>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</si>
  <si>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</si>
  <si>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</si>
  <si>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</si>
  <si>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</si>
  <si>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</si>
  <si>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</si>
  <si>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</si>
  <si>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</si>
  <si>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</si>
  <si>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</si>
  <si>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</si>
  <si>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</si>
  <si>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</si>
  <si>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</si>
  <si>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</si>
  <si>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</si>
  <si>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</si>
  <si>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</si>
  <si>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</si>
  <si>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</si>
  <si>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</si>
  <si>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</si>
  <si>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</si>
  <si>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</si>
  <si>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</si>
  <si>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</si>
  <si>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</si>
  <si>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</si>
  <si>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</si>
  <si>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</si>
  <si>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</si>
  <si>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</si>
  <si>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</si>
  <si>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</si>
  <si>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</si>
  <si>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</si>
  <si>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</si>
  <si>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</si>
  <si>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</si>
  <si>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</si>
  <si>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</si>
  <si>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</si>
  <si>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</si>
  <si>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</si>
  <si>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</si>
  <si>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</si>
  <si>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</si>
  <si>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</si>
  <si>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</si>
  <si>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</si>
  <si>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</si>
  <si>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</si>
  <si>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</si>
  <si>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</si>
  <si>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</si>
  <si>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</si>
  <si>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</si>
  <si>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</si>
  <si>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</si>
  <si>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</si>
  <si>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</si>
  <si>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</si>
  <si>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</si>
  <si>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</si>
  <si>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</si>
  <si>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</si>
  <si>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</si>
  <si>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</si>
  <si>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</si>
  <si>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</si>
  <si>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</si>
  <si>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</si>
  <si>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</si>
  <si>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</si>
  <si>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</si>
  <si>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</si>
  <si>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</si>
  <si>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</si>
  <si>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</si>
  <si>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</si>
  <si>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</si>
  <si>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</si>
  <si>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</si>
  <si>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</si>
  <si>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</si>
  <si>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</si>
  <si>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</si>
  <si>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</si>
  <si>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</si>
  <si>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</si>
  <si>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</si>
  <si>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</si>
  <si>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</si>
  <si>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</si>
  <si>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</si>
  <si>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</si>
  <si>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</si>
  <si>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</si>
  <si>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</si>
  <si>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</si>
  <si>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</si>
  <si>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</si>
  <si>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</si>
  <si>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</si>
  <si>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</si>
  <si>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</si>
  <si>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</si>
  <si>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</si>
  <si>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</si>
  <si>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</si>
  <si>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</si>
  <si>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</si>
  <si>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</si>
  <si>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</si>
  <si>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</si>
  <si>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</si>
  <si>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</si>
  <si>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</si>
  <si>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</si>
  <si>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</si>
  <si>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</si>
  <si>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</si>
  <si>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</si>
  <si>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</si>
  <si>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</si>
  <si>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</si>
  <si>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</si>
  <si>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</si>
  <si>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</si>
  <si>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</si>
  <si>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</si>
  <si>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</si>
  <si>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</si>
  <si>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</si>
  <si>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</si>
  <si>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</si>
  <si>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</si>
  <si>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</si>
  <si>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</si>
  <si>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</si>
  <si>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</si>
  <si>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</si>
  <si>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</si>
  <si>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</si>
  <si>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</si>
  <si>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</si>
  <si>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</si>
  <si>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</si>
  <si>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</si>
  <si>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</si>
  <si>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</si>
  <si>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</si>
  <si>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</si>
  <si>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</si>
  <si>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</si>
  <si>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</si>
  <si>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</si>
  <si>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</si>
  <si>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</si>
  <si>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</si>
  <si>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</si>
  <si>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</si>
  <si>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</si>
  <si>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</si>
  <si>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</si>
  <si>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</si>
  <si>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</si>
  <si>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</si>
  <si>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</si>
  <si>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</si>
  <si>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</si>
  <si>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</si>
  <si>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</si>
  <si>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</si>
  <si>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</si>
  <si>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</si>
  <si>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</si>
  <si>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</si>
  <si>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</si>
  <si>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</si>
  <si>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</si>
  <si>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</si>
  <si>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</si>
  <si>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</si>
  <si>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</si>
  <si>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</si>
  <si>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</si>
  <si>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</si>
  <si>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</si>
  <si>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</si>
  <si>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</si>
  <si>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</si>
  <si>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</si>
  <si>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</si>
  <si>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</si>
  <si>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</si>
  <si>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</si>
  <si>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</si>
  <si>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</si>
  <si>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</si>
  <si>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</si>
  <si>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</si>
  <si>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</si>
  <si>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</si>
  <si>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</si>
  <si>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</si>
  <si>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</si>
  <si>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</si>
  <si>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</si>
  <si>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</si>
  <si>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</si>
  <si>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</si>
  <si>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</si>
  <si>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</si>
  <si>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</si>
  <si>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</si>
  <si>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</si>
  <si>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</si>
  <si>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</si>
  <si>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</si>
  <si>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</si>
  <si>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</si>
  <si>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</si>
  <si>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</si>
  <si>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</si>
  <si>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</si>
  <si>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</si>
  <si>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</si>
  <si>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</si>
  <si>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</si>
  <si>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</si>
  <si>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</si>
  <si>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</si>
  <si>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</si>
  <si>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</si>
  <si>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</si>
  <si>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</si>
  <si>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</si>
  <si>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</si>
  <si>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</si>
  <si>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</si>
  <si>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</si>
  <si>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</si>
  <si>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</si>
  <si>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</si>
  <si>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</si>
  <si>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</si>
  <si>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</si>
  <si>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</si>
  <si>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</si>
  <si>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</si>
  <si>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</si>
  <si>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</si>
  <si>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</si>
  <si>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</si>
  <si>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</si>
  <si>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</si>
  <si>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</si>
  <si>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</si>
  <si>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</si>
  <si>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</si>
  <si>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</si>
  <si>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</si>
  <si>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</si>
  <si>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</si>
  <si>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</si>
  <si>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</si>
  <si>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</si>
  <si>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</si>
  <si>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</si>
  <si>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</si>
  <si>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</si>
  <si>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</si>
  <si>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</si>
  <si>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</si>
  <si>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</si>
  <si>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</si>
  <si>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</si>
  <si>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</si>
  <si>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</si>
  <si>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</si>
  <si>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</si>
  <si>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</si>
  <si>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</si>
  <si>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</si>
  <si>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</si>
  <si>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</si>
  <si>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</si>
  <si>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</si>
  <si>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</si>
  <si>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</si>
  <si>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</si>
  <si>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</si>
  <si>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</si>
  <si>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</si>
  <si>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</si>
  <si>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</si>
  <si>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</si>
  <si>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</si>
  <si>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</si>
  <si>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</si>
  <si>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</si>
  <si>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</si>
  <si>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</si>
  <si>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</si>
  <si>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</si>
  <si>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</si>
  <si>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</si>
  <si>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</si>
  <si>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</si>
  <si>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</si>
  <si>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</si>
  <si>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</si>
  <si>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</si>
  <si>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</si>
  <si>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</si>
  <si>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</si>
  <si>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</si>
  <si>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</si>
  <si>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</si>
  <si>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</si>
  <si>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</si>
  <si>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</si>
  <si>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</si>
  <si>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</si>
  <si>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</si>
  <si>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</si>
  <si>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</si>
  <si>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</si>
  <si>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</si>
  <si>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</si>
  <si>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</si>
  <si>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</si>
  <si>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</si>
  <si>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</si>
  <si>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</si>
  <si>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</si>
  <si>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</si>
  <si>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</si>
  <si>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</si>
  <si>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</si>
  <si>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</si>
  <si>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</si>
  <si>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</si>
  <si>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</si>
  <si>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</si>
  <si>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</si>
  <si>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</si>
  <si>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</si>
  <si>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</si>
  <si>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</si>
  <si>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</si>
  <si>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</si>
  <si>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</si>
  <si>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</si>
  <si>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</si>
  <si>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</si>
  <si>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</si>
  <si>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</si>
  <si>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</si>
  <si>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</si>
  <si>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</si>
  <si>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</si>
  <si>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</si>
  <si>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</si>
  <si>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</si>
  <si>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</si>
  <si>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</si>
  <si>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</si>
  <si>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</si>
  <si>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</si>
  <si>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</si>
  <si>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</si>
  <si>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</si>
  <si>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</si>
  <si>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</si>
  <si>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</si>
  <si>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</si>
  <si>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</si>
  <si>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</si>
  <si>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</si>
  <si>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</si>
  <si>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</si>
  <si>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</si>
  <si>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</si>
  <si>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</si>
  <si>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</si>
  <si>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</si>
  <si>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</si>
  <si>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</si>
  <si>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</si>
  <si>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</si>
  <si>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</si>
  <si>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</si>
  <si>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</si>
  <si>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</si>
  <si>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</si>
  <si>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</si>
  <si>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</si>
  <si>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</si>
  <si>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</si>
  <si>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</si>
  <si>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</si>
  <si>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</si>
  <si>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</si>
  <si>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</si>
  <si>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</si>
  <si>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</si>
  <si>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</si>
  <si>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</si>
  <si>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</si>
  <si>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</si>
  <si>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</si>
  <si>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</si>
  <si>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</si>
  <si>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</si>
  <si>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</si>
  <si>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</si>
  <si>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</si>
  <si>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</si>
  <si>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</si>
  <si>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</si>
  <si>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</si>
  <si>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</si>
  <si>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</si>
  <si>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</si>
  <si>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</si>
  <si>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</si>
  <si>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</si>
  <si>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</si>
  <si>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</si>
  <si>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</si>
  <si>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</si>
  <si>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</si>
  <si>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</si>
  <si>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</si>
  <si>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</si>
  <si>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</si>
  <si>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</si>
  <si>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</si>
  <si>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</si>
  <si>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</si>
  <si>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</si>
  <si>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</si>
  <si>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</si>
  <si>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</si>
  <si>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</si>
  <si>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</si>
  <si>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</si>
  <si>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</si>
  <si>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</si>
  <si>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</si>
  <si>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</si>
  <si>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</si>
  <si>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</si>
  <si>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</si>
  <si>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</si>
  <si>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</si>
  <si>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</si>
  <si>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</si>
  <si>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</si>
  <si>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</si>
  <si>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</si>
  <si>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</si>
  <si>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</si>
  <si>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</si>
  <si>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</si>
  <si>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</si>
  <si>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</si>
  <si>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</si>
  <si>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</si>
  <si>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</si>
  <si>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</si>
  <si>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</si>
  <si>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</si>
  <si>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</si>
  <si>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</si>
  <si>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</si>
  <si>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</si>
  <si>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</si>
  <si>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</si>
  <si>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</si>
  <si>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</si>
  <si>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</si>
  <si>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</si>
  <si>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</si>
  <si>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</si>
  <si>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</si>
  <si>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</si>
  <si>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</si>
  <si>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</si>
  <si>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</si>
  <si>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</si>
  <si>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</si>
  <si>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</si>
  <si>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</si>
  <si>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</si>
  <si>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</si>
  <si>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</si>
  <si>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</si>
  <si>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</si>
  <si>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</si>
  <si>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</si>
  <si>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</si>
  <si>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</si>
  <si>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</si>
  <si>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</si>
  <si>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</si>
  <si>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</si>
  <si>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</si>
  <si>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</si>
  <si>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</si>
  <si>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</si>
  <si>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</si>
  <si>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</si>
  <si>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</si>
  <si>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</si>
  <si>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</si>
  <si>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</si>
  <si>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</si>
  <si>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</si>
  <si>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</si>
  <si>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</si>
  <si>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</si>
  <si>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</si>
  <si>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</si>
  <si>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</si>
  <si>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</si>
  <si>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</si>
  <si>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</si>
  <si>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</si>
  <si>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</si>
  <si>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</si>
  <si>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</si>
  <si>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</si>
  <si>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</si>
  <si>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</si>
  <si>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</si>
  <si>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</si>
  <si>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</si>
  <si>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</si>
  <si>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</si>
  <si>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</si>
  <si>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</si>
  <si>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</si>
  <si>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</si>
  <si>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</si>
  <si>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</si>
  <si>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</si>
  <si>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</si>
  <si>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</si>
  <si>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</si>
  <si>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</si>
  <si>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</si>
  <si>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</si>
  <si>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</si>
  <si>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</si>
  <si>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</si>
  <si>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</si>
  <si>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</si>
  <si>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</si>
  <si>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</si>
  <si>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</si>
  <si>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</si>
  <si>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</si>
  <si>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</si>
  <si>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</si>
  <si>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</si>
  <si>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</si>
  <si>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</si>
  <si>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</si>
  <si>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</si>
  <si>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</si>
  <si>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</si>
  <si>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</si>
  <si>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</si>
  <si>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</si>
  <si>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</si>
  <si>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</si>
  <si>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</si>
  <si>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</si>
  <si>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</si>
  <si>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</si>
  <si>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</si>
  <si>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</si>
  <si>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</si>
  <si>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</si>
  <si>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</si>
  <si>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</si>
  <si>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</si>
  <si>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</si>
  <si>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</si>
  <si>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</si>
  <si>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</si>
  <si>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</si>
  <si>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</si>
  <si>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</si>
  <si>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</si>
  <si>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</si>
  <si>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</si>
  <si>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</si>
  <si>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</si>
  <si>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</si>
  <si>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</si>
  <si>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</si>
  <si>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</si>
  <si>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</si>
  <si>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</si>
  <si>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</si>
  <si>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</si>
  <si>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</si>
  <si>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</si>
  <si>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</si>
  <si>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</si>
  <si>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</si>
  <si>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</si>
  <si>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</si>
  <si>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</si>
  <si>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</si>
  <si>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</si>
  <si>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</si>
  <si>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</si>
  <si>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</si>
  <si>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</si>
  <si>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</si>
  <si>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</si>
  <si>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</si>
  <si>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</si>
  <si>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</si>
  <si>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</si>
  <si>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</si>
  <si>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</si>
  <si>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</si>
  <si>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</si>
  <si>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</si>
  <si>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</si>
  <si>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</si>
  <si>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</si>
  <si>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</si>
  <si>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</si>
  <si>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</si>
  <si>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</si>
  <si>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</si>
  <si>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</si>
  <si>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</si>
  <si>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</si>
  <si>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</si>
  <si>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</si>
  <si>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</si>
  <si>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</si>
  <si>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</si>
  <si>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</si>
  <si>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</si>
  <si>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</si>
  <si>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</si>
  <si>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</si>
  <si>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</si>
  <si>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</si>
  <si>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</si>
  <si>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</si>
  <si>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</si>
  <si>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</si>
  <si>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</si>
  <si>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</si>
  <si>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</si>
  <si>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</si>
  <si>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</si>
  <si>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</si>
  <si>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</si>
  <si>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</si>
  <si>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</si>
  <si>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</si>
  <si>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</si>
  <si>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</si>
  <si>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</si>
  <si>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</si>
  <si>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</si>
  <si>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</si>
  <si>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</si>
  <si>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</si>
  <si>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</si>
  <si>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</si>
  <si>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</si>
  <si>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</si>
  <si>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</si>
  <si>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</si>
  <si>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</si>
  <si>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</si>
  <si>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</si>
  <si>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</si>
  <si>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</si>
  <si>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</si>
  <si>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</si>
  <si>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</si>
  <si>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</si>
  <si>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</si>
  <si>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</si>
  <si>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</si>
  <si>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</si>
  <si>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</si>
  <si>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</si>
  <si>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</si>
  <si>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</si>
  <si>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</si>
  <si>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</si>
  <si>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</si>
  <si>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</si>
  <si>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</si>
  <si>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</si>
  <si>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</si>
  <si>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</si>
  <si>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</si>
  <si>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</si>
  <si>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</si>
  <si>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</si>
  <si>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</si>
  <si>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</si>
  <si>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</si>
  <si>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</si>
  <si>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</si>
  <si>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</si>
  <si>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</si>
  <si>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</si>
  <si>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</si>
  <si>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</si>
  <si>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</si>
  <si>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</si>
  <si>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</si>
  <si>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</si>
  <si>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</si>
  <si>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</si>
  <si>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</si>
  <si>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</si>
  <si>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</si>
  <si>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</si>
  <si>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</si>
  <si>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</si>
  <si>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</si>
  <si>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</si>
  <si>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</si>
  <si>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</si>
  <si>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</si>
  <si>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</si>
  <si>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</si>
  <si>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</si>
  <si>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</si>
  <si>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</si>
  <si>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</si>
  <si>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</si>
  <si>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</si>
  <si>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</si>
  <si>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</si>
  <si>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</si>
  <si>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</si>
  <si>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</si>
  <si>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</si>
  <si>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</si>
  <si>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</si>
  <si>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</si>
  <si>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</si>
  <si>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</si>
  <si>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</si>
  <si>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</si>
  <si>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</si>
  <si>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</si>
  <si>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</si>
  <si>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</si>
  <si>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</si>
  <si>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</si>
  <si>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</si>
  <si>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</si>
  <si>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</si>
  <si>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</si>
  <si>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</si>
  <si>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</si>
  <si>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</si>
  <si>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</si>
  <si>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</si>
  <si>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</si>
  <si>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</si>
  <si>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</si>
  <si>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</si>
  <si>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</si>
  <si>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</si>
  <si>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</si>
  <si>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</si>
  <si>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</si>
  <si>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</si>
  <si>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</si>
  <si>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</si>
  <si>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</si>
  <si>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</si>
  <si>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</si>
  <si>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</si>
  <si>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</si>
  <si>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</si>
  <si>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</si>
  <si>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</si>
  <si>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</si>
  <si>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</si>
  <si>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</si>
  <si>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</si>
  <si>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</si>
  <si>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</si>
  <si>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</si>
  <si>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</si>
  <si>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</si>
  <si>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</si>
  <si>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</si>
  <si>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</si>
  <si>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</si>
  <si>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</si>
  <si>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</si>
  <si>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</si>
  <si>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</si>
  <si>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</si>
  <si>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</si>
  <si>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</si>
  <si>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</si>
  <si>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</si>
  <si>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</si>
  <si>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</si>
  <si>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</si>
  <si>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</si>
  <si>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</si>
  <si>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</si>
  <si>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</si>
  <si>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</si>
  <si>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</si>
  <si>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</si>
  <si>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</si>
  <si>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</si>
  <si>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</si>
  <si>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</si>
  <si>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</si>
  <si>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</si>
  <si>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</si>
  <si>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</si>
  <si>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</si>
  <si>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</si>
  <si>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</si>
  <si>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</si>
  <si>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</si>
  <si>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</si>
  <si>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</si>
  <si>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</si>
  <si>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</si>
  <si>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</si>
  <si>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</si>
  <si>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</si>
  <si>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</si>
  <si>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</si>
  <si>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</si>
  <si>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</si>
  <si>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</si>
  <si>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</si>
  <si>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</si>
  <si>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</si>
  <si>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</si>
  <si>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</si>
  <si>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</si>
  <si>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</si>
  <si>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</si>
  <si>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</si>
  <si>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</si>
  <si>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</si>
  <si>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</si>
  <si>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</si>
  <si>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</si>
  <si>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</si>
  <si>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</si>
  <si>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</si>
  <si>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</si>
  <si>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</si>
  <si>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</si>
  <si>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</si>
  <si>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</si>
  <si>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</si>
  <si>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</si>
  <si>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</si>
  <si>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</si>
  <si>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</si>
  <si>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</si>
  <si>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</si>
  <si>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</si>
  <si>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</si>
  <si>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</si>
  <si>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</si>
  <si>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</si>
  <si>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</si>
  <si>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</si>
  <si>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</si>
  <si>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</si>
  <si>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</si>
  <si>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</si>
  <si>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</si>
  <si>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</si>
  <si>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</si>
  <si>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</si>
  <si>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</si>
  <si>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</si>
  <si>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</si>
  <si>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</si>
  <si>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</si>
  <si>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</si>
  <si>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</si>
  <si>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</si>
  <si>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</si>
  <si>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</si>
  <si>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</si>
  <si>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</si>
  <si>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</si>
  <si>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</si>
  <si>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</si>
  <si>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</si>
  <si>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</si>
  <si>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</si>
  <si>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</si>
  <si>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</si>
  <si>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</si>
  <si>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</si>
  <si>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</si>
  <si>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</si>
  <si>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</si>
  <si>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</si>
  <si>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</si>
  <si>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</si>
  <si>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</si>
  <si>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</si>
  <si>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</si>
  <si>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</si>
  <si>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</si>
  <si>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</si>
  <si>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</si>
  <si>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</si>
  <si>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</si>
  <si>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</si>
  <si>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</si>
  <si>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</si>
  <si>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</si>
  <si>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</si>
  <si>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</si>
  <si>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</si>
  <si>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</si>
  <si>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</si>
  <si>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</si>
  <si>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</si>
  <si>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</si>
  <si>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</si>
  <si>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</si>
  <si>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</si>
  <si>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</si>
  <si>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</si>
  <si>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</si>
  <si>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</si>
  <si>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</si>
  <si>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</si>
  <si>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</si>
  <si>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</si>
  <si>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</si>
  <si>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</si>
  <si>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</si>
  <si>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</si>
  <si>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</si>
  <si>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</si>
  <si>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</si>
  <si>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</si>
  <si>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</si>
  <si>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</si>
  <si>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</si>
  <si>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</si>
  <si>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</si>
  <si>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</si>
  <si>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</si>
  <si>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</si>
  <si>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</si>
  <si>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</si>
  <si>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</si>
  <si>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</si>
  <si>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</si>
  <si>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</si>
  <si>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</si>
  <si>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</si>
  <si>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</si>
  <si>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</si>
  <si>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</si>
  <si>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</si>
  <si>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</si>
  <si>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</si>
  <si>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</si>
  <si>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</si>
  <si>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</si>
  <si>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</si>
  <si>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</si>
  <si>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</si>
  <si>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</si>
  <si>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</si>
  <si>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</si>
  <si>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</si>
  <si>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</si>
  <si>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</si>
  <si>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</si>
  <si>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</si>
  <si>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</si>
  <si>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</si>
  <si>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</si>
  <si>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</si>
  <si>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</si>
  <si>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</si>
  <si>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</si>
  <si>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</si>
  <si>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</si>
  <si>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</si>
  <si>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</si>
  <si>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</si>
  <si>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</si>
  <si>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</si>
  <si>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</si>
  <si>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</si>
  <si>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</si>
  <si>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</si>
  <si>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</si>
  <si>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</si>
  <si>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</si>
  <si>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</si>
  <si>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</si>
  <si>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</si>
  <si>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</si>
  <si>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</si>
  <si>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</si>
  <si>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</si>
  <si>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</si>
  <si>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</si>
  <si>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</si>
  <si>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</si>
  <si>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</si>
  <si>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</si>
  <si>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</si>
  <si>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</si>
  <si>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</si>
  <si>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</si>
  <si>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</si>
  <si>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</si>
  <si>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</si>
  <si>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</si>
  <si>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</si>
  <si>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</si>
  <si>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</si>
  <si>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</si>
  <si>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</si>
  <si>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</si>
  <si>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</si>
  <si>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</si>
  <si>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</si>
  <si>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</si>
  <si>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</si>
  <si>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</si>
  <si>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</si>
  <si>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</si>
  <si>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</si>
  <si>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</si>
  <si>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</si>
  <si>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</si>
  <si>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</si>
  <si>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</si>
  <si>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</si>
  <si>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</si>
  <si>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</si>
  <si>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</si>
  <si>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</si>
  <si>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</si>
  <si>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</si>
  <si>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</si>
  <si>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</si>
  <si>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</si>
  <si>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</si>
  <si>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</si>
  <si>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</si>
  <si>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</si>
  <si>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</si>
  <si>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</si>
  <si>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</si>
  <si>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</si>
  <si>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</si>
  <si>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</si>
  <si>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</si>
  <si>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</si>
  <si>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</si>
  <si>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</si>
  <si>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</si>
  <si>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</si>
  <si>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</si>
  <si>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</si>
  <si>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</si>
  <si>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</si>
  <si>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</si>
  <si>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</si>
  <si>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</si>
  <si>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</si>
  <si>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</si>
  <si>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</si>
  <si>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</si>
  <si>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</si>
  <si>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</si>
  <si>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</si>
  <si>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</si>
  <si>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</si>
  <si>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</si>
  <si>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</si>
  <si>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</si>
  <si>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</si>
  <si>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</si>
  <si>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</si>
  <si>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</si>
  <si>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</si>
  <si>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</si>
  <si>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</si>
  <si>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</si>
  <si>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</si>
  <si>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</si>
  <si>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</si>
  <si>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</si>
  <si>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</si>
  <si>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</si>
  <si>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</si>
  <si>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</si>
  <si>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</si>
  <si>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</si>
  <si>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</si>
  <si>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</si>
  <si>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</si>
  <si>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</si>
  <si>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</si>
  <si>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</si>
  <si>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</si>
  <si>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</si>
  <si>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</si>
  <si>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</si>
  <si>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</si>
  <si>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</si>
  <si>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</si>
  <si>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</si>
  <si>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</si>
  <si>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</si>
  <si>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</si>
  <si>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</si>
  <si>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</si>
  <si>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</si>
  <si>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</si>
  <si>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</si>
  <si>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</si>
  <si>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</si>
  <si>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</si>
  <si>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</si>
  <si>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</si>
  <si>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</si>
  <si>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</si>
  <si>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</si>
  <si>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</si>
  <si>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</si>
  <si>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</si>
  <si>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</si>
  <si>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</si>
  <si>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</si>
  <si>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</si>
  <si>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</si>
  <si>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</si>
  <si>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</si>
  <si>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</si>
  <si>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</si>
  <si>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</si>
  <si>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</si>
  <si>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</si>
  <si>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</si>
  <si>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</si>
  <si>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</si>
  <si>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</si>
  <si>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</si>
  <si>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</si>
  <si>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</si>
  <si>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</si>
  <si>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</si>
  <si>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</si>
  <si>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</si>
  <si>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</si>
  <si>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</si>
  <si>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</si>
  <si>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</si>
  <si>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</si>
  <si>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</si>
  <si>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</si>
  <si>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</si>
  <si>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</si>
  <si>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</si>
  <si>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</si>
  <si>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</si>
  <si>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</si>
  <si>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</si>
  <si>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</si>
  <si>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</si>
  <si>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</si>
  <si>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</si>
  <si>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</si>
  <si>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</si>
  <si>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</si>
  <si>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</si>
  <si>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</si>
  <si>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</si>
  <si>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</si>
  <si>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</si>
  <si>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</si>
  <si>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</si>
  <si>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</si>
  <si>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</si>
  <si>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</si>
  <si>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</si>
  <si>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</si>
  <si>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</si>
  <si>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</si>
  <si>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</si>
  <si>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</si>
  <si>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</si>
  <si>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</si>
  <si>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</si>
  <si>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</si>
  <si>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</si>
  <si>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</si>
  <si>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</si>
  <si>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</si>
  <si>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</si>
  <si>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</si>
  <si>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</si>
  <si>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</si>
  <si>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</si>
  <si>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</si>
  <si>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</si>
  <si>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</si>
  <si>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</si>
  <si>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</si>
  <si>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</si>
  <si>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</si>
  <si>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</si>
  <si>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</si>
  <si>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</si>
  <si>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</si>
  <si>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</si>
  <si>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</si>
  <si>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</si>
  <si>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</si>
  <si>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</si>
  <si>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</si>
  <si>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</si>
  <si>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</si>
  <si>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</si>
  <si>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</si>
  <si>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</si>
  <si>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</si>
  <si>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</si>
  <si>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</si>
  <si>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</si>
  <si>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</si>
  <si>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</si>
  <si>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</si>
  <si>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</si>
  <si>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</si>
  <si>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</si>
  <si>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</si>
  <si>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</si>
  <si>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</si>
  <si>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</si>
  <si>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</si>
  <si>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</si>
  <si>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</si>
  <si>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</si>
  <si>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</si>
  <si>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</si>
  <si>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</si>
  <si>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</si>
  <si>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</si>
  <si>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</si>
  <si>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</si>
  <si>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</si>
  <si>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</si>
  <si>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</si>
  <si>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</si>
  <si>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</si>
  <si>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</si>
  <si>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</si>
  <si>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</si>
  <si>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</si>
  <si>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</si>
  <si>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</si>
  <si>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</si>
  <si>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</si>
  <si>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</si>
  <si>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</si>
  <si>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</si>
  <si>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</si>
  <si>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</si>
  <si>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</si>
  <si>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</si>
  <si>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</si>
  <si>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</si>
  <si>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</si>
  <si>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</si>
  <si>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</si>
  <si>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</si>
  <si>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</si>
  <si>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</si>
  <si>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</si>
  <si>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</si>
  <si>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</si>
  <si>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</si>
  <si>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</si>
  <si>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</si>
  <si>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</si>
  <si>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</si>
  <si>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</si>
  <si>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</si>
  <si>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</si>
  <si>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</si>
  <si>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</si>
  <si>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</si>
  <si>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</si>
  <si>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</si>
  <si>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</si>
  <si>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</si>
  <si>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</si>
  <si>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</si>
  <si>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</si>
  <si>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</si>
  <si>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</si>
  <si>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</si>
  <si>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</si>
  <si>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</si>
  <si>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</si>
  <si>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</si>
  <si>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</si>
  <si>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</si>
  <si>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</si>
  <si>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</si>
  <si>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</si>
  <si>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</si>
  <si>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</si>
  <si>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</si>
  <si>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</si>
  <si>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</si>
  <si>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</si>
  <si>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</si>
  <si>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</si>
  <si>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</si>
  <si>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</si>
  <si>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</si>
  <si>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</si>
  <si>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</si>
  <si>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</si>
  <si>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</si>
  <si>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</si>
  <si>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</si>
  <si>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</si>
  <si>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</si>
  <si>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</si>
  <si>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</si>
  <si>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</si>
  <si>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</si>
  <si>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</si>
  <si>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</si>
  <si>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</si>
  <si>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</si>
  <si>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</si>
  <si>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</si>
  <si>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</si>
  <si>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</si>
  <si>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</si>
  <si>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</si>
  <si>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</si>
  <si>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</si>
  <si>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</si>
  <si>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</si>
  <si>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</si>
  <si>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</si>
  <si>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</si>
  <si>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</si>
  <si>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</si>
  <si>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</si>
  <si>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</si>
  <si>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</si>
  <si>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</si>
  <si>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</si>
  <si>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</si>
  <si>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</si>
  <si>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</si>
  <si>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</si>
  <si>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</si>
  <si>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</si>
  <si>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</si>
  <si>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</si>
  <si>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</si>
  <si>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</si>
  <si>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</si>
  <si>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</si>
  <si>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</si>
  <si>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</si>
  <si>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</si>
  <si>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</si>
  <si>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</si>
  <si>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</si>
  <si>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</si>
  <si>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</si>
  <si>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</si>
  <si>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</si>
  <si>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</si>
  <si>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</si>
  <si>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</si>
  <si>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</si>
  <si>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</si>
  <si>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</si>
  <si>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</si>
  <si>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</si>
  <si>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</si>
  <si>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</si>
  <si>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</si>
  <si>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</si>
  <si>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</si>
  <si>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</si>
  <si>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</si>
  <si>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</si>
  <si>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</si>
  <si>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</si>
  <si>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</si>
  <si>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</si>
  <si>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</si>
  <si>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</si>
  <si>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</si>
  <si>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</si>
  <si>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</si>
  <si>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</si>
  <si>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</si>
  <si>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</si>
  <si>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</si>
  <si>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</si>
  <si>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</si>
  <si>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</si>
  <si>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</si>
  <si>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</si>
  <si>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</si>
  <si>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</si>
  <si>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</si>
  <si>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</si>
  <si>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</si>
  <si>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</si>
  <si>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</si>
  <si>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</si>
  <si>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</si>
  <si>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</si>
  <si>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</si>
  <si>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</si>
  <si>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</si>
  <si>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</si>
  <si>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</si>
  <si>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</si>
  <si>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</si>
  <si>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</si>
  <si>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</si>
  <si>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</si>
  <si>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</si>
  <si>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</si>
  <si>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</si>
  <si>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</si>
  <si>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</si>
  <si>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</si>
  <si>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</si>
  <si>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</si>
  <si>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</si>
  <si>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</si>
  <si>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</si>
  <si>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</si>
  <si>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</si>
  <si>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</si>
  <si>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</si>
  <si>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</si>
  <si>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</si>
  <si>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</si>
  <si>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</si>
  <si>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</si>
  <si>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</si>
  <si>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</si>
  <si>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</si>
  <si>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</si>
  <si>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</si>
  <si>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</si>
  <si>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</si>
  <si>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</si>
  <si>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</si>
  <si>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</si>
  <si>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</si>
  <si>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</si>
  <si>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</si>
  <si>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</si>
  <si>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</si>
  <si>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</si>
  <si>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</si>
  <si>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</si>
  <si>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</si>
  <si>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</si>
  <si>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</si>
  <si>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</si>
  <si>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</si>
  <si>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</si>
  <si>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</si>
  <si>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</si>
  <si>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</si>
  <si>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</si>
  <si>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</si>
  <si>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</si>
  <si>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</si>
  <si>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</si>
  <si>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</si>
  <si>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</si>
  <si>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</si>
  <si>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</si>
  <si>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</si>
  <si>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</si>
  <si>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</si>
  <si>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</si>
  <si>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</si>
  <si>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</si>
  <si>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</si>
  <si>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</si>
  <si>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</si>
  <si>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</si>
  <si>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</si>
  <si>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</si>
  <si>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</si>
  <si>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</si>
  <si>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</si>
  <si>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</si>
  <si>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</si>
  <si>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</si>
  <si>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</si>
  <si>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</si>
  <si>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</si>
  <si>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</si>
  <si>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</si>
  <si>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</si>
  <si>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</si>
  <si>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</si>
  <si>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</si>
  <si>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</si>
  <si>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</si>
  <si>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</si>
  <si>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</si>
  <si>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</si>
  <si>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</si>
  <si>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</si>
  <si>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</si>
  <si>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</si>
  <si>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</si>
  <si>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</si>
  <si>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</si>
  <si>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</si>
  <si>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</si>
  <si>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</si>
  <si>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</si>
  <si>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</si>
  <si>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</si>
  <si>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</si>
  <si>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</si>
  <si>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</si>
  <si>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</si>
  <si>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</si>
  <si>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</si>
  <si>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</si>
  <si>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</si>
  <si>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</si>
  <si>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</si>
  <si>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</si>
  <si>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</si>
  <si>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</si>
  <si>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</si>
  <si>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</si>
  <si>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</si>
  <si>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</si>
  <si>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</si>
  <si>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</si>
  <si>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</si>
  <si>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</si>
  <si>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</si>
  <si>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</si>
  <si>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</si>
  <si>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</si>
  <si>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</si>
  <si>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</si>
  <si>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</si>
  <si>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</si>
  <si>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</si>
  <si>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</si>
  <si>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</si>
  <si>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</si>
  <si>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</si>
  <si>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NP</t>
  </si>
  <si>
    <t xml:space="preserve">Programa  presupuestal 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</si>
  <si>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</si>
  <si>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</si>
  <si>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</si>
  <si>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</si>
  <si>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</si>
  <si>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</si>
  <si>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</si>
  <si>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</si>
  <si>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 xml:space="preserve">NP 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</si>
  <si>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</si>
  <si>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</si>
  <si>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</si>
  <si>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</si>
  <si>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</si>
  <si>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</si>
  <si>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</si>
  <si>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</si>
  <si>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</si>
  <si>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</si>
  <si>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</si>
  <si>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</si>
  <si>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</si>
  <si>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</si>
  <si>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</si>
  <si>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</si>
  <si>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</si>
  <si>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</si>
  <si>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</si>
  <si>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</si>
  <si>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</si>
  <si>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</si>
  <si>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</si>
  <si>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</si>
  <si>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</si>
  <si>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</si>
  <si>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</si>
  <si>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</si>
  <si>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</si>
  <si>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</si>
  <si>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</si>
  <si>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</si>
  <si>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</si>
  <si>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</si>
  <si>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</si>
  <si>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</si>
  <si>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</si>
  <si>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</si>
  <si>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</si>
  <si>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</si>
  <si>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</si>
  <si>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</si>
  <si>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</si>
  <si>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</si>
  <si>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</si>
  <si>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</si>
  <si>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</si>
  <si>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</si>
  <si>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</si>
  <si>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</si>
  <si>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</si>
  <si>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</si>
  <si>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</si>
  <si>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</si>
  <si>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</si>
  <si>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</si>
  <si>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</si>
  <si>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</si>
  <si>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</si>
  <si>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</si>
  <si>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</si>
  <si>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</si>
  <si>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</si>
  <si>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</si>
  <si>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</si>
  <si>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</si>
  <si>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</si>
  <si>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</si>
  <si>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</si>
  <si>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</si>
  <si>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</si>
  <si>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</si>
  <si>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</si>
  <si>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</si>
  <si>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</si>
  <si>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</si>
  <si>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</si>
  <si>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</si>
  <si>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</si>
  <si>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</si>
  <si>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</si>
  <si>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</si>
  <si>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</si>
  <si>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</si>
  <si>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</si>
  <si>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</si>
  <si>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</si>
  <si>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</si>
  <si>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</si>
  <si>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</si>
  <si>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</si>
  <si>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</si>
  <si>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</si>
  <si>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</si>
  <si>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</si>
  <si>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</si>
  <si>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</si>
  <si>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</si>
  <si>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</si>
  <si>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</si>
  <si>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</si>
  <si>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</si>
  <si>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</si>
  <si>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</si>
  <si>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</si>
  <si>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</si>
  <si>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</si>
  <si>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´Jefe OPGI</t>
  </si>
  <si>
    <t>Codigo de producto según MGA - homologado</t>
  </si>
  <si>
    <t>Producto según MGA - homologado</t>
  </si>
  <si>
    <t>Codigo del indicador del producto según MGA - homologado</t>
  </si>
  <si>
    <t>Indicador del producto según MGA - homologado</t>
  </si>
  <si>
    <t>0.35</t>
  </si>
  <si>
    <t>0.5</t>
  </si>
  <si>
    <t>0.25</t>
  </si>
  <si>
    <t>&lt;26,16</t>
  </si>
  <si>
    <t>Meta de resultado 2023</t>
  </si>
  <si>
    <t>Meta de producto 2023</t>
  </si>
  <si>
    <r>
      <t>FECHA
22</t>
    </r>
    <r>
      <rPr>
        <sz val="10"/>
        <rFont val="Century Gothic"/>
        <family val="2"/>
      </rPr>
      <t>-Ago-2022</t>
    </r>
  </si>
  <si>
    <t>VERSIÓN
08</t>
  </si>
  <si>
    <t>PROCESO PLANEACIÓN ESTRATÉGICA</t>
  </si>
  <si>
    <t>FECHA
22 Ago 22</t>
  </si>
  <si>
    <t>CÓDIGO
PE_F_012</t>
  </si>
  <si>
    <t xml:space="preserve">CONSECUTIVO
</t>
  </si>
  <si>
    <t>CONTROL DE CAMBIOS</t>
  </si>
  <si>
    <t xml:space="preserve">No.
REVISIÓN
</t>
  </si>
  <si>
    <t>FECHA DE APROBACIÓN</t>
  </si>
  <si>
    <t>VERSIÓN ACTUALIZADA</t>
  </si>
  <si>
    <t>Código de producto según MGA - homologado Producto según MGA - homologado Código del indicador del producto según MGA - homologado Indicador del producto según MGA – homologado.</t>
  </si>
  <si>
    <t>MARIO ANDRES BENAVIDES</t>
  </si>
  <si>
    <t>MARCELA SOFIA PEÑA T.</t>
  </si>
  <si>
    <t>Contratista OPGI</t>
  </si>
  <si>
    <t>Jefe Oficina Planeación de Gestión Institucional</t>
  </si>
  <si>
    <t>Líder Proceso Planeación Estratégica</t>
  </si>
  <si>
    <t>Secretaría General - Subsecretaría de Sistemas de Información</t>
  </si>
  <si>
    <t xml:space="preserve">Utilidades </t>
  </si>
  <si>
    <t>Desarrollo económico, agroindustrial, agropecuario, acuícola y forestal vigencia 2023, en el Municipio de Pasto.</t>
  </si>
  <si>
    <t>17-Agricultura y Desarrollo Rural</t>
  </si>
  <si>
    <t>Inclusión productiva de pequeños productiva de pequeños productores rurales</t>
  </si>
  <si>
    <t>Ordenamiento social y uso productivo del territorio rural</t>
  </si>
  <si>
    <t>Servicios financieros y gestión del riesgo para las actividades agropecuarias y rurales</t>
  </si>
  <si>
    <t>Servicio de apoyo para el fomento organizativo de la Agricultura Campesina, Familiar y Comunitaria</t>
  </si>
  <si>
    <t>Servicio de asistencia técnica agropecuaria dirigida a pequeños productores</t>
  </si>
  <si>
    <t>Servicio de apoyo financieroa la reforestación</t>
  </si>
  <si>
    <t>Servicio de educación informal en Buenas Prácticas Agrícolas y producción sostenible</t>
  </si>
  <si>
    <t>Servicio de acompañamiento productivo y empresarial</t>
  </si>
  <si>
    <t>Servicio de apoyo financiero para proyectos productivos</t>
  </si>
  <si>
    <t>Estrategias implementadas</t>
  </si>
  <si>
    <t>Pequeños productores rurales asistidos técnicamente</t>
  </si>
  <si>
    <t>Hectáreas reforestadas apoyadas</t>
  </si>
  <si>
    <t>Personas capacitadas</t>
  </si>
  <si>
    <t>Unidades productivas beneficiadas</t>
  </si>
  <si>
    <t>Proyectos productivos cofinanciados</t>
  </si>
  <si>
    <t>1.  Brindar  acompañamientos tecnicos a pequeños y medianos productores del sector Agropecuario.</t>
  </si>
  <si>
    <t>1.  Fortalecer unidades productivas agropecuarias y/o agroindustriales de pequeños y medianos productores rurales del Municipio de Pasto.</t>
  </si>
  <si>
    <t>1.  Implementar cadenas productivas para fortalecer y establecer extensión agropecuaria con asociaciones del sector rural.</t>
  </si>
  <si>
    <t xml:space="preserve">1. Realizar acciones de fortalecimiento de la comercialización del cuy y la trucha en el Municipio de Pasto (Carnaval del Cuy y la trucha).                                                                                                                                                                          2. Realizar acciones con entidades regionales, departamentales e internacionales para el sector Agropecuario. </t>
  </si>
  <si>
    <t>Secretaria de agricultura</t>
  </si>
  <si>
    <t>Secretaria  de agricultura</t>
  </si>
  <si>
    <t>1702024</t>
  </si>
  <si>
    <t>Servicios de acompañamiento en la implementaciónde Planes de desarrollo agropecuario y rural</t>
  </si>
  <si>
    <t>Planes de Desarrollo Agropecuario y Rural acompañados</t>
  </si>
  <si>
    <t>Centros de acopio adecuados</t>
  </si>
  <si>
    <t>Servicio de apoyo financiero para el acceso a activos productivos y de comercialización</t>
  </si>
  <si>
    <t>Productores apoyados con activos productivos y de comercialización</t>
  </si>
  <si>
    <t>Apoyo para el establecimiento y mantenimiento pequeñas áreas de  plantaciones y sistemas agroforestales.</t>
  </si>
  <si>
    <t>1702007</t>
  </si>
  <si>
    <t>1.  Realizar acciones  en pro de la mitigación y adaptación al cambio climático.</t>
  </si>
  <si>
    <t>1.  Desarrollar estrategias de apoyo financiero para la reforestación.</t>
  </si>
  <si>
    <t>Fortalecer las estrategías de desarrollo económico, agroindustrial, agropecuario, acuícola y forestal en el Municipio de Pasto.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</si>
</sst>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27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sz val="14"/>
      <name val="Century Gothic"/>
      <family val="2"/>
    </font>
    <font>
      <b/>
      <i/>
      <sz val="16"/>
      <name val="Calibri"/>
      <family val="2"/>
      <scheme val="minor"/>
    </font>
    <font>
      <sz val="11"/>
      <color theme="1"/>
      <name val="Century Gothic"/>
      <family val="2"/>
    </font>
    <font>
      <b/>
      <sz val="8"/>
      <name val="Century Gothic"/>
      <family val="2"/>
    </font>
    <font>
      <sz val="11"/>
      <name val="Century Gothic"/>
      <family val="2"/>
    </font>
    <font>
      <b/>
      <sz val="10"/>
      <color theme="1"/>
      <name val="Century Gothic"/>
      <family val="2"/>
    </font>
    <font>
      <b/>
      <sz val="14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</cellStyleXfs>
  <cellXfs count="242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horizontal="left" indent="1"/>
    </xf>
    <xf numFmtId="0" fontId="0" fillId="5" borderId="0" xfId="0" applyFill="1"/>
    <xf numFmtId="0" fontId="6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7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 wrapText="1"/>
      <protection locked="0"/>
    </xf>
    <xf numFmtId="0" fontId="8" fillId="6" borderId="6" xfId="0" applyFont="1" applyFill="1" applyBorder="1" applyAlignment="1" applyProtection="1">
      <alignment horizontal="center" vertical="center" wrapText="1"/>
      <protection locked="0"/>
    </xf>
    <xf numFmtId="0" fontId="9" fillId="6" borderId="2" xfId="0" applyFont="1" applyFill="1" applyBorder="1" applyAlignment="1" applyProtection="1">
      <alignment horizontal="center" vertical="center" wrapText="1"/>
      <protection locked="0"/>
    </xf>
    <xf numFmtId="0" fontId="10" fillId="7" borderId="2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 applyProtection="1">
      <alignment horizontal="center" vertical="center" wrapText="1"/>
      <protection locked="0"/>
    </xf>
    <xf numFmtId="0" fontId="8" fillId="6" borderId="0" xfId="0" applyFont="1" applyFill="1" applyBorder="1" applyAlignment="1" applyProtection="1">
      <alignment horizontal="center" vertical="center" wrapText="1"/>
      <protection locked="0"/>
    </xf>
    <xf numFmtId="0" fontId="9" fillId="6" borderId="0" xfId="0" applyFont="1" applyFill="1" applyBorder="1" applyAlignment="1" applyProtection="1">
      <alignment horizontal="center" vertical="center" wrapText="1"/>
      <protection locked="0"/>
    </xf>
    <xf numFmtId="0" fontId="9" fillId="6" borderId="13" xfId="0" applyFont="1" applyFill="1" applyBorder="1" applyAlignment="1" applyProtection="1">
      <alignment horizontal="center" vertical="center" wrapText="1"/>
      <protection locked="0"/>
    </xf>
    <xf numFmtId="0" fontId="9" fillId="6" borderId="1" xfId="0" applyFont="1" applyFill="1" applyBorder="1" applyAlignment="1" applyProtection="1">
      <alignment horizontal="center" vertical="center" wrapText="1"/>
      <protection locked="0"/>
    </xf>
    <xf numFmtId="0" fontId="9" fillId="6" borderId="14" xfId="0" applyFont="1" applyFill="1" applyBorder="1" applyAlignment="1" applyProtection="1">
      <alignment horizontal="center" vertical="center" wrapText="1"/>
      <protection locked="0"/>
    </xf>
    <xf numFmtId="0" fontId="9" fillId="6" borderId="5" xfId="0" applyFont="1" applyFill="1" applyBorder="1" applyAlignment="1" applyProtection="1">
      <alignment horizontal="center" vertical="center" wrapText="1"/>
      <protection locked="0"/>
    </xf>
    <xf numFmtId="0" fontId="9" fillId="6" borderId="6" xfId="0" applyFont="1" applyFill="1" applyBorder="1" applyAlignment="1" applyProtection="1">
      <alignment horizontal="center" vertical="center" wrapText="1"/>
      <protection locked="0"/>
    </xf>
    <xf numFmtId="0" fontId="9" fillId="6" borderId="7" xfId="0" applyFont="1" applyFill="1" applyBorder="1" applyAlignment="1" applyProtection="1">
      <alignment horizontal="center" vertical="center" wrapText="1"/>
      <protection locked="0"/>
    </xf>
    <xf numFmtId="0" fontId="9" fillId="6" borderId="8" xfId="0" applyFont="1" applyFill="1" applyBorder="1" applyAlignment="1" applyProtection="1">
      <alignment horizontal="center" vertical="center" wrapText="1"/>
      <protection locked="0"/>
    </xf>
    <xf numFmtId="0" fontId="9" fillId="6" borderId="11" xfId="0" applyFont="1" applyFill="1" applyBorder="1" applyAlignment="1" applyProtection="1">
      <alignment horizontal="center" vertical="center" wrapText="1"/>
      <protection locked="0"/>
    </xf>
    <xf numFmtId="0" fontId="9" fillId="6" borderId="12" xfId="0" applyFont="1" applyFill="1" applyBorder="1" applyAlignment="1" applyProtection="1">
      <alignment horizontal="center" vertical="center" wrapText="1"/>
      <protection locked="0"/>
    </xf>
    <xf numFmtId="0" fontId="11" fillId="5" borderId="0" xfId="0" applyFont="1" applyFill="1" applyAlignment="1" applyProtection="1">
      <alignment horizontal="center" vertical="center" wrapText="1"/>
      <protection locked="0"/>
    </xf>
    <xf numFmtId="0" fontId="11" fillId="5" borderId="1" xfId="0" applyFont="1" applyFill="1" applyBorder="1" applyAlignment="1" applyProtection="1">
      <alignment horizontal="center" vertical="center" wrapText="1"/>
      <protection locked="0"/>
    </xf>
    <xf numFmtId="0" fontId="10" fillId="7" borderId="1" xfId="0" applyFont="1" applyFill="1" applyBorder="1" applyAlignment="1">
      <alignment horizontal="center" vertical="center" wrapText="1"/>
    </xf>
    <xf numFmtId="0" fontId="3" fillId="0" borderId="0" xfId="3"/>
    <xf numFmtId="0" fontId="3" fillId="5" borderId="0" xfId="3" applyFill="1"/>
    <xf numFmtId="0" fontId="14" fillId="5" borderId="1" xfId="3" applyFont="1" applyFill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/>
    </xf>
    <xf numFmtId="0" fontId="9" fillId="6" borderId="11" xfId="0" applyFont="1" applyFill="1" applyBorder="1" applyAlignment="1" applyProtection="1">
      <alignment horizontal="center" vertical="center" wrapText="1"/>
      <protection locked="0"/>
    </xf>
    <xf numFmtId="0" fontId="8" fillId="6" borderId="6" xfId="0" applyFont="1" applyFill="1" applyBorder="1" applyAlignment="1" applyProtection="1">
      <alignment horizontal="center" vertical="center" wrapText="1"/>
      <protection locked="0"/>
    </xf>
    <xf numFmtId="0" fontId="7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</xf>
    <xf numFmtId="1" fontId="7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8" borderId="1" xfId="0" applyNumberFormat="1" applyFill="1" applyBorder="1" applyAlignment="1" applyProtection="1">
      <alignment horizontal="center" vertical="center" wrapText="1"/>
    </xf>
    <xf numFmtId="0" fontId="9" fillId="9" borderId="1" xfId="0" applyFont="1" applyFill="1" applyBorder="1" applyAlignment="1" applyProtection="1">
      <alignment horizontal="center" vertical="center" wrapText="1"/>
    </xf>
    <xf numFmtId="0" fontId="9" fillId="9" borderId="0" xfId="0" applyFont="1" applyFill="1" applyBorder="1" applyAlignment="1" applyProtection="1">
      <alignment horizontal="center" vertical="center" wrapText="1"/>
    </xf>
    <xf numFmtId="0" fontId="22" fillId="0" borderId="0" xfId="0" applyFont="1" applyBorder="1"/>
    <xf numFmtId="0" fontId="12" fillId="0" borderId="0" xfId="0" applyFont="1" applyBorder="1" applyAlignment="1">
      <alignment vertical="center" wrapText="1"/>
    </xf>
    <xf numFmtId="0" fontId="22" fillId="0" borderId="0" xfId="0" applyFont="1"/>
    <xf numFmtId="0" fontId="24" fillId="0" borderId="0" xfId="0" applyFont="1"/>
    <xf numFmtId="0" fontId="25" fillId="0" borderId="0" xfId="0" applyFont="1" applyBorder="1" applyAlignment="1">
      <alignment horizontal="center" vertical="top"/>
    </xf>
    <xf numFmtId="0" fontId="25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9" fillId="6" borderId="12" xfId="0" applyFont="1" applyFill="1" applyBorder="1" applyAlignment="1" applyProtection="1">
      <alignment horizontal="center" vertical="center" wrapText="1"/>
      <protection locked="0"/>
    </xf>
    <xf numFmtId="0" fontId="8" fillId="6" borderId="0" xfId="0" applyFont="1" applyFill="1" applyBorder="1" applyAlignment="1" applyProtection="1">
      <alignment horizontal="center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9" fillId="6" borderId="12" xfId="0" applyFont="1" applyFill="1" applyBorder="1" applyAlignment="1" applyProtection="1">
      <alignment horizontal="center" vertical="center" wrapText="1"/>
      <protection locked="0"/>
    </xf>
    <xf numFmtId="0" fontId="9" fillId="6" borderId="11" xfId="0" applyFont="1" applyFill="1" applyBorder="1" applyAlignment="1" applyProtection="1">
      <alignment horizontal="center" vertical="center" wrapText="1"/>
      <protection locked="0"/>
    </xf>
    <xf numFmtId="0" fontId="8" fillId="6" borderId="9" xfId="0" applyFont="1" applyFill="1" applyBorder="1" applyAlignment="1" applyProtection="1">
      <alignment horizontal="center" vertical="center" wrapText="1"/>
      <protection locked="0"/>
    </xf>
    <xf numFmtId="0" fontId="8" fillId="6" borderId="10" xfId="0" applyFont="1" applyFill="1" applyBorder="1" applyAlignment="1" applyProtection="1">
      <alignment horizontal="center" vertical="center" wrapText="1"/>
      <protection locked="0"/>
    </xf>
    <xf numFmtId="0" fontId="8" fillId="6" borderId="15" xfId="0" applyFont="1" applyFill="1" applyBorder="1" applyAlignment="1" applyProtection="1">
      <alignment horizontal="center" vertical="center" wrapText="1"/>
      <protection locked="0"/>
    </xf>
    <xf numFmtId="0" fontId="8" fillId="6" borderId="14" xfId="0" applyFont="1" applyFill="1" applyBorder="1" applyAlignment="1" applyProtection="1">
      <alignment horizontal="center" vertical="center" wrapText="1"/>
      <protection locked="0"/>
    </xf>
    <xf numFmtId="0" fontId="8" fillId="6" borderId="0" xfId="0" applyFont="1" applyFill="1" applyBorder="1" applyAlignment="1" applyProtection="1">
      <alignment horizontal="center" vertical="center" wrapText="1"/>
      <protection locked="0"/>
    </xf>
    <xf numFmtId="0" fontId="8" fillId="6" borderId="13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 wrapText="1"/>
      <protection locked="0"/>
    </xf>
    <xf numFmtId="0" fontId="8" fillId="6" borderId="6" xfId="0" applyFont="1" applyFill="1" applyBorder="1" applyAlignment="1" applyProtection="1">
      <alignment horizontal="center" vertical="center" wrapText="1"/>
      <protection locked="0"/>
    </xf>
    <xf numFmtId="0" fontId="8" fillId="6" borderId="7" xfId="0" applyFont="1" applyFill="1" applyBorder="1" applyAlignment="1" applyProtection="1">
      <alignment horizontal="center" vertical="center" wrapText="1"/>
      <protection locked="0"/>
    </xf>
    <xf numFmtId="0" fontId="9" fillId="9" borderId="8" xfId="0" applyFont="1" applyFill="1" applyBorder="1" applyAlignment="1" applyProtection="1">
      <alignment horizontal="center" vertical="center" wrapText="1"/>
    </xf>
    <xf numFmtId="0" fontId="9" fillId="9" borderId="12" xfId="0" applyFont="1" applyFill="1" applyBorder="1" applyAlignment="1" applyProtection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 applyProtection="1">
      <alignment horizontal="center" vertical="center" wrapText="1"/>
      <protection locked="0"/>
    </xf>
    <xf numFmtId="0" fontId="9" fillId="9" borderId="1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0" fillId="9" borderId="5" xfId="0" applyFont="1" applyFill="1" applyBorder="1" applyAlignment="1" applyProtection="1">
      <alignment horizontal="center" vertical="center"/>
    </xf>
    <xf numFmtId="0" fontId="20" fillId="9" borderId="6" xfId="0" applyFont="1" applyFill="1" applyBorder="1" applyAlignment="1" applyProtection="1">
      <alignment horizontal="center" vertical="center"/>
    </xf>
    <xf numFmtId="0" fontId="20" fillId="9" borderId="7" xfId="0" applyFont="1" applyFill="1" applyBorder="1" applyAlignment="1" applyProtection="1">
      <alignment horizontal="center" vertical="center"/>
    </xf>
    <xf numFmtId="0" fontId="8" fillId="9" borderId="9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vertical="center" wrapText="1"/>
    </xf>
    <xf numFmtId="0" fontId="8" fillId="9" borderId="15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wrapText="1"/>
    </xf>
    <xf numFmtId="0" fontId="8" fillId="9" borderId="0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6" fillId="6" borderId="1" xfId="0" applyFont="1" applyFill="1" applyBorder="1" applyAlignment="1" applyProtection="1">
      <alignment horizontal="center" vertical="top"/>
      <protection locked="0"/>
    </xf>
    <xf numFmtId="0" fontId="21" fillId="6" borderId="9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center" vertical="center" wrapText="1"/>
    </xf>
    <xf numFmtId="0" fontId="21" fillId="6" borderId="15" xfId="0" applyFont="1" applyFill="1" applyBorder="1" applyAlignment="1">
      <alignment horizontal="center" vertical="center" wrapText="1"/>
    </xf>
    <xf numFmtId="0" fontId="21" fillId="6" borderId="14" xfId="0" applyFont="1" applyFill="1" applyBorder="1" applyAlignment="1">
      <alignment horizontal="center" vertical="center" wrapText="1"/>
    </xf>
    <xf numFmtId="0" fontId="21" fillId="6" borderId="0" xfId="0" applyFont="1" applyFill="1" applyBorder="1" applyAlignment="1">
      <alignment horizontal="center" vertical="center" wrapText="1"/>
    </xf>
    <xf numFmtId="0" fontId="21" fillId="6" borderId="13" xfId="0" applyFont="1" applyFill="1" applyBorder="1" applyAlignment="1">
      <alignment horizontal="center" vertical="center" wrapText="1"/>
    </xf>
    <xf numFmtId="0" fontId="21" fillId="6" borderId="5" xfId="0" applyFont="1" applyFill="1" applyBorder="1" applyAlignment="1">
      <alignment horizontal="center" vertical="center" wrapText="1"/>
    </xf>
    <xf numFmtId="0" fontId="21" fillId="6" borderId="6" xfId="0" applyFont="1" applyFill="1" applyBorder="1" applyAlignment="1">
      <alignment horizontal="center" vertical="center" wrapText="1"/>
    </xf>
    <xf numFmtId="0" fontId="21" fillId="6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 applyProtection="1">
      <alignment horizontal="left" vertical="center" wrapText="1"/>
    </xf>
    <xf numFmtId="0" fontId="5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justify" vertical="top" wrapText="1"/>
    </xf>
    <xf numFmtId="15" fontId="15" fillId="0" borderId="2" xfId="0" applyNumberFormat="1" applyFont="1" applyBorder="1" applyAlignment="1">
      <alignment horizontal="center" vertical="center"/>
    </xf>
    <xf numFmtId="15" fontId="15" fillId="0" borderId="4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8" fillId="0" borderId="9" xfId="0" applyFont="1" applyBorder="1" applyAlignment="1">
      <alignment horizontal="left" vertical="top"/>
    </xf>
    <xf numFmtId="0" fontId="18" fillId="0" borderId="10" xfId="0" applyFont="1" applyBorder="1" applyAlignment="1">
      <alignment horizontal="left" vertical="top"/>
    </xf>
    <xf numFmtId="0" fontId="18" fillId="0" borderId="15" xfId="0" applyFont="1" applyBorder="1" applyAlignment="1">
      <alignment horizontal="left" vertical="top"/>
    </xf>
    <xf numFmtId="0" fontId="18" fillId="0" borderId="14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13" xfId="0" applyFont="1" applyBorder="1" applyAlignment="1">
      <alignment horizontal="left" vertical="top"/>
    </xf>
    <xf numFmtId="0" fontId="25" fillId="0" borderId="14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14" xfId="0" applyFont="1" applyBorder="1" applyAlignment="1">
      <alignment horizontal="center" wrapText="1"/>
    </xf>
    <xf numFmtId="0" fontId="25" fillId="0" borderId="0" xfId="0" applyFont="1" applyBorder="1" applyAlignment="1">
      <alignment horizontal="center" wrapText="1"/>
    </xf>
    <xf numFmtId="0" fontId="25" fillId="0" borderId="13" xfId="0" applyFont="1" applyBorder="1" applyAlignment="1">
      <alignment horizontal="center" wrapText="1"/>
    </xf>
    <xf numFmtId="0" fontId="25" fillId="0" borderId="6" xfId="0" applyFont="1" applyBorder="1" applyAlignment="1">
      <alignment horizontal="center" vertical="top"/>
    </xf>
    <xf numFmtId="0" fontId="25" fillId="0" borderId="1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top" wrapText="1"/>
    </xf>
    <xf numFmtId="0" fontId="25" fillId="0" borderId="4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top" wrapText="1"/>
    </xf>
    <xf numFmtId="0" fontId="23" fillId="0" borderId="20" xfId="0" applyFont="1" applyBorder="1" applyAlignment="1">
      <alignment horizontal="center" vertical="top" wrapText="1"/>
    </xf>
    <xf numFmtId="0" fontId="23" fillId="0" borderId="19" xfId="0" applyFont="1" applyBorder="1" applyAlignment="1">
      <alignment horizontal="center" vertical="center" wrapText="1"/>
    </xf>
    <xf numFmtId="49" fontId="13" fillId="0" borderId="1" xfId="3" applyNumberFormat="1" applyFont="1" applyBorder="1" applyAlignment="1">
      <alignment horizontal="center" vertical="center" wrapText="1"/>
    </xf>
    <xf numFmtId="49" fontId="13" fillId="0" borderId="1" xfId="3" applyNumberFormat="1" applyFont="1" applyBorder="1" applyAlignment="1">
      <alignment horizontal="justify" vertical="center" wrapText="1"/>
    </xf>
    <xf numFmtId="15" fontId="5" fillId="0" borderId="1" xfId="3" applyNumberFormat="1" applyFont="1" applyBorder="1" applyAlignment="1">
      <alignment horizontal="center" vertical="center"/>
    </xf>
    <xf numFmtId="0" fontId="19" fillId="5" borderId="5" xfId="3" applyFont="1" applyFill="1" applyBorder="1" applyAlignment="1">
      <alignment horizontal="center" vertical="top"/>
    </xf>
    <xf numFmtId="0" fontId="19" fillId="5" borderId="6" xfId="3" applyFont="1" applyFill="1" applyBorder="1" applyAlignment="1">
      <alignment horizontal="center" vertical="top"/>
    </xf>
    <xf numFmtId="0" fontId="19" fillId="5" borderId="7" xfId="3" applyFont="1" applyFill="1" applyBorder="1" applyAlignment="1">
      <alignment horizontal="center" vertical="top"/>
    </xf>
    <xf numFmtId="0" fontId="19" fillId="5" borderId="5" xfId="3" applyFont="1" applyFill="1" applyBorder="1" applyAlignment="1">
      <alignment horizontal="center" vertical="top" wrapText="1"/>
    </xf>
    <xf numFmtId="0" fontId="19" fillId="5" borderId="6" xfId="3" applyFont="1" applyFill="1" applyBorder="1" applyAlignment="1">
      <alignment horizontal="center" vertical="top" wrapText="1"/>
    </xf>
    <xf numFmtId="0" fontId="19" fillId="5" borderId="7" xfId="3" applyFont="1" applyFill="1" applyBorder="1" applyAlignment="1">
      <alignment horizontal="center" vertical="top" wrapText="1"/>
    </xf>
    <xf numFmtId="0" fontId="18" fillId="5" borderId="9" xfId="3" applyFont="1" applyFill="1" applyBorder="1" applyAlignment="1">
      <alignment horizontal="left" vertical="center"/>
    </xf>
    <xf numFmtId="0" fontId="18" fillId="5" borderId="10" xfId="3" applyFont="1" applyFill="1" applyBorder="1" applyAlignment="1">
      <alignment horizontal="left" vertical="center"/>
    </xf>
    <xf numFmtId="0" fontId="18" fillId="5" borderId="15" xfId="3" applyFont="1" applyFill="1" applyBorder="1" applyAlignment="1">
      <alignment horizontal="left" vertical="center"/>
    </xf>
    <xf numFmtId="0" fontId="19" fillId="5" borderId="9" xfId="3" applyFont="1" applyFill="1" applyBorder="1" applyAlignment="1">
      <alignment horizontal="left" vertical="center"/>
    </xf>
    <xf numFmtId="0" fontId="19" fillId="5" borderId="10" xfId="3" applyFont="1" applyFill="1" applyBorder="1" applyAlignment="1">
      <alignment horizontal="left" vertical="center"/>
    </xf>
    <xf numFmtId="0" fontId="19" fillId="5" borderId="15" xfId="3" applyFont="1" applyFill="1" applyBorder="1" applyAlignment="1">
      <alignment horizontal="left" vertical="center"/>
    </xf>
    <xf numFmtId="0" fontId="19" fillId="5" borderId="9" xfId="3" applyFont="1" applyFill="1" applyBorder="1" applyAlignment="1">
      <alignment horizontal="center" vertical="top"/>
    </xf>
    <xf numFmtId="0" fontId="19" fillId="5" borderId="10" xfId="3" applyFont="1" applyFill="1" applyBorder="1" applyAlignment="1">
      <alignment horizontal="center" vertical="top"/>
    </xf>
    <xf numFmtId="0" fontId="19" fillId="5" borderId="15" xfId="3" applyFont="1" applyFill="1" applyBorder="1" applyAlignment="1">
      <alignment horizontal="center" vertical="top"/>
    </xf>
    <xf numFmtId="0" fontId="18" fillId="5" borderId="14" xfId="3" applyFont="1" applyFill="1" applyBorder="1" applyAlignment="1">
      <alignment horizontal="center"/>
    </xf>
    <xf numFmtId="0" fontId="18" fillId="5" borderId="0" xfId="3" applyFont="1" applyFill="1" applyBorder="1" applyAlignment="1">
      <alignment horizontal="center"/>
    </xf>
    <xf numFmtId="0" fontId="18" fillId="5" borderId="13" xfId="3" applyFont="1" applyFill="1" applyBorder="1" applyAlignment="1">
      <alignment horizontal="center"/>
    </xf>
    <xf numFmtId="0" fontId="19" fillId="5" borderId="14" xfId="3" applyFont="1" applyFill="1" applyBorder="1" applyAlignment="1">
      <alignment horizontal="center" vertical="top"/>
    </xf>
    <xf numFmtId="0" fontId="19" fillId="5" borderId="0" xfId="3" applyFont="1" applyFill="1" applyBorder="1" applyAlignment="1">
      <alignment horizontal="center" vertical="top"/>
    </xf>
    <xf numFmtId="0" fontId="19" fillId="5" borderId="13" xfId="3" applyFont="1" applyFill="1" applyBorder="1" applyAlignment="1">
      <alignment horizontal="center" vertical="top"/>
    </xf>
    <xf numFmtId="0" fontId="19" fillId="5" borderId="14" xfId="3" applyFont="1" applyFill="1" applyBorder="1" applyAlignment="1">
      <alignment horizontal="center"/>
    </xf>
    <xf numFmtId="0" fontId="19" fillId="5" borderId="0" xfId="3" applyFont="1" applyFill="1" applyBorder="1" applyAlignment="1">
      <alignment horizontal="center"/>
    </xf>
    <xf numFmtId="0" fontId="19" fillId="5" borderId="13" xfId="3" applyFont="1" applyFill="1" applyBorder="1" applyAlignment="1">
      <alignment horizontal="center"/>
    </xf>
    <xf numFmtId="0" fontId="18" fillId="5" borderId="14" xfId="3" applyFont="1" applyFill="1" applyBorder="1" applyAlignment="1">
      <alignment horizontal="center" vertical="center"/>
    </xf>
    <xf numFmtId="0" fontId="18" fillId="5" borderId="0" xfId="3" applyFont="1" applyFill="1" applyBorder="1" applyAlignment="1">
      <alignment horizontal="center" vertical="center"/>
    </xf>
    <xf numFmtId="0" fontId="18" fillId="5" borderId="13" xfId="3" applyFont="1" applyFill="1" applyBorder="1" applyAlignment="1">
      <alignment horizontal="center" vertical="center"/>
    </xf>
    <xf numFmtId="0" fontId="3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2" fillId="5" borderId="9" xfId="3" applyFont="1" applyFill="1" applyBorder="1" applyAlignment="1">
      <alignment horizontal="left"/>
    </xf>
    <xf numFmtId="0" fontId="12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5" fillId="5" borderId="11" xfId="3" applyFont="1" applyFill="1" applyBorder="1" applyAlignment="1">
      <alignment horizontal="center" wrapText="1"/>
    </xf>
    <xf numFmtId="0" fontId="13" fillId="5" borderId="11" xfId="3" applyFont="1" applyFill="1" applyBorder="1" applyAlignment="1">
      <alignment horizontal="center" wrapText="1"/>
    </xf>
    <xf numFmtId="0" fontId="15" fillId="5" borderId="11" xfId="3" applyFont="1" applyFill="1" applyBorder="1" applyAlignment="1">
      <alignment horizontal="center" wrapText="1"/>
    </xf>
    <xf numFmtId="0" fontId="16" fillId="5" borderId="0" xfId="3" applyFont="1" applyFill="1" applyAlignment="1">
      <alignment horizontal="center"/>
    </xf>
    <xf numFmtId="0" fontId="17" fillId="5" borderId="0" xfId="3" applyFont="1" applyFill="1" applyBorder="1" applyAlignment="1">
      <alignment horizontal="center" vertical="center"/>
    </xf>
    <xf numFmtId="0" fontId="14" fillId="5" borderId="1" xfId="3" applyFont="1" applyFill="1" applyBorder="1" applyAlignment="1">
      <alignment horizontal="center" vertical="center" wrapText="1"/>
    </xf>
    <xf numFmtId="0" fontId="14" fillId="5" borderId="1" xfId="3" applyFont="1" applyFill="1" applyBorder="1" applyAlignment="1">
      <alignment horizontal="center" vertical="center"/>
    </xf>
  </cellXfs>
  <cellStyles count="4"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FF99"/>
      <color rgb="FF0066FF"/>
      <color rgb="FFFF6600"/>
      <color rgb="FFFF0000"/>
      <color rgb="FF0099FF"/>
      <color rgb="FF00FF00"/>
      <color rgb="FF967FF9"/>
      <color rgb="FFCCFFFF"/>
      <color rgb="FFFFCC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5" Type="http://schemas.openxmlformats.org/officeDocument/2006/relationships/image" Target="../media/image7.emf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</xdr:row>
      <xdr:rowOff>63781</xdr:rowOff>
    </xdr:from>
    <xdr:to>
      <xdr:col>1</xdr:col>
      <xdr:colOff>514349</xdr:colOff>
      <xdr:row>5</xdr:row>
      <xdr:rowOff>285751</xdr:rowOff>
    </xdr:to>
    <xdr:pic>
      <xdr:nvPicPr>
        <xdr:cNvPr id="2" name="Picture 1" descr="escudo_pasto_pequen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4" y="282856"/>
          <a:ext cx="1076325" cy="8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1:D828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1983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87" t="s">
        <v>406</v>
      </c>
      <c r="C5" t="s">
        <v>440</v>
      </c>
    </row>
    <row r="6" spans="1:3" x14ac:dyDescent="0.25">
      <c r="A6" s="15" t="s">
        <v>440</v>
      </c>
      <c r="B6" s="87"/>
      <c r="C6" t="s">
        <v>414</v>
      </c>
    </row>
    <row r="7" spans="1:3" x14ac:dyDescent="0.25">
      <c r="A7" s="15" t="s">
        <v>414</v>
      </c>
      <c r="B7" s="87"/>
      <c r="C7" t="s">
        <v>447</v>
      </c>
    </row>
    <row r="8" spans="1:3" x14ac:dyDescent="0.25">
      <c r="A8" s="15" t="s">
        <v>447</v>
      </c>
      <c r="B8" s="87"/>
      <c r="C8" t="s">
        <v>408</v>
      </c>
    </row>
    <row r="9" spans="1:3" x14ac:dyDescent="0.25">
      <c r="A9" s="15" t="s">
        <v>408</v>
      </c>
      <c r="B9" s="87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85" t="s">
        <v>514</v>
      </c>
      <c r="C11" t="s">
        <v>540</v>
      </c>
    </row>
    <row r="12" spans="1:3" x14ac:dyDescent="0.25">
      <c r="A12" s="15" t="s">
        <v>540</v>
      </c>
      <c r="B12" s="85"/>
      <c r="C12" t="s">
        <v>551</v>
      </c>
    </row>
    <row r="13" spans="1:3" x14ac:dyDescent="0.25">
      <c r="A13" s="15" t="s">
        <v>551</v>
      </c>
      <c r="B13" s="85"/>
      <c r="C13" t="s">
        <v>546</v>
      </c>
    </row>
    <row r="14" spans="1:3" x14ac:dyDescent="0.25">
      <c r="A14" s="15" t="s">
        <v>546</v>
      </c>
      <c r="B14" s="85"/>
      <c r="C14" t="s">
        <v>516</v>
      </c>
    </row>
    <row r="15" spans="1:3" x14ac:dyDescent="0.25">
      <c r="A15" s="15" t="s">
        <v>516</v>
      </c>
      <c r="B15" s="85"/>
      <c r="C15" t="s">
        <v>535</v>
      </c>
    </row>
    <row r="16" spans="1:3" x14ac:dyDescent="0.25">
      <c r="A16" s="15" t="s">
        <v>535</v>
      </c>
      <c r="B16" s="85"/>
      <c r="C16" t="s">
        <v>522</v>
      </c>
    </row>
    <row r="17" spans="1:3" x14ac:dyDescent="0.25">
      <c r="A17" s="15" t="s">
        <v>522</v>
      </c>
      <c r="B17" s="85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87" t="s">
        <v>110</v>
      </c>
      <c r="C19" t="s">
        <v>119</v>
      </c>
    </row>
    <row r="20" spans="1:3" x14ac:dyDescent="0.25">
      <c r="A20" s="15" t="s">
        <v>119</v>
      </c>
      <c r="B20" s="87"/>
      <c r="C20" t="s">
        <v>112</v>
      </c>
    </row>
    <row r="21" spans="1:3" x14ac:dyDescent="0.25">
      <c r="A21" s="15" t="s">
        <v>112</v>
      </c>
      <c r="B21" s="87"/>
      <c r="C21" t="s">
        <v>131</v>
      </c>
    </row>
    <row r="22" spans="1:3" x14ac:dyDescent="0.25">
      <c r="A22" s="15" t="s">
        <v>131</v>
      </c>
      <c r="B22" s="87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88" t="s">
        <v>233</v>
      </c>
      <c r="C24" t="s">
        <v>119</v>
      </c>
    </row>
    <row r="25" spans="1:3" x14ac:dyDescent="0.25">
      <c r="A25" s="15" t="s">
        <v>119</v>
      </c>
      <c r="B25" s="88"/>
      <c r="C25" t="s">
        <v>112</v>
      </c>
    </row>
    <row r="26" spans="1:3" x14ac:dyDescent="0.25">
      <c r="A26" s="15" t="s">
        <v>112</v>
      </c>
      <c r="B26" s="88"/>
      <c r="C26" t="s">
        <v>241</v>
      </c>
    </row>
    <row r="27" spans="1:3" x14ac:dyDescent="0.25">
      <c r="A27" s="15" t="s">
        <v>241</v>
      </c>
      <c r="B27" s="88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87" t="s">
        <v>559</v>
      </c>
      <c r="C33" t="s">
        <v>561</v>
      </c>
    </row>
    <row r="34" spans="1:3" x14ac:dyDescent="0.25">
      <c r="A34" s="15" t="s">
        <v>561</v>
      </c>
      <c r="B34" s="87"/>
      <c r="C34" t="s">
        <v>582</v>
      </c>
    </row>
    <row r="35" spans="1:3" x14ac:dyDescent="0.25">
      <c r="A35" s="15" t="s">
        <v>582</v>
      </c>
      <c r="B35" s="87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85" t="s">
        <v>472</v>
      </c>
      <c r="C37" t="s">
        <v>474</v>
      </c>
    </row>
    <row r="38" spans="1:3" x14ac:dyDescent="0.25">
      <c r="A38" s="15" t="s">
        <v>474</v>
      </c>
      <c r="B38" s="85"/>
      <c r="C38" t="s">
        <v>482</v>
      </c>
    </row>
    <row r="39" spans="1:3" x14ac:dyDescent="0.25">
      <c r="A39" s="15" t="s">
        <v>482</v>
      </c>
      <c r="B39" s="85"/>
      <c r="C39" t="s">
        <v>497</v>
      </c>
    </row>
    <row r="40" spans="1:3" x14ac:dyDescent="0.25">
      <c r="A40" s="15" t="s">
        <v>497</v>
      </c>
      <c r="B40" s="85"/>
      <c r="C40" t="s">
        <v>491</v>
      </c>
    </row>
    <row r="41" spans="1:3" x14ac:dyDescent="0.25">
      <c r="A41" s="15" t="s">
        <v>491</v>
      </c>
      <c r="B41" s="85"/>
      <c r="C41" t="s">
        <v>1148</v>
      </c>
    </row>
    <row r="42" spans="1:3" x14ac:dyDescent="0.25">
      <c r="A42" s="15" t="s">
        <v>1148</v>
      </c>
      <c r="B42" s="85"/>
      <c r="C42" t="s">
        <v>485</v>
      </c>
    </row>
    <row r="43" spans="1:3" x14ac:dyDescent="0.25">
      <c r="A43" s="15" t="s">
        <v>485</v>
      </c>
      <c r="B43" s="85"/>
      <c r="C43" t="s">
        <v>500</v>
      </c>
    </row>
    <row r="44" spans="1:3" x14ac:dyDescent="0.25">
      <c r="A44" s="15" t="s">
        <v>500</v>
      </c>
      <c r="B44" s="85"/>
      <c r="C44" t="s">
        <v>494</v>
      </c>
    </row>
    <row r="45" spans="1:3" x14ac:dyDescent="0.25">
      <c r="A45" s="15" t="s">
        <v>494</v>
      </c>
      <c r="B45" s="85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88" t="s">
        <v>15</v>
      </c>
      <c r="C62" t="s">
        <v>22</v>
      </c>
    </row>
    <row r="63" spans="1:3" x14ac:dyDescent="0.25">
      <c r="A63" s="15" t="s">
        <v>22</v>
      </c>
      <c r="B63" s="88"/>
      <c r="C63" t="s">
        <v>72</v>
      </c>
    </row>
    <row r="64" spans="1:3" x14ac:dyDescent="0.25">
      <c r="A64" s="15" t="s">
        <v>72</v>
      </c>
      <c r="B64" s="88"/>
      <c r="C64" t="s">
        <v>44</v>
      </c>
    </row>
    <row r="65" spans="1:3" x14ac:dyDescent="0.25">
      <c r="A65" s="15" t="s">
        <v>44</v>
      </c>
      <c r="B65" s="88"/>
      <c r="C65" t="s">
        <v>12</v>
      </c>
    </row>
    <row r="66" spans="1:3" x14ac:dyDescent="0.25">
      <c r="A66" s="15" t="s">
        <v>12</v>
      </c>
      <c r="B66" s="88"/>
      <c r="C66" t="s">
        <v>91</v>
      </c>
    </row>
    <row r="67" spans="1:3" x14ac:dyDescent="0.25">
      <c r="A67" s="15" t="s">
        <v>91</v>
      </c>
      <c r="B67" s="88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86" t="s">
        <v>761</v>
      </c>
      <c r="C71" s="86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85" t="s">
        <v>768</v>
      </c>
      <c r="C76" t="s">
        <v>1157</v>
      </c>
    </row>
    <row r="77" spans="1:3" x14ac:dyDescent="0.25">
      <c r="A77" s="15" t="s">
        <v>1157</v>
      </c>
      <c r="B77" s="85"/>
      <c r="C77" t="s">
        <v>1159</v>
      </c>
    </row>
    <row r="78" spans="1:3" x14ac:dyDescent="0.25">
      <c r="A78" s="15" t="s">
        <v>1159</v>
      </c>
      <c r="B78" s="85"/>
      <c r="C78" t="s">
        <v>1158</v>
      </c>
    </row>
    <row r="79" spans="1:3" x14ac:dyDescent="0.25">
      <c r="A79" s="15" t="s">
        <v>1158</v>
      </c>
      <c r="B79" s="85"/>
      <c r="C79" t="s">
        <v>777</v>
      </c>
    </row>
    <row r="80" spans="1:3" x14ac:dyDescent="0.25">
      <c r="A80" s="15" t="s">
        <v>777</v>
      </c>
      <c r="B80" s="85"/>
      <c r="C80" t="s">
        <v>782</v>
      </c>
    </row>
    <row r="81" spans="1:3" x14ac:dyDescent="0.25">
      <c r="A81" s="15" t="s">
        <v>782</v>
      </c>
      <c r="B81" s="85"/>
      <c r="C81" t="s">
        <v>770</v>
      </c>
    </row>
    <row r="82" spans="1:3" x14ac:dyDescent="0.25">
      <c r="A82" s="15" t="s">
        <v>770</v>
      </c>
      <c r="B82" s="85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86" t="s">
        <v>593</v>
      </c>
      <c r="C84" s="86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87" t="s">
        <v>662</v>
      </c>
      <c r="C87" t="s">
        <v>654</v>
      </c>
    </row>
    <row r="88" spans="1:3" x14ac:dyDescent="0.25">
      <c r="A88" s="15" t="s">
        <v>654</v>
      </c>
      <c r="B88" s="87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85" t="s">
        <v>594</v>
      </c>
      <c r="C90" t="s">
        <v>607</v>
      </c>
    </row>
    <row r="91" spans="1:3" x14ac:dyDescent="0.25">
      <c r="A91" s="15" t="s">
        <v>607</v>
      </c>
      <c r="B91" s="85"/>
      <c r="C91" t="s">
        <v>613</v>
      </c>
    </row>
    <row r="92" spans="1:3" x14ac:dyDescent="0.25">
      <c r="A92" s="15" t="s">
        <v>613</v>
      </c>
      <c r="B92" s="85"/>
      <c r="C92" t="s">
        <v>603</v>
      </c>
    </row>
    <row r="93" spans="1:3" x14ac:dyDescent="0.25">
      <c r="A93" s="15" t="s">
        <v>603</v>
      </c>
      <c r="B93" s="85"/>
      <c r="C93" t="s">
        <v>616</v>
      </c>
    </row>
    <row r="94" spans="1:3" x14ac:dyDescent="0.25">
      <c r="A94" s="15" t="s">
        <v>616</v>
      </c>
      <c r="B94" s="85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1150</v>
      </c>
      <c r="B96" s="87" t="s">
        <v>1150</v>
      </c>
      <c r="C96" t="s">
        <v>591</v>
      </c>
    </row>
    <row r="97" spans="1:3" x14ac:dyDescent="0.25">
      <c r="A97" s="15" t="s">
        <v>591</v>
      </c>
      <c r="B97" s="87"/>
      <c r="C97" t="s">
        <v>1149</v>
      </c>
    </row>
    <row r="98" spans="1:3" x14ac:dyDescent="0.25">
      <c r="A98" s="15" t="s">
        <v>1149</v>
      </c>
    </row>
    <row r="99" spans="1:3" x14ac:dyDescent="0.25">
      <c r="A99" s="14" t="s">
        <v>699</v>
      </c>
      <c r="B99" s="87" t="s">
        <v>699</v>
      </c>
      <c r="C99" t="s">
        <v>693</v>
      </c>
    </row>
    <row r="100" spans="1:3" x14ac:dyDescent="0.25">
      <c r="A100" s="15" t="s">
        <v>693</v>
      </c>
      <c r="B100" s="87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86" t="s">
        <v>829</v>
      </c>
      <c r="C106" s="86"/>
    </row>
    <row r="107" spans="1:3" x14ac:dyDescent="0.25">
      <c r="A107" s="14" t="s">
        <v>948</v>
      </c>
      <c r="B107" s="88" t="s">
        <v>948</v>
      </c>
      <c r="C107" t="s">
        <v>1037</v>
      </c>
    </row>
    <row r="108" spans="1:3" x14ac:dyDescent="0.25">
      <c r="A108" s="15" t="s">
        <v>1037</v>
      </c>
      <c r="B108" s="88"/>
      <c r="C108" t="s">
        <v>1032</v>
      </c>
    </row>
    <row r="109" spans="1:3" x14ac:dyDescent="0.25">
      <c r="A109" s="15" t="s">
        <v>1032</v>
      </c>
      <c r="B109" s="88"/>
      <c r="C109" t="s">
        <v>1025</v>
      </c>
    </row>
    <row r="110" spans="1:3" x14ac:dyDescent="0.25">
      <c r="A110" s="15" t="s">
        <v>1025</v>
      </c>
      <c r="B110" s="88"/>
      <c r="C110" t="s">
        <v>1040</v>
      </c>
    </row>
    <row r="111" spans="1:3" x14ac:dyDescent="0.25">
      <c r="A111" s="15" t="s">
        <v>1040</v>
      </c>
      <c r="B111" s="88"/>
      <c r="C111" t="s">
        <v>974</v>
      </c>
    </row>
    <row r="112" spans="1:3" x14ac:dyDescent="0.25">
      <c r="A112" s="15" t="s">
        <v>974</v>
      </c>
      <c r="B112" s="88"/>
      <c r="C112" t="s">
        <v>970</v>
      </c>
    </row>
    <row r="113" spans="1:3" x14ac:dyDescent="0.25">
      <c r="A113" s="15" t="s">
        <v>970</v>
      </c>
      <c r="B113" s="88"/>
      <c r="C113" t="s">
        <v>1012</v>
      </c>
    </row>
    <row r="114" spans="1:3" x14ac:dyDescent="0.25">
      <c r="A114" s="15" t="s">
        <v>1012</v>
      </c>
      <c r="B114" s="88"/>
      <c r="C114" t="s">
        <v>985</v>
      </c>
    </row>
    <row r="115" spans="1:3" x14ac:dyDescent="0.25">
      <c r="A115" s="15" t="s">
        <v>985</v>
      </c>
      <c r="B115" s="88"/>
      <c r="C115" t="s">
        <v>1028</v>
      </c>
    </row>
    <row r="116" spans="1:3" x14ac:dyDescent="0.25">
      <c r="A116" s="15" t="s">
        <v>1028</v>
      </c>
      <c r="B116" s="88"/>
      <c r="C116" t="s">
        <v>962</v>
      </c>
    </row>
    <row r="117" spans="1:3" x14ac:dyDescent="0.25">
      <c r="A117" s="15" t="s">
        <v>962</v>
      </c>
      <c r="B117" s="88"/>
      <c r="C117" t="s">
        <v>978</v>
      </c>
    </row>
    <row r="118" spans="1:3" x14ac:dyDescent="0.25">
      <c r="A118" s="15" t="s">
        <v>978</v>
      </c>
      <c r="B118" s="88"/>
      <c r="C118" t="s">
        <v>994</v>
      </c>
    </row>
    <row r="119" spans="1:3" x14ac:dyDescent="0.25">
      <c r="A119" s="15" t="s">
        <v>994</v>
      </c>
      <c r="B119" s="88"/>
      <c r="C119" t="s">
        <v>950</v>
      </c>
    </row>
    <row r="120" spans="1:3" x14ac:dyDescent="0.25">
      <c r="A120" s="15" t="s">
        <v>950</v>
      </c>
      <c r="B120" s="88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87" t="s">
        <v>1046</v>
      </c>
      <c r="C122" t="s">
        <v>1048</v>
      </c>
    </row>
    <row r="123" spans="1:3" x14ac:dyDescent="0.25">
      <c r="A123" s="15" t="s">
        <v>1048</v>
      </c>
      <c r="B123" s="87"/>
      <c r="C123" t="s">
        <v>1050</v>
      </c>
    </row>
    <row r="124" spans="1:3" x14ac:dyDescent="0.25">
      <c r="A124" s="15" t="s">
        <v>1050</v>
      </c>
      <c r="B124" s="87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85" t="s">
        <v>835</v>
      </c>
      <c r="C128" t="s">
        <v>842</v>
      </c>
    </row>
    <row r="129" spans="1:3" x14ac:dyDescent="0.25">
      <c r="A129" s="15" t="s">
        <v>842</v>
      </c>
      <c r="B129" s="85"/>
      <c r="C129" t="s">
        <v>867</v>
      </c>
    </row>
    <row r="130" spans="1:3" x14ac:dyDescent="0.25">
      <c r="A130" s="15" t="s">
        <v>867</v>
      </c>
      <c r="B130" s="85"/>
      <c r="C130" t="s">
        <v>876</v>
      </c>
    </row>
    <row r="131" spans="1:3" x14ac:dyDescent="0.25">
      <c r="A131" s="15" t="s">
        <v>876</v>
      </c>
      <c r="B131" s="85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87" t="s">
        <v>1086</v>
      </c>
      <c r="C133" t="s">
        <v>1110</v>
      </c>
    </row>
    <row r="134" spans="1:3" x14ac:dyDescent="0.25">
      <c r="A134" s="15" t="s">
        <v>1110</v>
      </c>
      <c r="B134" s="87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85" t="s">
        <v>914</v>
      </c>
      <c r="C138" t="s">
        <v>916</v>
      </c>
    </row>
    <row r="139" spans="1:3" x14ac:dyDescent="0.25">
      <c r="A139" s="15" t="s">
        <v>916</v>
      </c>
      <c r="B139" s="85"/>
      <c r="C139" t="s">
        <v>933</v>
      </c>
    </row>
    <row r="140" spans="1:3" x14ac:dyDescent="0.25">
      <c r="A140" s="15" t="s">
        <v>933</v>
      </c>
      <c r="B140" s="85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1984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A839"/>
  <sheetViews>
    <sheetView tabSelected="1" view="pageBreakPreview" zoomScale="70" zoomScaleNormal="70" zoomScaleSheetLayoutView="70" workbookViewId="0">
      <selection activeCell="A41" sqref="A41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55.42578125" style="17" customWidth="1"/>
    <col min="9" max="9" width="80.42578125" style="17" customWidth="1"/>
    <col min="10" max="10" width="58.42578125" style="17" customWidth="1"/>
    <col min="11" max="11" width="48.7109375" style="17" customWidth="1"/>
    <col min="12" max="12" width="46" style="17" customWidth="1"/>
    <col min="13" max="15" width="23.42578125" style="17" customWidth="1"/>
    <col min="16" max="20" width="40.140625" style="17" customWidth="1"/>
    <col min="21" max="21" width="16.28515625" style="17" customWidth="1"/>
    <col min="22" max="22" width="28.28515625" style="17" customWidth="1"/>
    <col min="23" max="23" width="16" style="17" customWidth="1"/>
    <col min="24" max="24" width="18.7109375" style="17" customWidth="1"/>
    <col min="25" max="25" width="98.5703125" style="17" customWidth="1"/>
    <col min="26" max="26" width="45.85546875" style="22" customWidth="1"/>
    <col min="27" max="27" width="43.42578125" style="22" customWidth="1"/>
    <col min="28" max="28" width="48" style="22" customWidth="1"/>
    <col min="29" max="29" width="41.5703125" style="22" customWidth="1"/>
    <col min="30" max="30" width="45" style="22" customWidth="1"/>
    <col min="31" max="31" width="46" style="22" customWidth="1"/>
    <col min="32" max="32" width="47.7109375" style="22" customWidth="1"/>
    <col min="33" max="33" width="51.5703125" style="22" customWidth="1"/>
    <col min="34" max="35" width="44.28515625" style="22" customWidth="1"/>
    <col min="36" max="36" width="45.140625" style="22" customWidth="1"/>
    <col min="37" max="37" width="44.42578125" style="22" customWidth="1"/>
    <col min="38" max="38" width="48" style="22" customWidth="1"/>
    <col min="39" max="39" width="46.7109375" style="22" customWidth="1"/>
    <col min="40" max="42" width="49.7109375" style="22" customWidth="1"/>
    <col min="43" max="43" width="55.140625" style="22" customWidth="1"/>
    <col min="44" max="44" width="45.5703125" style="22" customWidth="1"/>
    <col min="45" max="45" width="49" style="22" customWidth="1"/>
    <col min="46" max="46" width="46.42578125" style="22" customWidth="1"/>
    <col min="47" max="47" width="51" style="22" customWidth="1"/>
    <col min="48" max="48" width="48.7109375" style="22" customWidth="1"/>
    <col min="49" max="49" width="46.28515625" style="22" customWidth="1"/>
    <col min="50" max="50" width="54.42578125" style="22" customWidth="1"/>
    <col min="51" max="51" width="53.85546875" style="17" customWidth="1"/>
    <col min="52" max="52" width="46.7109375" style="17" customWidth="1"/>
    <col min="53" max="53" width="51" style="17" customWidth="1"/>
    <col min="54" max="16384" width="11.42578125" style="17"/>
  </cols>
  <sheetData>
    <row r="1" spans="1:53" customFormat="1" ht="30.75" customHeight="1" x14ac:dyDescent="0.25">
      <c r="A1" s="86"/>
      <c r="B1" s="150" t="s">
        <v>1188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1"/>
      <c r="Q1" s="151"/>
      <c r="R1" s="151"/>
      <c r="S1" s="151"/>
      <c r="T1" s="151"/>
      <c r="U1" s="150"/>
      <c r="V1" s="150"/>
      <c r="W1" s="150"/>
      <c r="X1" s="150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</row>
    <row r="2" spans="1:53" customFormat="1" x14ac:dyDescent="0.25">
      <c r="A2" s="86"/>
      <c r="B2" s="144" t="s">
        <v>1980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</row>
    <row r="3" spans="1:53" customFormat="1" ht="38.25" customHeight="1" x14ac:dyDescent="0.25">
      <c r="A3" s="86"/>
      <c r="B3" s="146" t="s">
        <v>1981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8"/>
      <c r="AF3" s="148"/>
      <c r="AG3" s="148"/>
      <c r="AH3" s="148"/>
      <c r="AI3" s="148"/>
      <c r="AJ3" s="148"/>
      <c r="AK3" s="148"/>
      <c r="AL3" s="148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</row>
    <row r="4" spans="1:53" customFormat="1" ht="38.25" customHeight="1" x14ac:dyDescent="0.25">
      <c r="A4" s="149"/>
      <c r="B4" s="153" t="s">
        <v>2117</v>
      </c>
      <c r="C4" s="92"/>
      <c r="D4" s="92"/>
      <c r="E4" s="92"/>
      <c r="F4" s="92"/>
      <c r="G4" s="92"/>
      <c r="H4" s="92"/>
      <c r="I4" s="92"/>
      <c r="J4" s="92"/>
      <c r="K4" s="92"/>
      <c r="L4" s="92" t="s">
        <v>1996</v>
      </c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 t="s">
        <v>2118</v>
      </c>
      <c r="AE4" s="92"/>
      <c r="AF4" s="92"/>
      <c r="AG4" s="92"/>
      <c r="AH4" s="92"/>
      <c r="AI4" s="92"/>
      <c r="AJ4" s="92"/>
      <c r="AK4" s="92"/>
      <c r="AL4" s="92"/>
      <c r="AM4" s="92"/>
      <c r="AN4" s="93"/>
      <c r="AO4" s="80"/>
      <c r="AP4" s="80"/>
      <c r="AQ4" s="89" t="s">
        <v>1997</v>
      </c>
      <c r="AR4" s="90"/>
      <c r="AS4" s="90"/>
      <c r="AT4" s="90"/>
      <c r="AU4" s="90"/>
      <c r="AV4" s="90"/>
      <c r="AW4" s="90"/>
      <c r="AX4" s="90"/>
      <c r="AY4" s="90"/>
      <c r="AZ4" s="90"/>
      <c r="BA4" s="91"/>
    </row>
    <row r="5" spans="1:53" customFormat="1" ht="27" customHeight="1" x14ac:dyDescent="0.25">
      <c r="A5" s="118" t="s">
        <v>1189</v>
      </c>
      <c r="B5" s="119"/>
      <c r="C5" s="120">
        <v>2023</v>
      </c>
      <c r="D5" s="121"/>
      <c r="E5" s="121"/>
      <c r="F5" s="121"/>
      <c r="G5" s="121"/>
      <c r="H5" s="121"/>
      <c r="I5" s="122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</row>
    <row r="6" spans="1:53" customFormat="1" ht="27" customHeight="1" x14ac:dyDescent="0.25">
      <c r="A6" s="132" t="s">
        <v>1190</v>
      </c>
      <c r="B6" s="133"/>
      <c r="C6" s="134" t="s">
        <v>1151</v>
      </c>
      <c r="D6" s="134"/>
      <c r="E6" s="134"/>
      <c r="F6" s="134"/>
      <c r="G6" s="134"/>
      <c r="H6" s="134"/>
      <c r="I6" s="134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</row>
    <row r="7" spans="1:53" x14ac:dyDescent="0.25"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</row>
    <row r="8" spans="1:53" x14ac:dyDescent="0.25"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</row>
    <row r="9" spans="1:53" x14ac:dyDescent="0.25"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</row>
    <row r="10" spans="1:53" customFormat="1" ht="15" customHeight="1" x14ac:dyDescent="0.25">
      <c r="A10" s="123" t="s">
        <v>1206</v>
      </c>
      <c r="B10" s="124"/>
      <c r="C10" s="124"/>
      <c r="D10" s="124"/>
      <c r="E10" s="124"/>
      <c r="F10" s="124"/>
      <c r="G10" s="125"/>
      <c r="H10" s="135" t="s">
        <v>1207</v>
      </c>
      <c r="I10" s="136"/>
      <c r="J10" s="137"/>
      <c r="K10" s="107" t="s">
        <v>1208</v>
      </c>
      <c r="L10" s="109"/>
      <c r="M10" s="107" t="s">
        <v>1990</v>
      </c>
      <c r="N10" s="108"/>
      <c r="O10" s="109"/>
      <c r="P10" s="123" t="s">
        <v>1206</v>
      </c>
      <c r="Q10" s="124"/>
      <c r="R10" s="124"/>
      <c r="S10" s="124"/>
      <c r="T10" s="124"/>
      <c r="U10" s="124"/>
      <c r="V10" s="125"/>
      <c r="W10" s="107" t="s">
        <v>1207</v>
      </c>
      <c r="X10" s="108"/>
      <c r="Y10" s="109"/>
      <c r="Z10" s="116" t="s">
        <v>1209</v>
      </c>
      <c r="AA10" s="96" t="s">
        <v>1999</v>
      </c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8"/>
      <c r="AS10" s="96" t="s">
        <v>2063</v>
      </c>
      <c r="AT10" s="97"/>
      <c r="AU10" s="97"/>
      <c r="AV10" s="97"/>
      <c r="AW10" s="97"/>
      <c r="AX10" s="98"/>
      <c r="AY10" s="105" t="s">
        <v>2074</v>
      </c>
      <c r="AZ10" s="105" t="s">
        <v>2070</v>
      </c>
      <c r="BA10" s="94" t="s">
        <v>2103</v>
      </c>
    </row>
    <row r="11" spans="1:53" customFormat="1" ht="15" customHeight="1" x14ac:dyDescent="0.25">
      <c r="A11" s="126"/>
      <c r="B11" s="127"/>
      <c r="C11" s="127"/>
      <c r="D11" s="127"/>
      <c r="E11" s="127"/>
      <c r="F11" s="127"/>
      <c r="G11" s="128"/>
      <c r="H11" s="138"/>
      <c r="I11" s="139"/>
      <c r="J11" s="140"/>
      <c r="K11" s="110"/>
      <c r="L11" s="112"/>
      <c r="M11" s="110"/>
      <c r="N11" s="111"/>
      <c r="O11" s="112"/>
      <c r="P11" s="126"/>
      <c r="Q11" s="127"/>
      <c r="R11" s="127"/>
      <c r="S11" s="127"/>
      <c r="T11" s="127"/>
      <c r="U11" s="127"/>
      <c r="V11" s="128"/>
      <c r="W11" s="110"/>
      <c r="X11" s="111"/>
      <c r="Y11" s="112"/>
      <c r="Z11" s="116"/>
      <c r="AA11" s="99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1"/>
      <c r="AS11" s="99"/>
      <c r="AT11" s="100"/>
      <c r="AU11" s="100"/>
      <c r="AV11" s="100"/>
      <c r="AW11" s="100"/>
      <c r="AX11" s="101"/>
      <c r="AY11" s="106"/>
      <c r="AZ11" s="106"/>
      <c r="BA11" s="94"/>
    </row>
    <row r="12" spans="1:53" customFormat="1" ht="15" hidden="1" customHeight="1" x14ac:dyDescent="0.25">
      <c r="A12" s="126"/>
      <c r="B12" s="127"/>
      <c r="C12" s="127"/>
      <c r="D12" s="127"/>
      <c r="E12" s="127"/>
      <c r="F12" s="127"/>
      <c r="G12" s="128"/>
      <c r="H12" s="138"/>
      <c r="I12" s="139"/>
      <c r="J12" s="140"/>
      <c r="K12" s="110"/>
      <c r="L12" s="112"/>
      <c r="M12" s="110"/>
      <c r="N12" s="111"/>
      <c r="O12" s="112"/>
      <c r="P12" s="126"/>
      <c r="Q12" s="127"/>
      <c r="R12" s="127"/>
      <c r="S12" s="127"/>
      <c r="T12" s="127"/>
      <c r="U12" s="127"/>
      <c r="V12" s="128"/>
      <c r="W12" s="110"/>
      <c r="X12" s="111"/>
      <c r="Y12" s="112"/>
      <c r="Z12" s="116"/>
      <c r="AA12" s="99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1"/>
      <c r="AS12" s="102"/>
      <c r="AT12" s="103"/>
      <c r="AU12" s="103"/>
      <c r="AV12" s="103"/>
      <c r="AW12" s="103"/>
      <c r="AX12" s="104"/>
      <c r="AY12" s="106"/>
      <c r="AZ12" s="106"/>
      <c r="BA12" s="94"/>
    </row>
    <row r="13" spans="1:53" customFormat="1" ht="15" hidden="1" customHeight="1" x14ac:dyDescent="0.25">
      <c r="A13" s="126"/>
      <c r="B13" s="127"/>
      <c r="C13" s="127"/>
      <c r="D13" s="127"/>
      <c r="E13" s="127"/>
      <c r="F13" s="127"/>
      <c r="G13" s="128"/>
      <c r="H13" s="138"/>
      <c r="I13" s="139"/>
      <c r="J13" s="140"/>
      <c r="K13" s="110"/>
      <c r="L13" s="112"/>
      <c r="M13" s="110"/>
      <c r="N13" s="111"/>
      <c r="O13" s="112"/>
      <c r="P13" s="126"/>
      <c r="Q13" s="127"/>
      <c r="R13" s="127"/>
      <c r="S13" s="127"/>
      <c r="T13" s="127"/>
      <c r="U13" s="127"/>
      <c r="V13" s="128"/>
      <c r="W13" s="110"/>
      <c r="X13" s="111"/>
      <c r="Y13" s="112"/>
      <c r="Z13" s="116"/>
      <c r="AA13" s="99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1"/>
      <c r="AS13" s="36" t="s">
        <v>2058</v>
      </c>
      <c r="AT13" s="37"/>
      <c r="AU13" s="65"/>
      <c r="AV13" s="65"/>
      <c r="AW13" s="37"/>
      <c r="AX13" s="37"/>
      <c r="AY13" s="106"/>
      <c r="AZ13" s="106"/>
      <c r="BA13" s="94"/>
    </row>
    <row r="14" spans="1:53" customFormat="1" ht="15" hidden="1" customHeight="1" x14ac:dyDescent="0.25">
      <c r="A14" s="126"/>
      <c r="B14" s="127"/>
      <c r="C14" s="127"/>
      <c r="D14" s="127"/>
      <c r="E14" s="127"/>
      <c r="F14" s="127"/>
      <c r="G14" s="128"/>
      <c r="H14" s="138"/>
      <c r="I14" s="139"/>
      <c r="J14" s="140"/>
      <c r="K14" s="110"/>
      <c r="L14" s="112"/>
      <c r="M14" s="110"/>
      <c r="N14" s="111"/>
      <c r="O14" s="112"/>
      <c r="P14" s="126"/>
      <c r="Q14" s="127"/>
      <c r="R14" s="127"/>
      <c r="S14" s="127"/>
      <c r="T14" s="127"/>
      <c r="U14" s="127"/>
      <c r="V14" s="128"/>
      <c r="W14" s="110"/>
      <c r="X14" s="111"/>
      <c r="Y14" s="112"/>
      <c r="Z14" s="116"/>
      <c r="AA14" s="99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1"/>
      <c r="AS14" s="36" t="s">
        <v>2059</v>
      </c>
      <c r="AT14" s="37"/>
      <c r="AU14" s="65"/>
      <c r="AV14" s="65"/>
      <c r="AW14" s="37"/>
      <c r="AX14" s="37"/>
      <c r="AY14" s="106"/>
      <c r="AZ14" s="106"/>
      <c r="BA14" s="94"/>
    </row>
    <row r="15" spans="1:53" customFormat="1" ht="42" x14ac:dyDescent="0.25">
      <c r="A15" s="129"/>
      <c r="B15" s="130"/>
      <c r="C15" s="130"/>
      <c r="D15" s="130"/>
      <c r="E15" s="130"/>
      <c r="F15" s="130"/>
      <c r="G15" s="131"/>
      <c r="H15" s="141"/>
      <c r="I15" s="142"/>
      <c r="J15" s="143"/>
      <c r="K15" s="113"/>
      <c r="L15" s="115"/>
      <c r="M15" s="113"/>
      <c r="N15" s="114"/>
      <c r="O15" s="115"/>
      <c r="P15" s="129"/>
      <c r="Q15" s="130"/>
      <c r="R15" s="130"/>
      <c r="S15" s="130"/>
      <c r="T15" s="130"/>
      <c r="U15" s="130"/>
      <c r="V15" s="131"/>
      <c r="W15" s="113"/>
      <c r="X15" s="114"/>
      <c r="Y15" s="115"/>
      <c r="Z15" s="116"/>
      <c r="AA15" s="102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4"/>
      <c r="AS15" s="38" t="s">
        <v>2058</v>
      </c>
      <c r="AT15" s="38" t="s">
        <v>2058</v>
      </c>
      <c r="AU15" s="38" t="s">
        <v>2008</v>
      </c>
      <c r="AV15" s="38" t="s">
        <v>2008</v>
      </c>
      <c r="AW15" s="38" t="s">
        <v>2008</v>
      </c>
      <c r="AX15" s="38" t="s">
        <v>2008</v>
      </c>
      <c r="AY15" s="106"/>
      <c r="AZ15" s="106"/>
      <c r="BA15" s="94"/>
    </row>
    <row r="16" spans="1:53" customFormat="1" ht="42" hidden="1" x14ac:dyDescent="0.25">
      <c r="A16" s="39"/>
      <c r="B16" s="40"/>
      <c r="C16" s="40"/>
      <c r="D16" s="40"/>
      <c r="E16" s="40"/>
      <c r="F16" s="40"/>
      <c r="G16" s="41"/>
      <c r="H16" s="42"/>
      <c r="I16" s="43"/>
      <c r="J16" s="44"/>
      <c r="K16" s="42"/>
      <c r="L16" s="44"/>
      <c r="M16" s="42"/>
      <c r="N16" s="43"/>
      <c r="O16" s="43"/>
      <c r="P16" s="39"/>
      <c r="Q16" s="40"/>
      <c r="R16" s="40"/>
      <c r="S16" s="40"/>
      <c r="T16" s="40"/>
      <c r="U16" s="40"/>
      <c r="V16" s="41"/>
      <c r="W16" s="42"/>
      <c r="X16" s="43"/>
      <c r="Y16" s="44"/>
      <c r="Z16" s="56"/>
      <c r="AA16" s="45"/>
      <c r="AB16" s="45"/>
      <c r="AC16" s="45"/>
      <c r="AD16" s="45" t="s">
        <v>2035</v>
      </c>
      <c r="AE16" s="45"/>
      <c r="AF16" s="45"/>
      <c r="AG16" s="45" t="s">
        <v>2036</v>
      </c>
      <c r="AH16" s="45"/>
      <c r="AI16" s="45"/>
      <c r="AJ16" s="45"/>
      <c r="AK16" s="45"/>
      <c r="AL16" s="45"/>
      <c r="AM16" s="45"/>
      <c r="AN16" s="45" t="s">
        <v>2048</v>
      </c>
      <c r="AO16" s="45"/>
      <c r="AP16" s="45"/>
      <c r="AQ16" s="45"/>
      <c r="AR16" s="46"/>
      <c r="AS16" s="57" t="s">
        <v>2000</v>
      </c>
      <c r="AT16" s="47" t="s">
        <v>2000</v>
      </c>
      <c r="AU16" s="47"/>
      <c r="AV16" s="47"/>
      <c r="AW16" s="47"/>
      <c r="AX16" s="48"/>
      <c r="AY16" s="106"/>
      <c r="AZ16" s="106"/>
      <c r="BA16" s="94"/>
    </row>
    <row r="17" spans="1:53" customFormat="1" ht="42" hidden="1" x14ac:dyDescent="0.25">
      <c r="A17" s="39"/>
      <c r="B17" s="40"/>
      <c r="C17" s="40"/>
      <c r="D17" s="40"/>
      <c r="E17" s="40"/>
      <c r="F17" s="40"/>
      <c r="G17" s="41"/>
      <c r="H17" s="42"/>
      <c r="I17" s="43"/>
      <c r="J17" s="44"/>
      <c r="K17" s="42"/>
      <c r="L17" s="44"/>
      <c r="M17" s="42"/>
      <c r="N17" s="43"/>
      <c r="O17" s="43"/>
      <c r="P17" s="39"/>
      <c r="Q17" s="40"/>
      <c r="R17" s="40"/>
      <c r="S17" s="40"/>
      <c r="T17" s="40"/>
      <c r="U17" s="40"/>
      <c r="V17" s="41"/>
      <c r="W17" s="42"/>
      <c r="X17" s="43"/>
      <c r="Y17" s="44"/>
      <c r="Z17" s="56"/>
      <c r="AA17" s="49" t="s">
        <v>2022</v>
      </c>
      <c r="AB17" s="49"/>
      <c r="AC17" s="49"/>
      <c r="AD17" s="49"/>
      <c r="AE17" s="45"/>
      <c r="AF17" s="45"/>
      <c r="AG17" s="45" t="s">
        <v>2039</v>
      </c>
      <c r="AH17" s="45"/>
      <c r="AI17" s="45"/>
      <c r="AJ17" s="45"/>
      <c r="AK17" s="45"/>
      <c r="AL17" s="45"/>
      <c r="AM17" s="45"/>
      <c r="AN17" s="45" t="s">
        <v>2049</v>
      </c>
      <c r="AO17" s="45"/>
      <c r="AP17" s="45"/>
      <c r="AQ17" s="45"/>
      <c r="AR17" s="46"/>
      <c r="AS17" s="57" t="s">
        <v>2001</v>
      </c>
      <c r="AT17" s="47" t="s">
        <v>2001</v>
      </c>
      <c r="AU17" s="47"/>
      <c r="AV17" s="47"/>
      <c r="AW17" s="47"/>
      <c r="AX17" s="48"/>
      <c r="AY17" s="106"/>
      <c r="AZ17" s="106"/>
      <c r="BA17" s="94"/>
    </row>
    <row r="18" spans="1:53" customFormat="1" ht="42" hidden="1" x14ac:dyDescent="0.25">
      <c r="A18" s="39"/>
      <c r="B18" s="40"/>
      <c r="C18" s="40"/>
      <c r="D18" s="40"/>
      <c r="E18" s="40"/>
      <c r="F18" s="40"/>
      <c r="G18" s="41"/>
      <c r="H18" s="42"/>
      <c r="I18" s="43"/>
      <c r="J18" s="44"/>
      <c r="K18" s="42"/>
      <c r="L18" s="44"/>
      <c r="M18" s="42"/>
      <c r="N18" s="43"/>
      <c r="O18" s="43"/>
      <c r="P18" s="39"/>
      <c r="Q18" s="40"/>
      <c r="R18" s="40"/>
      <c r="S18" s="40"/>
      <c r="T18" s="40"/>
      <c r="U18" s="40"/>
      <c r="V18" s="41"/>
      <c r="W18" s="42"/>
      <c r="X18" s="43"/>
      <c r="Y18" s="44"/>
      <c r="Z18" s="56"/>
      <c r="AA18" s="49" t="s">
        <v>2023</v>
      </c>
      <c r="AB18" s="49"/>
      <c r="AC18" s="49"/>
      <c r="AD18" s="49"/>
      <c r="AE18" s="45"/>
      <c r="AF18" s="45"/>
      <c r="AG18" s="45" t="s">
        <v>1180</v>
      </c>
      <c r="AH18" s="45"/>
      <c r="AI18" s="45"/>
      <c r="AJ18" s="45"/>
      <c r="AK18" s="45"/>
      <c r="AL18" s="45"/>
      <c r="AM18" s="45"/>
      <c r="AN18" s="45" t="s">
        <v>2050</v>
      </c>
      <c r="AO18" s="45"/>
      <c r="AP18" s="45"/>
      <c r="AQ18" s="45"/>
      <c r="AR18" s="46"/>
      <c r="AS18" s="50" t="s">
        <v>2002</v>
      </c>
      <c r="AT18" s="47" t="s">
        <v>2002</v>
      </c>
      <c r="AU18" s="47"/>
      <c r="AV18" s="47"/>
      <c r="AW18" s="47"/>
      <c r="AX18" s="48"/>
      <c r="AY18" s="106"/>
      <c r="AZ18" s="106"/>
      <c r="BA18" s="94"/>
    </row>
    <row r="19" spans="1:53" customFormat="1" ht="63" hidden="1" x14ac:dyDescent="0.25">
      <c r="A19" s="39"/>
      <c r="B19" s="40"/>
      <c r="C19" s="40"/>
      <c r="D19" s="40"/>
      <c r="E19" s="40"/>
      <c r="F19" s="40"/>
      <c r="G19" s="41"/>
      <c r="H19" s="42"/>
      <c r="I19" s="43"/>
      <c r="J19" s="44"/>
      <c r="K19" s="42"/>
      <c r="L19" s="44"/>
      <c r="M19" s="42"/>
      <c r="N19" s="43"/>
      <c r="O19" s="43"/>
      <c r="P19" s="39"/>
      <c r="Q19" s="40"/>
      <c r="R19" s="40"/>
      <c r="S19" s="40"/>
      <c r="T19" s="40"/>
      <c r="U19" s="40"/>
      <c r="V19" s="41"/>
      <c r="W19" s="42"/>
      <c r="X19" s="43"/>
      <c r="Y19" s="44"/>
      <c r="Z19" s="56"/>
      <c r="AA19" s="49" t="s">
        <v>2024</v>
      </c>
      <c r="AB19" s="49"/>
      <c r="AC19" s="49"/>
      <c r="AD19" s="49"/>
      <c r="AE19" s="45"/>
      <c r="AF19" s="45"/>
      <c r="AG19" s="45" t="s">
        <v>2037</v>
      </c>
      <c r="AH19" s="45"/>
      <c r="AI19" s="45"/>
      <c r="AJ19" s="45"/>
      <c r="AK19" s="45"/>
      <c r="AL19" s="45"/>
      <c r="AM19" s="45"/>
      <c r="AN19" s="45" t="s">
        <v>2047</v>
      </c>
      <c r="AO19" s="45"/>
      <c r="AP19" s="45"/>
      <c r="AQ19" s="45"/>
      <c r="AR19" s="46"/>
      <c r="AS19" s="50" t="s">
        <v>2060</v>
      </c>
      <c r="AT19" s="47" t="s">
        <v>2006</v>
      </c>
      <c r="AU19" s="47"/>
      <c r="AV19" s="47"/>
      <c r="AW19" s="47"/>
      <c r="AX19" s="48"/>
      <c r="AY19" s="106"/>
      <c r="AZ19" s="106"/>
      <c r="BA19" s="94"/>
    </row>
    <row r="20" spans="1:53" customFormat="1" ht="21" hidden="1" x14ac:dyDescent="0.25">
      <c r="A20" s="39"/>
      <c r="B20" s="40"/>
      <c r="C20" s="40"/>
      <c r="D20" s="40"/>
      <c r="E20" s="40"/>
      <c r="F20" s="40"/>
      <c r="G20" s="41"/>
      <c r="H20" s="42"/>
      <c r="I20" s="43"/>
      <c r="J20" s="44"/>
      <c r="K20" s="42"/>
      <c r="L20" s="44"/>
      <c r="M20" s="42"/>
      <c r="N20" s="43"/>
      <c r="O20" s="43"/>
      <c r="P20" s="39"/>
      <c r="Q20" s="40"/>
      <c r="R20" s="40"/>
      <c r="S20" s="40"/>
      <c r="T20" s="40"/>
      <c r="U20" s="40"/>
      <c r="V20" s="41"/>
      <c r="W20" s="42"/>
      <c r="X20" s="43"/>
      <c r="Y20" s="44"/>
      <c r="Z20" s="56"/>
      <c r="AA20" s="49" t="s">
        <v>2051</v>
      </c>
      <c r="AB20" s="49"/>
      <c r="AC20" s="49"/>
      <c r="AD20" s="49"/>
      <c r="AE20" s="45"/>
      <c r="AF20" s="45"/>
      <c r="AG20" s="45" t="s">
        <v>2040</v>
      </c>
      <c r="AH20" s="45"/>
      <c r="AI20" s="45"/>
      <c r="AJ20" s="45"/>
      <c r="AK20" s="45"/>
      <c r="AL20" s="45"/>
      <c r="AM20" s="45"/>
      <c r="AN20" s="58"/>
      <c r="AO20" s="58"/>
      <c r="AP20" s="58"/>
      <c r="AQ20" s="45"/>
      <c r="AR20" s="46"/>
      <c r="AS20" s="50" t="s">
        <v>2061</v>
      </c>
      <c r="AT20" s="47" t="s">
        <v>2003</v>
      </c>
      <c r="AU20" s="47"/>
      <c r="AV20" s="47"/>
      <c r="AW20" s="47"/>
      <c r="AX20" s="48"/>
      <c r="AY20" s="106"/>
      <c r="AZ20" s="106"/>
      <c r="BA20" s="94"/>
    </row>
    <row r="21" spans="1:53" customFormat="1" ht="42" hidden="1" x14ac:dyDescent="0.25">
      <c r="A21" s="39"/>
      <c r="B21" s="40"/>
      <c r="C21" s="40"/>
      <c r="D21" s="40"/>
      <c r="E21" s="40"/>
      <c r="F21" s="40"/>
      <c r="G21" s="41"/>
      <c r="H21" s="42"/>
      <c r="I21" s="43"/>
      <c r="J21" s="44"/>
      <c r="K21" s="42"/>
      <c r="L21" s="44"/>
      <c r="M21" s="42"/>
      <c r="N21" s="43"/>
      <c r="O21" s="43"/>
      <c r="P21" s="39"/>
      <c r="Q21" s="40"/>
      <c r="R21" s="40"/>
      <c r="S21" s="40"/>
      <c r="T21" s="40"/>
      <c r="U21" s="40"/>
      <c r="V21" s="41"/>
      <c r="W21" s="42"/>
      <c r="X21" s="43"/>
      <c r="Y21" s="44"/>
      <c r="Z21" s="56"/>
      <c r="AA21" s="49" t="s">
        <v>2052</v>
      </c>
      <c r="AB21" s="49"/>
      <c r="AC21" s="49"/>
      <c r="AD21" s="49"/>
      <c r="AE21" s="45"/>
      <c r="AF21" s="45"/>
      <c r="AG21" s="45" t="s">
        <v>2041</v>
      </c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6"/>
      <c r="AS21" s="50" t="s">
        <v>2062</v>
      </c>
      <c r="AT21" s="47" t="s">
        <v>2005</v>
      </c>
      <c r="AU21" s="47"/>
      <c r="AV21" s="47"/>
      <c r="AW21" s="47"/>
      <c r="AX21" s="48"/>
      <c r="AY21" s="106"/>
      <c r="AZ21" s="106"/>
      <c r="BA21" s="94"/>
    </row>
    <row r="22" spans="1:53" customFormat="1" ht="42" hidden="1" x14ac:dyDescent="0.25">
      <c r="A22" s="39"/>
      <c r="B22" s="40"/>
      <c r="C22" s="40"/>
      <c r="D22" s="40"/>
      <c r="E22" s="40"/>
      <c r="F22" s="40"/>
      <c r="G22" s="41"/>
      <c r="H22" s="42"/>
      <c r="I22" s="43"/>
      <c r="J22" s="44"/>
      <c r="K22" s="42"/>
      <c r="L22" s="44"/>
      <c r="M22" s="42"/>
      <c r="N22" s="43"/>
      <c r="O22" s="43"/>
      <c r="P22" s="39"/>
      <c r="Q22" s="40"/>
      <c r="R22" s="40"/>
      <c r="S22" s="40"/>
      <c r="T22" s="40"/>
      <c r="U22" s="40"/>
      <c r="V22" s="41"/>
      <c r="W22" s="42"/>
      <c r="X22" s="43"/>
      <c r="Y22" s="44"/>
      <c r="Z22" s="56"/>
      <c r="AA22" s="49" t="s">
        <v>2053</v>
      </c>
      <c r="AB22" s="49"/>
      <c r="AC22" s="49"/>
      <c r="AD22" s="49"/>
      <c r="AE22" s="45"/>
      <c r="AF22" s="45"/>
      <c r="AG22" s="45" t="s">
        <v>2043</v>
      </c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6"/>
      <c r="AS22" s="50" t="s">
        <v>2003</v>
      </c>
      <c r="AT22" s="47" t="s">
        <v>2004</v>
      </c>
      <c r="AU22" s="47"/>
      <c r="AV22" s="47"/>
      <c r="AW22" s="47"/>
      <c r="AX22" s="48"/>
      <c r="AY22" s="106"/>
      <c r="AZ22" s="106"/>
      <c r="BA22" s="94"/>
    </row>
    <row r="23" spans="1:53" customFormat="1" ht="21" hidden="1" x14ac:dyDescent="0.25">
      <c r="A23" s="39"/>
      <c r="B23" s="40"/>
      <c r="C23" s="40"/>
      <c r="D23" s="40"/>
      <c r="E23" s="40"/>
      <c r="F23" s="40"/>
      <c r="G23" s="41"/>
      <c r="H23" s="42"/>
      <c r="I23" s="43"/>
      <c r="J23" s="44"/>
      <c r="K23" s="42"/>
      <c r="L23" s="44"/>
      <c r="M23" s="42"/>
      <c r="N23" s="43"/>
      <c r="O23" s="43"/>
      <c r="P23" s="39"/>
      <c r="Q23" s="40"/>
      <c r="R23" s="40"/>
      <c r="S23" s="40"/>
      <c r="T23" s="40"/>
      <c r="U23" s="40"/>
      <c r="V23" s="41"/>
      <c r="W23" s="42"/>
      <c r="X23" s="43"/>
      <c r="Y23" s="44"/>
      <c r="Z23" s="56"/>
      <c r="AA23" s="49" t="s">
        <v>2054</v>
      </c>
      <c r="AB23" s="49"/>
      <c r="AC23" s="49"/>
      <c r="AD23" s="49"/>
      <c r="AE23" s="45"/>
      <c r="AF23" s="45"/>
      <c r="AG23" s="45" t="s">
        <v>2042</v>
      </c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6"/>
      <c r="AS23" s="50" t="s">
        <v>2005</v>
      </c>
      <c r="AT23" s="47" t="s">
        <v>1175</v>
      </c>
      <c r="AU23" s="47"/>
      <c r="AV23" s="47"/>
      <c r="AW23" s="47"/>
      <c r="AX23" s="48"/>
      <c r="AY23" s="106"/>
      <c r="AZ23" s="106"/>
      <c r="BA23" s="94"/>
    </row>
    <row r="24" spans="1:53" customFormat="1" ht="21" hidden="1" x14ac:dyDescent="0.25">
      <c r="A24" s="39"/>
      <c r="B24" s="40"/>
      <c r="C24" s="40"/>
      <c r="D24" s="40"/>
      <c r="E24" s="40"/>
      <c r="F24" s="40"/>
      <c r="G24" s="41"/>
      <c r="H24" s="42"/>
      <c r="I24" s="43"/>
      <c r="J24" s="44"/>
      <c r="K24" s="42"/>
      <c r="L24" s="44"/>
      <c r="M24" s="42"/>
      <c r="N24" s="43"/>
      <c r="O24" s="43"/>
      <c r="P24" s="39"/>
      <c r="Q24" s="40"/>
      <c r="R24" s="40"/>
      <c r="S24" s="40"/>
      <c r="T24" s="40"/>
      <c r="U24" s="40"/>
      <c r="V24" s="41"/>
      <c r="W24" s="42"/>
      <c r="X24" s="43"/>
      <c r="Y24" s="44"/>
      <c r="Z24" s="56"/>
      <c r="AA24" s="49" t="s">
        <v>2055</v>
      </c>
      <c r="AB24" s="49"/>
      <c r="AC24" s="49"/>
      <c r="AD24" s="49"/>
      <c r="AE24" s="45"/>
      <c r="AF24" s="45"/>
      <c r="AG24" s="45" t="s">
        <v>2038</v>
      </c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6"/>
      <c r="AS24" s="50" t="s">
        <v>2004</v>
      </c>
      <c r="AT24" s="47" t="s">
        <v>1176</v>
      </c>
      <c r="AU24" s="47"/>
      <c r="AV24" s="47"/>
      <c r="AW24" s="47"/>
      <c r="AX24" s="48"/>
      <c r="AY24" s="106"/>
      <c r="AZ24" s="106"/>
      <c r="BA24" s="94"/>
    </row>
    <row r="25" spans="1:53" customFormat="1" ht="42" hidden="1" x14ac:dyDescent="0.25">
      <c r="A25" s="39"/>
      <c r="B25" s="40"/>
      <c r="C25" s="40"/>
      <c r="D25" s="40"/>
      <c r="E25" s="40"/>
      <c r="F25" s="40"/>
      <c r="G25" s="41"/>
      <c r="H25" s="42"/>
      <c r="I25" s="43"/>
      <c r="J25" s="44"/>
      <c r="K25" s="42"/>
      <c r="L25" s="44"/>
      <c r="M25" s="42"/>
      <c r="N25" s="43"/>
      <c r="O25" s="43"/>
      <c r="P25" s="39"/>
      <c r="Q25" s="40"/>
      <c r="R25" s="40"/>
      <c r="S25" s="40"/>
      <c r="T25" s="40"/>
      <c r="U25" s="40"/>
      <c r="V25" s="41"/>
      <c r="W25" s="42"/>
      <c r="X25" s="43"/>
      <c r="Y25" s="44"/>
      <c r="Z25" s="56"/>
      <c r="AA25" s="49" t="s">
        <v>2056</v>
      </c>
      <c r="AB25" s="49"/>
      <c r="AC25" s="49"/>
      <c r="AD25" s="49"/>
      <c r="AE25" s="45"/>
      <c r="AF25" s="45"/>
      <c r="AG25" s="45" t="s">
        <v>2044</v>
      </c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6"/>
      <c r="AS25" s="50" t="s">
        <v>1175</v>
      </c>
      <c r="AT25" s="47" t="s">
        <v>1177</v>
      </c>
      <c r="AU25" s="47"/>
      <c r="AV25" s="47"/>
      <c r="AW25" s="47"/>
      <c r="AX25" s="48"/>
      <c r="AY25" s="106"/>
      <c r="AZ25" s="106"/>
      <c r="BA25" s="94"/>
    </row>
    <row r="26" spans="1:53" customFormat="1" ht="42" hidden="1" x14ac:dyDescent="0.25">
      <c r="A26" s="39"/>
      <c r="B26" s="40"/>
      <c r="C26" s="40"/>
      <c r="D26" s="40"/>
      <c r="E26" s="40"/>
      <c r="F26" s="40"/>
      <c r="G26" s="41"/>
      <c r="H26" s="42"/>
      <c r="I26" s="43"/>
      <c r="J26" s="44"/>
      <c r="K26" s="42"/>
      <c r="L26" s="44"/>
      <c r="M26" s="42"/>
      <c r="N26" s="43"/>
      <c r="O26" s="43"/>
      <c r="P26" s="39"/>
      <c r="Q26" s="40"/>
      <c r="R26" s="40"/>
      <c r="S26" s="40"/>
      <c r="T26" s="40"/>
      <c r="U26" s="40"/>
      <c r="V26" s="41"/>
      <c r="W26" s="42"/>
      <c r="X26" s="43"/>
      <c r="Y26" s="44"/>
      <c r="Z26" s="56"/>
      <c r="AA26" s="49" t="s">
        <v>2104</v>
      </c>
      <c r="AB26" s="49"/>
      <c r="AC26" s="49"/>
      <c r="AD26" s="49"/>
      <c r="AE26" s="45"/>
      <c r="AF26" s="45"/>
      <c r="AG26" s="45" t="s">
        <v>2057</v>
      </c>
      <c r="AH26" s="45"/>
      <c r="AI26" s="45"/>
      <c r="AJ26" s="45"/>
      <c r="AK26" s="45"/>
      <c r="AL26" s="45"/>
      <c r="AM26" s="45" t="s">
        <v>2072</v>
      </c>
      <c r="AN26" s="45"/>
      <c r="AO26" s="45"/>
      <c r="AP26" s="45"/>
      <c r="AQ26" s="45"/>
      <c r="AR26" s="46"/>
      <c r="AS26" s="50" t="s">
        <v>1176</v>
      </c>
      <c r="AT26" s="47" t="s">
        <v>1178</v>
      </c>
      <c r="AU26" s="47"/>
      <c r="AV26" s="47"/>
      <c r="AW26" s="47"/>
      <c r="AX26" s="48"/>
      <c r="AY26" s="106"/>
      <c r="AZ26" s="106"/>
      <c r="BA26" s="94"/>
    </row>
    <row r="27" spans="1:53" customFormat="1" ht="42" hidden="1" x14ac:dyDescent="0.25">
      <c r="A27" s="39"/>
      <c r="B27" s="40"/>
      <c r="C27" s="40"/>
      <c r="D27" s="40"/>
      <c r="E27" s="40"/>
      <c r="F27" s="40"/>
      <c r="G27" s="41"/>
      <c r="H27" s="42"/>
      <c r="I27" s="43"/>
      <c r="J27" s="44"/>
      <c r="K27" s="42"/>
      <c r="L27" s="44"/>
      <c r="M27" s="42"/>
      <c r="N27" s="43"/>
      <c r="O27" s="43"/>
      <c r="P27" s="39"/>
      <c r="Q27" s="40"/>
      <c r="R27" s="40"/>
      <c r="S27" s="40"/>
      <c r="T27" s="40"/>
      <c r="U27" s="40"/>
      <c r="V27" s="41"/>
      <c r="W27" s="42"/>
      <c r="X27" s="43"/>
      <c r="Y27" s="44"/>
      <c r="Z27" s="56"/>
      <c r="AA27" s="49" t="s">
        <v>2045</v>
      </c>
      <c r="AB27" s="49"/>
      <c r="AC27" s="49"/>
      <c r="AD27" s="49"/>
      <c r="AE27" s="45"/>
      <c r="AF27" s="45"/>
      <c r="AG27" s="22" t="s">
        <v>2105</v>
      </c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6"/>
      <c r="AS27" s="50" t="s">
        <v>1177</v>
      </c>
      <c r="AT27" s="47" t="s">
        <v>1179</v>
      </c>
      <c r="AU27" s="47"/>
      <c r="AV27" s="47"/>
      <c r="AW27" s="47"/>
      <c r="AX27" s="48"/>
      <c r="AY27" s="106"/>
      <c r="AZ27" s="106"/>
      <c r="BA27" s="94"/>
    </row>
    <row r="28" spans="1:53" customFormat="1" ht="21" hidden="1" x14ac:dyDescent="0.25">
      <c r="A28" s="39"/>
      <c r="B28" s="40"/>
      <c r="C28" s="40"/>
      <c r="D28" s="40"/>
      <c r="E28" s="40"/>
      <c r="F28" s="40"/>
      <c r="G28" s="41"/>
      <c r="H28" s="42"/>
      <c r="I28" s="43"/>
      <c r="J28" s="44"/>
      <c r="K28" s="42"/>
      <c r="L28" s="44"/>
      <c r="M28" s="42"/>
      <c r="N28" s="43"/>
      <c r="O28" s="43"/>
      <c r="P28" s="39"/>
      <c r="Q28" s="40"/>
      <c r="R28" s="40"/>
      <c r="S28" s="40"/>
      <c r="T28" s="40"/>
      <c r="U28" s="40"/>
      <c r="V28" s="41"/>
      <c r="W28" s="42"/>
      <c r="X28" s="43"/>
      <c r="Y28" s="44"/>
      <c r="Z28" s="81"/>
      <c r="AA28" s="49"/>
      <c r="AB28" s="49"/>
      <c r="AC28" s="49"/>
      <c r="AD28" s="49"/>
      <c r="AE28" s="45"/>
      <c r="AF28" s="45"/>
      <c r="AG28" s="22" t="s">
        <v>2134</v>
      </c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82"/>
      <c r="AS28" s="50"/>
      <c r="AT28" s="47"/>
      <c r="AU28" s="47"/>
      <c r="AV28" s="47"/>
      <c r="AW28" s="47"/>
      <c r="AX28" s="48"/>
      <c r="AY28" s="106"/>
      <c r="AZ28" s="106"/>
      <c r="BA28" s="94"/>
    </row>
    <row r="29" spans="1:53" customFormat="1" ht="42" hidden="1" x14ac:dyDescent="0.25">
      <c r="A29" s="39"/>
      <c r="B29" s="40"/>
      <c r="C29" s="40"/>
      <c r="D29" s="40"/>
      <c r="E29" s="40"/>
      <c r="F29" s="40"/>
      <c r="G29" s="41"/>
      <c r="H29" s="42"/>
      <c r="I29" s="43"/>
      <c r="J29" s="44"/>
      <c r="K29" s="42"/>
      <c r="L29" s="44"/>
      <c r="M29" s="42"/>
      <c r="N29" s="43"/>
      <c r="O29" s="43"/>
      <c r="P29" s="39"/>
      <c r="Q29" s="40"/>
      <c r="R29" s="40"/>
      <c r="S29" s="40"/>
      <c r="T29" s="40"/>
      <c r="U29" s="40"/>
      <c r="V29" s="41"/>
      <c r="W29" s="42"/>
      <c r="X29" s="43"/>
      <c r="Y29" s="44"/>
      <c r="Z29" s="56"/>
      <c r="AA29" s="49"/>
      <c r="AB29" s="49"/>
      <c r="AC29" s="49"/>
      <c r="AD29" s="49"/>
      <c r="AE29" s="45"/>
      <c r="AF29" s="45"/>
      <c r="AG29" s="45" t="s">
        <v>2046</v>
      </c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6"/>
      <c r="AS29" s="50" t="s">
        <v>1178</v>
      </c>
      <c r="AT29" s="47" t="s">
        <v>1180</v>
      </c>
      <c r="AU29" s="47"/>
      <c r="AV29" s="47"/>
      <c r="AW29" s="47"/>
      <c r="AX29" s="48"/>
      <c r="AY29" s="106"/>
      <c r="AZ29" s="106"/>
      <c r="BA29" s="94"/>
    </row>
    <row r="30" spans="1:53" customFormat="1" ht="21" hidden="1" x14ac:dyDescent="0.25">
      <c r="A30" s="39"/>
      <c r="B30" s="40"/>
      <c r="C30" s="40"/>
      <c r="D30" s="40"/>
      <c r="E30" s="40"/>
      <c r="F30" s="40"/>
      <c r="G30" s="41"/>
      <c r="H30" s="42"/>
      <c r="I30" s="43"/>
      <c r="J30" s="44"/>
      <c r="K30" s="42"/>
      <c r="L30" s="44"/>
      <c r="M30" s="42"/>
      <c r="N30" s="43"/>
      <c r="O30" s="43"/>
      <c r="P30" s="39"/>
      <c r="Q30" s="40"/>
      <c r="R30" s="40"/>
      <c r="S30" s="40"/>
      <c r="T30" s="40"/>
      <c r="U30" s="40"/>
      <c r="V30" s="41"/>
      <c r="W30" s="42"/>
      <c r="X30" s="43"/>
      <c r="Y30" s="44"/>
      <c r="Z30" s="56"/>
      <c r="AA30" s="49"/>
      <c r="AB30" s="49"/>
      <c r="AC30" s="49"/>
      <c r="AD30" s="49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6"/>
      <c r="AS30" s="50" t="s">
        <v>1179</v>
      </c>
      <c r="AT30" s="47" t="s">
        <v>1181</v>
      </c>
      <c r="AU30" s="47"/>
      <c r="AV30" s="47"/>
      <c r="AW30" s="47"/>
      <c r="AX30" s="48"/>
      <c r="AY30" s="106"/>
      <c r="AZ30" s="106"/>
      <c r="BA30" s="94"/>
    </row>
    <row r="31" spans="1:53" customFormat="1" ht="42" hidden="1" x14ac:dyDescent="0.25">
      <c r="A31" s="39"/>
      <c r="B31" s="40"/>
      <c r="C31" s="40"/>
      <c r="D31" s="40"/>
      <c r="E31" s="40"/>
      <c r="F31" s="40"/>
      <c r="G31" s="41"/>
      <c r="H31" s="42"/>
      <c r="I31" s="43"/>
      <c r="J31" s="44"/>
      <c r="K31" s="42"/>
      <c r="L31" s="44"/>
      <c r="M31" s="42"/>
      <c r="N31" s="43"/>
      <c r="O31" s="43"/>
      <c r="P31" s="39"/>
      <c r="Q31" s="40"/>
      <c r="R31" s="40"/>
      <c r="S31" s="40"/>
      <c r="T31" s="40"/>
      <c r="U31" s="40"/>
      <c r="V31" s="41"/>
      <c r="W31" s="42"/>
      <c r="X31" s="43"/>
      <c r="Y31" s="44"/>
      <c r="Z31" s="56"/>
      <c r="AA31" s="49"/>
      <c r="AB31" s="49"/>
      <c r="AC31" s="49"/>
      <c r="AD31" s="49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6"/>
      <c r="AS31" s="50" t="s">
        <v>1180</v>
      </c>
      <c r="AT31" s="47" t="s">
        <v>1182</v>
      </c>
      <c r="AU31" s="47"/>
      <c r="AV31" s="47"/>
      <c r="AW31" s="47"/>
      <c r="AX31" s="48"/>
      <c r="AY31" s="106"/>
      <c r="AZ31" s="106"/>
      <c r="BA31" s="94"/>
    </row>
    <row r="32" spans="1:53" customFormat="1" ht="21" hidden="1" x14ac:dyDescent="0.25">
      <c r="A32" s="39"/>
      <c r="B32" s="40"/>
      <c r="C32" s="40"/>
      <c r="D32" s="40"/>
      <c r="E32" s="40"/>
      <c r="F32" s="40"/>
      <c r="G32" s="41"/>
      <c r="H32" s="42"/>
      <c r="I32" s="43"/>
      <c r="J32" s="44"/>
      <c r="K32" s="42"/>
      <c r="L32" s="44"/>
      <c r="M32" s="42"/>
      <c r="N32" s="43"/>
      <c r="O32" s="43"/>
      <c r="P32" s="39"/>
      <c r="Q32" s="40"/>
      <c r="R32" s="40"/>
      <c r="S32" s="40"/>
      <c r="T32" s="40"/>
      <c r="U32" s="40"/>
      <c r="V32" s="41"/>
      <c r="W32" s="42"/>
      <c r="X32" s="43"/>
      <c r="Y32" s="44"/>
      <c r="Z32" s="56"/>
      <c r="AA32" s="49"/>
      <c r="AB32" s="49"/>
      <c r="AC32" s="49"/>
      <c r="AD32" s="49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6"/>
      <c r="AS32" s="50" t="s">
        <v>1181</v>
      </c>
      <c r="AT32" s="47" t="s">
        <v>1183</v>
      </c>
      <c r="AU32" s="47"/>
      <c r="AV32" s="47"/>
      <c r="AW32" s="47"/>
      <c r="AX32" s="48"/>
      <c r="AY32" s="106"/>
      <c r="AZ32" s="106"/>
      <c r="BA32" s="94"/>
    </row>
    <row r="33" spans="1:53" customFormat="1" ht="42" hidden="1" x14ac:dyDescent="0.25">
      <c r="A33" s="39"/>
      <c r="B33" s="40"/>
      <c r="C33" s="40"/>
      <c r="D33" s="40"/>
      <c r="E33" s="40"/>
      <c r="F33" s="40"/>
      <c r="G33" s="41"/>
      <c r="H33" s="42"/>
      <c r="I33" s="43"/>
      <c r="J33" s="44"/>
      <c r="K33" s="42"/>
      <c r="L33" s="44"/>
      <c r="M33" s="42"/>
      <c r="N33" s="43"/>
      <c r="O33" s="43"/>
      <c r="P33" s="39"/>
      <c r="Q33" s="40"/>
      <c r="R33" s="40"/>
      <c r="S33" s="40"/>
      <c r="T33" s="40"/>
      <c r="U33" s="40"/>
      <c r="V33" s="41"/>
      <c r="W33" s="42"/>
      <c r="X33" s="43"/>
      <c r="Y33" s="44"/>
      <c r="Z33" s="56"/>
      <c r="AA33" s="49"/>
      <c r="AB33" s="49"/>
      <c r="AC33" s="49"/>
      <c r="AD33" s="49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6"/>
      <c r="AS33" s="50" t="s">
        <v>1182</v>
      </c>
      <c r="AT33" s="47" t="s">
        <v>1184</v>
      </c>
      <c r="AU33" s="47"/>
      <c r="AV33" s="47"/>
      <c r="AW33" s="47"/>
      <c r="AX33" s="48"/>
      <c r="AY33" s="106"/>
      <c r="AZ33" s="106"/>
      <c r="BA33" s="94"/>
    </row>
    <row r="34" spans="1:53" customFormat="1" ht="42" hidden="1" x14ac:dyDescent="0.25">
      <c r="A34" s="39"/>
      <c r="B34" s="40"/>
      <c r="C34" s="40"/>
      <c r="D34" s="40"/>
      <c r="E34" s="40"/>
      <c r="F34" s="40"/>
      <c r="G34" s="41"/>
      <c r="H34" s="42"/>
      <c r="I34" s="43"/>
      <c r="J34" s="44"/>
      <c r="K34" s="42"/>
      <c r="L34" s="44"/>
      <c r="M34" s="42"/>
      <c r="N34" s="43"/>
      <c r="O34" s="43"/>
      <c r="P34" s="39"/>
      <c r="Q34" s="40"/>
      <c r="R34" s="40"/>
      <c r="S34" s="40"/>
      <c r="T34" s="40"/>
      <c r="U34" s="40"/>
      <c r="V34" s="41"/>
      <c r="W34" s="42"/>
      <c r="X34" s="43"/>
      <c r="Y34" s="44"/>
      <c r="Z34" s="56"/>
      <c r="AA34" s="49"/>
      <c r="AB34" s="49"/>
      <c r="AC34" s="49"/>
      <c r="AD34" s="49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6"/>
      <c r="AS34" s="50" t="s">
        <v>1183</v>
      </c>
      <c r="AT34" s="47" t="s">
        <v>1185</v>
      </c>
      <c r="AU34" s="47"/>
      <c r="AV34" s="47"/>
      <c r="AW34" s="47"/>
      <c r="AX34" s="48"/>
      <c r="AY34" s="106"/>
      <c r="AZ34" s="106"/>
      <c r="BA34" s="94"/>
    </row>
    <row r="35" spans="1:53" customFormat="1" ht="21" hidden="1" x14ac:dyDescent="0.25">
      <c r="A35" s="39"/>
      <c r="B35" s="40"/>
      <c r="C35" s="40"/>
      <c r="D35" s="40"/>
      <c r="E35" s="40"/>
      <c r="F35" s="40"/>
      <c r="G35" s="41"/>
      <c r="H35" s="42"/>
      <c r="I35" s="43"/>
      <c r="J35" s="44"/>
      <c r="K35" s="42"/>
      <c r="L35" s="44"/>
      <c r="M35" s="42"/>
      <c r="N35" s="43"/>
      <c r="O35" s="43"/>
      <c r="P35" s="39"/>
      <c r="Q35" s="40"/>
      <c r="R35" s="40"/>
      <c r="S35" s="40"/>
      <c r="T35" s="40"/>
      <c r="U35" s="40"/>
      <c r="V35" s="41"/>
      <c r="W35" s="42"/>
      <c r="X35" s="43"/>
      <c r="Y35" s="44"/>
      <c r="Z35" s="56"/>
      <c r="AA35" s="49"/>
      <c r="AB35" s="49"/>
      <c r="AC35" s="49"/>
      <c r="AD35" s="49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6"/>
      <c r="AS35" s="50" t="s">
        <v>1184</v>
      </c>
      <c r="AT35" s="47" t="s">
        <v>1186</v>
      </c>
      <c r="AU35" s="47"/>
      <c r="AV35" s="47"/>
      <c r="AW35" s="47"/>
      <c r="AX35" s="48"/>
      <c r="AY35" s="106"/>
      <c r="AZ35" s="106"/>
      <c r="BA35" s="94"/>
    </row>
    <row r="36" spans="1:53" customFormat="1" ht="42" hidden="1" x14ac:dyDescent="0.25">
      <c r="A36" s="39"/>
      <c r="B36" s="40"/>
      <c r="C36" s="40"/>
      <c r="D36" s="40"/>
      <c r="E36" s="40"/>
      <c r="F36" s="40"/>
      <c r="G36" s="41"/>
      <c r="H36" s="42"/>
      <c r="I36" s="43"/>
      <c r="J36" s="44"/>
      <c r="K36" s="42"/>
      <c r="L36" s="44"/>
      <c r="M36" s="42"/>
      <c r="N36" s="43"/>
      <c r="O36" s="43"/>
      <c r="P36" s="39"/>
      <c r="Q36" s="40"/>
      <c r="R36" s="40"/>
      <c r="S36" s="40"/>
      <c r="T36" s="40"/>
      <c r="U36" s="40"/>
      <c r="V36" s="41"/>
      <c r="W36" s="42"/>
      <c r="X36" s="43"/>
      <c r="Y36" s="44"/>
      <c r="Z36" s="56"/>
      <c r="AA36" s="49"/>
      <c r="AB36" s="49"/>
      <c r="AC36" s="49"/>
      <c r="AD36" s="49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6"/>
      <c r="AS36" s="50" t="s">
        <v>1185</v>
      </c>
      <c r="AT36" s="47" t="s">
        <v>1187</v>
      </c>
      <c r="AU36" s="47"/>
      <c r="AV36" s="47"/>
      <c r="AW36" s="47"/>
      <c r="AX36" s="48"/>
      <c r="AY36" s="106"/>
      <c r="AZ36" s="106"/>
      <c r="BA36" s="94"/>
    </row>
    <row r="37" spans="1:53" customFormat="1" ht="21" hidden="1" x14ac:dyDescent="0.25">
      <c r="A37" s="39"/>
      <c r="B37" s="40"/>
      <c r="C37" s="40"/>
      <c r="D37" s="40"/>
      <c r="E37" s="40"/>
      <c r="F37" s="40"/>
      <c r="G37" s="41"/>
      <c r="H37" s="42"/>
      <c r="I37" s="43"/>
      <c r="J37" s="44"/>
      <c r="K37" s="42"/>
      <c r="L37" s="44"/>
      <c r="M37" s="42"/>
      <c r="N37" s="43"/>
      <c r="O37" s="43"/>
      <c r="P37" s="39"/>
      <c r="Q37" s="40"/>
      <c r="R37" s="40"/>
      <c r="S37" s="40"/>
      <c r="T37" s="40"/>
      <c r="U37" s="40"/>
      <c r="V37" s="41"/>
      <c r="W37" s="42"/>
      <c r="X37" s="43"/>
      <c r="Y37" s="44"/>
      <c r="Z37" s="56"/>
      <c r="AA37" s="49"/>
      <c r="AB37" s="49"/>
      <c r="AC37" s="49"/>
      <c r="AD37" s="49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6"/>
      <c r="AS37" s="50" t="s">
        <v>1186</v>
      </c>
      <c r="AT37" s="47" t="s">
        <v>1982</v>
      </c>
      <c r="AU37" s="47"/>
      <c r="AV37" s="47"/>
      <c r="AW37" s="47"/>
      <c r="AX37" s="48"/>
      <c r="AY37" s="106"/>
      <c r="AZ37" s="106"/>
      <c r="BA37" s="94"/>
    </row>
    <row r="38" spans="1:53" customFormat="1" ht="21" hidden="1" x14ac:dyDescent="0.25">
      <c r="A38" s="39"/>
      <c r="B38" s="40"/>
      <c r="C38" s="40"/>
      <c r="D38" s="40"/>
      <c r="E38" s="40"/>
      <c r="F38" s="40"/>
      <c r="G38" s="41"/>
      <c r="H38" s="42"/>
      <c r="I38" s="43"/>
      <c r="J38" s="44"/>
      <c r="K38" s="42"/>
      <c r="L38" s="44"/>
      <c r="M38" s="42"/>
      <c r="N38" s="43"/>
      <c r="O38" s="43"/>
      <c r="P38" s="39"/>
      <c r="Q38" s="40"/>
      <c r="R38" s="40"/>
      <c r="S38" s="40"/>
      <c r="T38" s="40"/>
      <c r="U38" s="40"/>
      <c r="V38" s="41"/>
      <c r="W38" s="42"/>
      <c r="X38" s="43"/>
      <c r="Y38" s="44"/>
      <c r="Z38" s="56"/>
      <c r="AA38" s="49"/>
      <c r="AB38" s="49"/>
      <c r="AC38" s="49"/>
      <c r="AD38" s="49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6"/>
      <c r="AS38" s="50" t="s">
        <v>1187</v>
      </c>
      <c r="AT38" s="47"/>
      <c r="AU38" s="47"/>
      <c r="AV38" s="47"/>
      <c r="AW38" s="47"/>
      <c r="AX38" s="48"/>
      <c r="AY38" s="106"/>
      <c r="AZ38" s="106"/>
      <c r="BA38" s="94"/>
    </row>
    <row r="39" spans="1:53" customFormat="1" ht="21" hidden="1" x14ac:dyDescent="0.25">
      <c r="A39" s="39"/>
      <c r="B39" s="40"/>
      <c r="C39" s="40"/>
      <c r="D39" s="40"/>
      <c r="E39" s="40"/>
      <c r="F39" s="40"/>
      <c r="G39" s="41"/>
      <c r="H39" s="42"/>
      <c r="I39" s="43"/>
      <c r="J39" s="44"/>
      <c r="K39" s="42"/>
      <c r="L39" s="44"/>
      <c r="M39" s="42"/>
      <c r="N39" s="43"/>
      <c r="O39" s="43"/>
      <c r="P39" s="39"/>
      <c r="Q39" s="40"/>
      <c r="R39" s="40"/>
      <c r="S39" s="40"/>
      <c r="T39" s="40"/>
      <c r="U39" s="40"/>
      <c r="V39" s="41"/>
      <c r="W39" s="42"/>
      <c r="X39" s="43"/>
      <c r="Y39" s="44"/>
      <c r="Z39" s="56"/>
      <c r="AA39" s="49"/>
      <c r="AB39" s="49"/>
      <c r="AC39" s="49"/>
      <c r="AD39" s="49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6"/>
      <c r="AS39" s="50" t="s">
        <v>1982</v>
      </c>
      <c r="AT39" s="47"/>
      <c r="AU39" s="47"/>
      <c r="AV39" s="47"/>
      <c r="AW39" s="47"/>
      <c r="AX39" s="48"/>
      <c r="AY39" s="106"/>
      <c r="AZ39" s="106"/>
      <c r="BA39" s="94"/>
    </row>
    <row r="40" spans="1:53" customFormat="1" ht="21" hidden="1" x14ac:dyDescent="0.25">
      <c r="A40" s="59"/>
      <c r="B40" s="59"/>
      <c r="C40" s="59"/>
      <c r="D40" s="59"/>
      <c r="E40" s="59"/>
      <c r="F40" s="59"/>
      <c r="G40" s="59"/>
      <c r="H40" s="42"/>
      <c r="I40" s="43"/>
      <c r="J40" s="44"/>
      <c r="K40" s="42"/>
      <c r="L40" s="44"/>
      <c r="M40" s="42"/>
      <c r="N40" s="43"/>
      <c r="O40" s="43"/>
      <c r="P40" s="59"/>
      <c r="Q40" s="59"/>
      <c r="R40" s="59"/>
      <c r="S40" s="59"/>
      <c r="T40" s="59"/>
      <c r="U40" s="59"/>
      <c r="V40" s="59"/>
      <c r="W40" s="42"/>
      <c r="X40" s="43"/>
      <c r="Y40" s="44"/>
      <c r="Z40" s="56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6"/>
      <c r="AS40" s="51"/>
      <c r="AT40" s="47"/>
      <c r="AU40" s="47"/>
      <c r="AV40" s="47"/>
      <c r="AW40" s="52"/>
      <c r="AX40" s="53"/>
      <c r="AY40" s="106"/>
      <c r="AZ40" s="106"/>
      <c r="BA40" s="94"/>
    </row>
    <row r="41" spans="1:53" customFormat="1" ht="63" x14ac:dyDescent="0.25">
      <c r="A41" s="71" t="s">
        <v>196</v>
      </c>
      <c r="B41" s="71" t="s">
        <v>3</v>
      </c>
      <c r="C41" s="71" t="s">
        <v>0</v>
      </c>
      <c r="D41" s="71" t="s">
        <v>2</v>
      </c>
      <c r="E41" s="71" t="s">
        <v>1</v>
      </c>
      <c r="F41" s="71" t="s">
        <v>1191</v>
      </c>
      <c r="G41" s="49" t="s">
        <v>2115</v>
      </c>
      <c r="H41" s="49" t="s">
        <v>1170</v>
      </c>
      <c r="I41" s="49" t="s">
        <v>1991</v>
      </c>
      <c r="J41" s="49" t="s">
        <v>1171</v>
      </c>
      <c r="K41" s="49" t="s">
        <v>1172</v>
      </c>
      <c r="L41" s="49" t="s">
        <v>1979</v>
      </c>
      <c r="M41" s="49" t="s">
        <v>1992</v>
      </c>
      <c r="N41" s="49" t="s">
        <v>1989</v>
      </c>
      <c r="O41" s="49" t="s">
        <v>1993</v>
      </c>
      <c r="P41" s="49" t="s">
        <v>1994</v>
      </c>
      <c r="Q41" s="71" t="s">
        <v>2107</v>
      </c>
      <c r="R41" s="71" t="s">
        <v>2108</v>
      </c>
      <c r="S41" s="71" t="s">
        <v>2109</v>
      </c>
      <c r="T41" s="71" t="s">
        <v>2110</v>
      </c>
      <c r="U41" s="49" t="s">
        <v>1169</v>
      </c>
      <c r="V41" s="49" t="s">
        <v>2116</v>
      </c>
      <c r="W41" s="49" t="s">
        <v>1173</v>
      </c>
      <c r="X41" s="49" t="s">
        <v>1174</v>
      </c>
      <c r="Y41" s="49" t="s">
        <v>1995</v>
      </c>
      <c r="Z41" s="54" t="s">
        <v>2009</v>
      </c>
      <c r="AA41" s="49" t="s">
        <v>2053</v>
      </c>
      <c r="AB41" s="49" t="s">
        <v>2045</v>
      </c>
      <c r="AC41" s="49" t="s">
        <v>2045</v>
      </c>
      <c r="AD41" s="49" t="s">
        <v>2045</v>
      </c>
      <c r="AE41" s="49" t="s">
        <v>2045</v>
      </c>
      <c r="AF41" s="71" t="s">
        <v>2071</v>
      </c>
      <c r="AG41" s="49" t="s">
        <v>2105</v>
      </c>
      <c r="AH41" s="49" t="s">
        <v>2134</v>
      </c>
      <c r="AI41" s="49" t="s">
        <v>2036</v>
      </c>
      <c r="AJ41" s="49" t="s">
        <v>2046</v>
      </c>
      <c r="AK41" s="49" t="s">
        <v>2046</v>
      </c>
      <c r="AL41" s="49" t="s">
        <v>2046</v>
      </c>
      <c r="AM41" s="71" t="s">
        <v>2072</v>
      </c>
      <c r="AN41" s="49" t="s">
        <v>2047</v>
      </c>
      <c r="AO41" s="49" t="s">
        <v>2047</v>
      </c>
      <c r="AP41" s="49" t="s">
        <v>2047</v>
      </c>
      <c r="AQ41" s="49" t="s">
        <v>2047</v>
      </c>
      <c r="AR41" s="72" t="s">
        <v>2073</v>
      </c>
      <c r="AS41" s="55" t="s">
        <v>1175</v>
      </c>
      <c r="AT41" s="55" t="s">
        <v>2007</v>
      </c>
      <c r="AU41" s="64" t="s">
        <v>2007</v>
      </c>
      <c r="AV41" s="64" t="s">
        <v>2007</v>
      </c>
      <c r="AW41" s="55" t="s">
        <v>2007</v>
      </c>
      <c r="AX41" s="55" t="s">
        <v>2007</v>
      </c>
      <c r="AY41" s="106"/>
      <c r="AZ41" s="117"/>
      <c r="BA41" s="95"/>
    </row>
    <row r="42" spans="1:53" s="2" customFormat="1" ht="75" hidden="1" x14ac:dyDescent="0.25">
      <c r="A42" s="5" t="s">
        <v>592</v>
      </c>
      <c r="B42" s="5" t="s">
        <v>1143</v>
      </c>
      <c r="C42" s="5" t="s">
        <v>6</v>
      </c>
      <c r="D42" s="5" t="s">
        <v>5</v>
      </c>
      <c r="E42" s="5" t="s">
        <v>4</v>
      </c>
      <c r="F42" s="5">
        <v>100</v>
      </c>
      <c r="G42" s="69">
        <v>33.333333333333336</v>
      </c>
      <c r="H42" s="9"/>
      <c r="I42" s="9"/>
      <c r="J42" s="9"/>
      <c r="K42" s="9"/>
      <c r="L42" s="9"/>
      <c r="M42" s="32"/>
      <c r="N42" s="32"/>
      <c r="O42" s="32"/>
      <c r="P42" s="5" t="s">
        <v>7</v>
      </c>
      <c r="Q42" s="9"/>
      <c r="R42" s="9"/>
      <c r="S42" s="9"/>
      <c r="T42" s="9"/>
      <c r="U42" s="5">
        <v>1</v>
      </c>
      <c r="V42" s="66">
        <v>1</v>
      </c>
      <c r="W42" s="10" t="s">
        <v>1210</v>
      </c>
      <c r="X42" s="10" t="s">
        <v>1211</v>
      </c>
      <c r="Y42" s="9"/>
      <c r="Z42" s="9"/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34">
        <f>SUM(AA42:AE42)</f>
        <v>0</v>
      </c>
      <c r="AG42" s="11">
        <v>0</v>
      </c>
      <c r="AH42" s="11">
        <v>0</v>
      </c>
      <c r="AI42" s="11"/>
      <c r="AJ42" s="11">
        <v>0</v>
      </c>
      <c r="AK42" s="11">
        <v>0</v>
      </c>
      <c r="AL42" s="11">
        <v>0</v>
      </c>
      <c r="AM42" s="34">
        <f t="shared" ref="AM42:AM73" si="0">SUM(AG42:AL42)</f>
        <v>0</v>
      </c>
      <c r="AN42" s="11">
        <v>0</v>
      </c>
      <c r="AO42" s="11"/>
      <c r="AP42" s="11"/>
      <c r="AQ42" s="11">
        <v>0</v>
      </c>
      <c r="AR42" s="34">
        <f>SUM(AN42:AQ42)</f>
        <v>0</v>
      </c>
      <c r="AS42" s="11">
        <v>0</v>
      </c>
      <c r="AT42" s="11">
        <v>0</v>
      </c>
      <c r="AU42" s="11"/>
      <c r="AV42" s="11"/>
      <c r="AW42" s="11">
        <v>0</v>
      </c>
      <c r="AX42" s="11">
        <v>0</v>
      </c>
      <c r="AY42" s="30">
        <f>SUM(AS42:AX42)</f>
        <v>0</v>
      </c>
      <c r="AZ42" s="30">
        <f t="shared" ref="AZ42:AZ105" si="1">AF42+AM42+AR42+AY42</f>
        <v>0</v>
      </c>
      <c r="BA42" s="35"/>
    </row>
    <row r="43" spans="1:53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69">
        <v>33.333333333333336</v>
      </c>
      <c r="H43" s="6"/>
      <c r="I43" s="6"/>
      <c r="J43" s="6"/>
      <c r="K43" s="6"/>
      <c r="L43" s="6"/>
      <c r="M43" s="33"/>
      <c r="N43" s="33"/>
      <c r="O43" s="33"/>
      <c r="P43" s="4" t="s">
        <v>8</v>
      </c>
      <c r="Q43" s="9"/>
      <c r="R43" s="9"/>
      <c r="S43" s="9"/>
      <c r="T43" s="9"/>
      <c r="U43" s="4">
        <v>1</v>
      </c>
      <c r="V43" s="66">
        <v>1</v>
      </c>
      <c r="W43" s="8" t="s">
        <v>1211</v>
      </c>
      <c r="X43" s="8" t="s">
        <v>1212</v>
      </c>
      <c r="Y43" s="6"/>
      <c r="Z43" s="6"/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34">
        <f t="shared" ref="AF43:AF106" si="2">SUM(AA43:AE43)</f>
        <v>0</v>
      </c>
      <c r="AG43" s="7">
        <v>0</v>
      </c>
      <c r="AH43" s="7">
        <v>0</v>
      </c>
      <c r="AI43" s="7"/>
      <c r="AJ43" s="7">
        <v>0</v>
      </c>
      <c r="AK43" s="7">
        <v>0</v>
      </c>
      <c r="AL43" s="11">
        <v>0</v>
      </c>
      <c r="AM43" s="34">
        <f t="shared" si="0"/>
        <v>0</v>
      </c>
      <c r="AN43" s="11">
        <v>0</v>
      </c>
      <c r="AO43" s="11"/>
      <c r="AP43" s="11"/>
      <c r="AQ43" s="11">
        <v>0</v>
      </c>
      <c r="AR43" s="34">
        <f t="shared" ref="AR43:AR106" si="3">SUM(AN43:AQ43)</f>
        <v>0</v>
      </c>
      <c r="AS43" s="11">
        <v>0</v>
      </c>
      <c r="AT43" s="11">
        <v>0</v>
      </c>
      <c r="AU43" s="11"/>
      <c r="AV43" s="11"/>
      <c r="AW43" s="11">
        <v>0</v>
      </c>
      <c r="AX43" s="11">
        <v>0</v>
      </c>
      <c r="AY43" s="30">
        <f t="shared" ref="AY43:AY105" si="4">SUM(AS43:AX43)</f>
        <v>0</v>
      </c>
      <c r="AZ43" s="30">
        <f t="shared" si="1"/>
        <v>0</v>
      </c>
      <c r="BA43" s="35"/>
    </row>
    <row r="44" spans="1:53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69">
        <v>33.333333333333336</v>
      </c>
      <c r="H44" s="6"/>
      <c r="I44" s="6"/>
      <c r="J44" s="6"/>
      <c r="K44" s="6"/>
      <c r="L44" s="6"/>
      <c r="M44" s="33"/>
      <c r="N44" s="33"/>
      <c r="O44" s="33"/>
      <c r="P44" s="4" t="s">
        <v>9</v>
      </c>
      <c r="Q44" s="9"/>
      <c r="R44" s="9"/>
      <c r="S44" s="9"/>
      <c r="T44" s="9"/>
      <c r="U44" s="4">
        <v>1</v>
      </c>
      <c r="V44" s="66">
        <v>1</v>
      </c>
      <c r="W44" s="8" t="s">
        <v>1212</v>
      </c>
      <c r="X44" s="8" t="s">
        <v>1213</v>
      </c>
      <c r="Y44" s="6"/>
      <c r="Z44" s="6"/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34">
        <f t="shared" si="2"/>
        <v>0</v>
      </c>
      <c r="AG44" s="7">
        <v>0</v>
      </c>
      <c r="AH44" s="7">
        <v>0</v>
      </c>
      <c r="AI44" s="7"/>
      <c r="AJ44" s="7">
        <v>0</v>
      </c>
      <c r="AK44" s="7">
        <v>0</v>
      </c>
      <c r="AL44" s="11">
        <v>0</v>
      </c>
      <c r="AM44" s="34">
        <f t="shared" si="0"/>
        <v>0</v>
      </c>
      <c r="AN44" s="11">
        <v>0</v>
      </c>
      <c r="AO44" s="11"/>
      <c r="AP44" s="11"/>
      <c r="AQ44" s="11">
        <v>0</v>
      </c>
      <c r="AR44" s="34">
        <f>SUM(AN44:AQ44)</f>
        <v>0</v>
      </c>
      <c r="AS44" s="11">
        <v>0</v>
      </c>
      <c r="AT44" s="11">
        <v>0</v>
      </c>
      <c r="AU44" s="11"/>
      <c r="AV44" s="11"/>
      <c r="AW44" s="11">
        <v>0</v>
      </c>
      <c r="AX44" s="11">
        <v>0</v>
      </c>
      <c r="AY44" s="30">
        <f t="shared" si="4"/>
        <v>0</v>
      </c>
      <c r="AZ44" s="30">
        <f t="shared" si="1"/>
        <v>0</v>
      </c>
      <c r="BA44" s="35"/>
    </row>
    <row r="45" spans="1:53" customFormat="1" ht="75" hidden="1" x14ac:dyDescent="0.25">
      <c r="A45" s="4" t="s">
        <v>592</v>
      </c>
      <c r="B45" s="4" t="s">
        <v>1143</v>
      </c>
      <c r="C45" s="4" t="s">
        <v>6</v>
      </c>
      <c r="D45" s="4" t="s">
        <v>5</v>
      </c>
      <c r="E45" s="4" t="s">
        <v>4</v>
      </c>
      <c r="F45" s="4">
        <v>100</v>
      </c>
      <c r="G45" s="69">
        <v>33.333333333333336</v>
      </c>
      <c r="H45" s="6"/>
      <c r="I45" s="6"/>
      <c r="J45" s="6"/>
      <c r="K45" s="6"/>
      <c r="L45" s="6"/>
      <c r="M45" s="33"/>
      <c r="N45" s="33"/>
      <c r="O45" s="33"/>
      <c r="P45" s="4" t="s">
        <v>10</v>
      </c>
      <c r="Q45" s="9"/>
      <c r="R45" s="9"/>
      <c r="S45" s="9"/>
      <c r="T45" s="9"/>
      <c r="U45" s="4">
        <v>1</v>
      </c>
      <c r="V45" s="66">
        <v>1</v>
      </c>
      <c r="W45" s="8" t="s">
        <v>1213</v>
      </c>
      <c r="X45" s="8" t="s">
        <v>1214</v>
      </c>
      <c r="Y45" s="6"/>
      <c r="Z45" s="6"/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34">
        <f t="shared" si="2"/>
        <v>0</v>
      </c>
      <c r="AG45" s="7">
        <v>0</v>
      </c>
      <c r="AH45" s="7">
        <v>0</v>
      </c>
      <c r="AI45" s="7"/>
      <c r="AJ45" s="7">
        <v>0</v>
      </c>
      <c r="AK45" s="7"/>
      <c r="AL45" s="11">
        <v>0</v>
      </c>
      <c r="AM45" s="34">
        <f t="shared" si="0"/>
        <v>0</v>
      </c>
      <c r="AN45" s="11">
        <v>0</v>
      </c>
      <c r="AO45" s="11"/>
      <c r="AP45" s="11"/>
      <c r="AQ45" s="11">
        <v>0</v>
      </c>
      <c r="AR45" s="34">
        <f t="shared" si="3"/>
        <v>0</v>
      </c>
      <c r="AS45" s="11">
        <v>0</v>
      </c>
      <c r="AT45" s="11">
        <v>0</v>
      </c>
      <c r="AU45" s="11"/>
      <c r="AV45" s="11"/>
      <c r="AW45" s="11">
        <v>0</v>
      </c>
      <c r="AX45" s="11">
        <v>0</v>
      </c>
      <c r="AY45" s="30">
        <f t="shared" si="4"/>
        <v>0</v>
      </c>
      <c r="AZ45" s="30">
        <f t="shared" si="1"/>
        <v>0</v>
      </c>
      <c r="BA45" s="35"/>
    </row>
    <row r="46" spans="1:53" customFormat="1" ht="60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69">
        <v>100</v>
      </c>
      <c r="H46" s="6"/>
      <c r="I46" s="6"/>
      <c r="J46" s="6"/>
      <c r="K46" s="6"/>
      <c r="L46" s="6"/>
      <c r="M46" s="33"/>
      <c r="N46" s="33"/>
      <c r="O46" s="33"/>
      <c r="P46" s="4" t="s">
        <v>13</v>
      </c>
      <c r="Q46" s="9"/>
      <c r="R46" s="9"/>
      <c r="S46" s="9"/>
      <c r="T46" s="9"/>
      <c r="U46" s="4">
        <v>1</v>
      </c>
      <c r="V46" s="66">
        <v>1</v>
      </c>
      <c r="W46" s="8" t="s">
        <v>1214</v>
      </c>
      <c r="X46" s="8" t="s">
        <v>1215</v>
      </c>
      <c r="Y46" s="6"/>
      <c r="Z46" s="6"/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34">
        <f t="shared" si="2"/>
        <v>0</v>
      </c>
      <c r="AG46" s="7">
        <v>0</v>
      </c>
      <c r="AH46" s="7">
        <v>0</v>
      </c>
      <c r="AI46" s="7"/>
      <c r="AJ46" s="7">
        <v>0</v>
      </c>
      <c r="AK46" s="7">
        <v>0</v>
      </c>
      <c r="AL46" s="11">
        <v>0</v>
      </c>
      <c r="AM46" s="34">
        <f t="shared" si="0"/>
        <v>0</v>
      </c>
      <c r="AN46" s="11">
        <v>0</v>
      </c>
      <c r="AO46" s="11"/>
      <c r="AP46" s="11"/>
      <c r="AQ46" s="11">
        <v>0</v>
      </c>
      <c r="AR46" s="34">
        <f t="shared" si="3"/>
        <v>0</v>
      </c>
      <c r="AS46" s="11">
        <v>0</v>
      </c>
      <c r="AT46" s="11">
        <v>0</v>
      </c>
      <c r="AU46" s="11"/>
      <c r="AV46" s="11"/>
      <c r="AW46" s="11">
        <v>0</v>
      </c>
      <c r="AX46" s="11">
        <v>0</v>
      </c>
      <c r="AY46" s="30">
        <f>SUM(AS46:AX46)</f>
        <v>0</v>
      </c>
      <c r="AZ46" s="30">
        <f t="shared" si="1"/>
        <v>0</v>
      </c>
      <c r="BA46" s="35"/>
    </row>
    <row r="47" spans="1:53" customFormat="1" ht="60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69">
        <v>100</v>
      </c>
      <c r="H47" s="6"/>
      <c r="I47" s="6"/>
      <c r="J47" s="6"/>
      <c r="K47" s="6"/>
      <c r="L47" s="6"/>
      <c r="M47" s="33"/>
      <c r="N47" s="33"/>
      <c r="O47" s="33"/>
      <c r="P47" s="4" t="s">
        <v>14</v>
      </c>
      <c r="Q47" s="9"/>
      <c r="R47" s="9"/>
      <c r="S47" s="9"/>
      <c r="T47" s="9"/>
      <c r="U47" s="4">
        <v>1</v>
      </c>
      <c r="V47" s="66">
        <v>100</v>
      </c>
      <c r="W47" s="8" t="s">
        <v>1215</v>
      </c>
      <c r="X47" s="8" t="s">
        <v>1216</v>
      </c>
      <c r="Y47" s="6"/>
      <c r="Z47" s="6"/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34">
        <f t="shared" si="2"/>
        <v>0</v>
      </c>
      <c r="AG47" s="7">
        <v>0</v>
      </c>
      <c r="AH47" s="7">
        <v>0</v>
      </c>
      <c r="AI47" s="7"/>
      <c r="AJ47" s="7">
        <v>0</v>
      </c>
      <c r="AK47" s="7">
        <v>0</v>
      </c>
      <c r="AL47" s="11">
        <v>0</v>
      </c>
      <c r="AM47" s="34">
        <f t="shared" si="0"/>
        <v>0</v>
      </c>
      <c r="AN47" s="11">
        <v>0</v>
      </c>
      <c r="AO47" s="11"/>
      <c r="AP47" s="11"/>
      <c r="AQ47" s="11">
        <v>0</v>
      </c>
      <c r="AR47" s="34">
        <f t="shared" si="3"/>
        <v>0</v>
      </c>
      <c r="AS47" s="11">
        <v>0</v>
      </c>
      <c r="AT47" s="11">
        <v>0</v>
      </c>
      <c r="AU47" s="11"/>
      <c r="AV47" s="11"/>
      <c r="AW47" s="11">
        <v>0</v>
      </c>
      <c r="AX47" s="11">
        <v>0</v>
      </c>
      <c r="AY47" s="30">
        <f t="shared" si="4"/>
        <v>0</v>
      </c>
      <c r="AZ47" s="30">
        <f t="shared" si="1"/>
        <v>0</v>
      </c>
      <c r="BA47" s="35"/>
    </row>
    <row r="48" spans="1:53" customFormat="1" ht="75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69">
        <v>100</v>
      </c>
      <c r="H48" s="6"/>
      <c r="I48" s="6"/>
      <c r="J48" s="6"/>
      <c r="K48" s="6"/>
      <c r="L48" s="6"/>
      <c r="M48" s="33"/>
      <c r="N48" s="33"/>
      <c r="O48" s="33"/>
      <c r="P48" s="4" t="s">
        <v>99</v>
      </c>
      <c r="Q48" s="9"/>
      <c r="R48" s="9"/>
      <c r="S48" s="9"/>
      <c r="T48" s="9"/>
      <c r="U48" s="4">
        <v>224</v>
      </c>
      <c r="V48" s="66">
        <v>224</v>
      </c>
      <c r="W48" s="8" t="s">
        <v>1216</v>
      </c>
      <c r="X48" s="8" t="s">
        <v>1217</v>
      </c>
      <c r="Y48" s="6"/>
      <c r="Z48" s="6"/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34">
        <f t="shared" si="2"/>
        <v>0</v>
      </c>
      <c r="AG48" s="7">
        <v>0</v>
      </c>
      <c r="AH48" s="7">
        <v>0</v>
      </c>
      <c r="AI48" s="7"/>
      <c r="AJ48" s="7">
        <v>0</v>
      </c>
      <c r="AK48" s="7">
        <v>0</v>
      </c>
      <c r="AL48" s="11">
        <v>0</v>
      </c>
      <c r="AM48" s="34">
        <f t="shared" si="0"/>
        <v>0</v>
      </c>
      <c r="AN48" s="11">
        <v>0</v>
      </c>
      <c r="AO48" s="11"/>
      <c r="AP48" s="11"/>
      <c r="AQ48" s="11">
        <v>0</v>
      </c>
      <c r="AR48" s="34">
        <f t="shared" si="3"/>
        <v>0</v>
      </c>
      <c r="AS48" s="11">
        <v>0</v>
      </c>
      <c r="AT48" s="11">
        <v>0</v>
      </c>
      <c r="AU48" s="11"/>
      <c r="AV48" s="11"/>
      <c r="AW48" s="11">
        <v>0</v>
      </c>
      <c r="AX48" s="11">
        <v>0</v>
      </c>
      <c r="AY48" s="30">
        <f t="shared" si="4"/>
        <v>0</v>
      </c>
      <c r="AZ48" s="30">
        <f t="shared" si="1"/>
        <v>0</v>
      </c>
      <c r="BA48" s="35"/>
    </row>
    <row r="49" spans="1:53" customFormat="1" ht="75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69">
        <v>100</v>
      </c>
      <c r="H49" s="6"/>
      <c r="I49" s="6"/>
      <c r="J49" s="6"/>
      <c r="K49" s="6"/>
      <c r="L49" s="6"/>
      <c r="M49" s="33"/>
      <c r="N49" s="33"/>
      <c r="O49" s="33"/>
      <c r="P49" s="4" t="s">
        <v>16</v>
      </c>
      <c r="Q49" s="9"/>
      <c r="R49" s="9"/>
      <c r="S49" s="9"/>
      <c r="T49" s="9"/>
      <c r="U49" s="4">
        <v>110</v>
      </c>
      <c r="V49" s="66" t="s">
        <v>1988</v>
      </c>
      <c r="W49" s="8" t="s">
        <v>1217</v>
      </c>
      <c r="X49" s="8" t="s">
        <v>1218</v>
      </c>
      <c r="Y49" s="6"/>
      <c r="Z49" s="6"/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34">
        <f t="shared" si="2"/>
        <v>0</v>
      </c>
      <c r="AG49" s="7">
        <v>0</v>
      </c>
      <c r="AH49" s="7">
        <v>0</v>
      </c>
      <c r="AI49" s="7"/>
      <c r="AJ49" s="7">
        <v>0</v>
      </c>
      <c r="AK49" s="7">
        <v>0</v>
      </c>
      <c r="AL49" s="11">
        <v>0</v>
      </c>
      <c r="AM49" s="34">
        <f t="shared" si="0"/>
        <v>0</v>
      </c>
      <c r="AN49" s="11">
        <v>0</v>
      </c>
      <c r="AO49" s="11"/>
      <c r="AP49" s="11"/>
      <c r="AQ49" s="11">
        <v>0</v>
      </c>
      <c r="AR49" s="34">
        <f>SUM(AN49:AQ49)</f>
        <v>0</v>
      </c>
      <c r="AS49" s="11">
        <v>0</v>
      </c>
      <c r="AT49" s="11">
        <v>0</v>
      </c>
      <c r="AU49" s="11"/>
      <c r="AV49" s="11"/>
      <c r="AW49" s="11">
        <v>0</v>
      </c>
      <c r="AX49" s="11">
        <v>0</v>
      </c>
      <c r="AY49" s="30">
        <f t="shared" si="4"/>
        <v>0</v>
      </c>
      <c r="AZ49" s="30">
        <f t="shared" si="1"/>
        <v>0</v>
      </c>
      <c r="BA49" s="35"/>
    </row>
    <row r="50" spans="1:53" customFormat="1" ht="60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69">
        <v>100</v>
      </c>
      <c r="H50" s="6"/>
      <c r="I50" s="6"/>
      <c r="J50" s="6"/>
      <c r="K50" s="6"/>
      <c r="L50" s="6"/>
      <c r="M50" s="33"/>
      <c r="N50" s="33"/>
      <c r="O50" s="33"/>
      <c r="P50" s="4" t="s">
        <v>17</v>
      </c>
      <c r="Q50" s="9"/>
      <c r="R50" s="9"/>
      <c r="S50" s="9"/>
      <c r="T50" s="9"/>
      <c r="U50" s="4">
        <v>49</v>
      </c>
      <c r="V50" s="66">
        <v>49</v>
      </c>
      <c r="W50" s="8" t="s">
        <v>1218</v>
      </c>
      <c r="X50" s="8" t="s">
        <v>1219</v>
      </c>
      <c r="Y50" s="6"/>
      <c r="Z50" s="6"/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34">
        <f t="shared" si="2"/>
        <v>0</v>
      </c>
      <c r="AG50" s="7">
        <v>0</v>
      </c>
      <c r="AH50" s="7">
        <v>0</v>
      </c>
      <c r="AI50" s="7"/>
      <c r="AJ50" s="7">
        <v>0</v>
      </c>
      <c r="AK50" s="7">
        <v>0</v>
      </c>
      <c r="AL50" s="11">
        <v>0</v>
      </c>
      <c r="AM50" s="34">
        <f t="shared" si="0"/>
        <v>0</v>
      </c>
      <c r="AN50" s="11">
        <v>0</v>
      </c>
      <c r="AO50" s="11"/>
      <c r="AP50" s="11"/>
      <c r="AQ50" s="11">
        <v>0</v>
      </c>
      <c r="AR50" s="34">
        <f>SUM(AN50:AQ50)</f>
        <v>0</v>
      </c>
      <c r="AS50" s="11">
        <v>0</v>
      </c>
      <c r="AT50" s="11">
        <v>0</v>
      </c>
      <c r="AU50" s="11"/>
      <c r="AV50" s="11"/>
      <c r="AW50" s="11">
        <v>0</v>
      </c>
      <c r="AX50" s="11">
        <v>0</v>
      </c>
      <c r="AY50" s="30">
        <f>SUM(AS50:AX50)</f>
        <v>0</v>
      </c>
      <c r="AZ50" s="30">
        <f t="shared" si="1"/>
        <v>0</v>
      </c>
      <c r="BA50" s="35"/>
    </row>
    <row r="51" spans="1:53" customFormat="1" ht="75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69">
        <v>100</v>
      </c>
      <c r="H51" s="6"/>
      <c r="I51" s="6"/>
      <c r="J51" s="6"/>
      <c r="K51" s="6"/>
      <c r="L51" s="6"/>
      <c r="M51" s="33"/>
      <c r="N51" s="33"/>
      <c r="O51" s="33"/>
      <c r="P51" s="4" t="s">
        <v>100</v>
      </c>
      <c r="Q51" s="9"/>
      <c r="R51" s="9"/>
      <c r="S51" s="9"/>
      <c r="T51" s="9"/>
      <c r="U51" s="4">
        <v>65</v>
      </c>
      <c r="V51" s="66" t="s">
        <v>1988</v>
      </c>
      <c r="W51" s="8" t="s">
        <v>1219</v>
      </c>
      <c r="X51" s="8" t="s">
        <v>1220</v>
      </c>
      <c r="Y51" s="6"/>
      <c r="Z51" s="6"/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34">
        <f t="shared" si="2"/>
        <v>0</v>
      </c>
      <c r="AG51" s="7">
        <v>0</v>
      </c>
      <c r="AH51" s="7">
        <v>0</v>
      </c>
      <c r="AI51" s="7"/>
      <c r="AJ51" s="7">
        <v>0</v>
      </c>
      <c r="AK51" s="7">
        <v>0</v>
      </c>
      <c r="AL51" s="11">
        <v>0</v>
      </c>
      <c r="AM51" s="34">
        <f t="shared" si="0"/>
        <v>0</v>
      </c>
      <c r="AN51" s="11">
        <v>0</v>
      </c>
      <c r="AO51" s="11"/>
      <c r="AP51" s="11"/>
      <c r="AQ51" s="11">
        <v>0</v>
      </c>
      <c r="AR51" s="34">
        <f t="shared" si="3"/>
        <v>0</v>
      </c>
      <c r="AS51" s="11">
        <v>0</v>
      </c>
      <c r="AT51" s="11">
        <v>0</v>
      </c>
      <c r="AU51" s="11"/>
      <c r="AV51" s="11"/>
      <c r="AW51" s="11">
        <v>0</v>
      </c>
      <c r="AX51" s="11">
        <v>0</v>
      </c>
      <c r="AY51" s="30">
        <f t="shared" si="4"/>
        <v>0</v>
      </c>
      <c r="AZ51" s="30">
        <f t="shared" si="1"/>
        <v>0</v>
      </c>
      <c r="BA51" s="35"/>
    </row>
    <row r="52" spans="1:53" customFormat="1" ht="60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69">
        <v>100</v>
      </c>
      <c r="H52" s="6"/>
      <c r="I52" s="6"/>
      <c r="J52" s="6"/>
      <c r="K52" s="6"/>
      <c r="L52" s="6"/>
      <c r="M52" s="33"/>
      <c r="N52" s="33"/>
      <c r="O52" s="33"/>
      <c r="P52" s="4" t="s">
        <v>18</v>
      </c>
      <c r="Q52" s="9"/>
      <c r="R52" s="9"/>
      <c r="S52" s="9"/>
      <c r="T52" s="9"/>
      <c r="U52" s="4">
        <v>49</v>
      </c>
      <c r="V52" s="66">
        <v>49</v>
      </c>
      <c r="W52" s="8" t="s">
        <v>1220</v>
      </c>
      <c r="X52" s="8" t="s">
        <v>1221</v>
      </c>
      <c r="Y52" s="6"/>
      <c r="Z52" s="6"/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34">
        <f t="shared" si="2"/>
        <v>0</v>
      </c>
      <c r="AG52" s="7">
        <v>0</v>
      </c>
      <c r="AH52" s="7">
        <v>0</v>
      </c>
      <c r="AI52" s="7"/>
      <c r="AJ52" s="7">
        <v>0</v>
      </c>
      <c r="AK52" s="7">
        <v>0</v>
      </c>
      <c r="AL52" s="11">
        <v>0</v>
      </c>
      <c r="AM52" s="34">
        <f t="shared" si="0"/>
        <v>0</v>
      </c>
      <c r="AN52" s="11">
        <v>0</v>
      </c>
      <c r="AO52" s="11"/>
      <c r="AP52" s="11"/>
      <c r="AQ52" s="11">
        <v>0</v>
      </c>
      <c r="AR52" s="34">
        <f t="shared" si="3"/>
        <v>0</v>
      </c>
      <c r="AS52" s="11">
        <v>0</v>
      </c>
      <c r="AT52" s="11">
        <v>0</v>
      </c>
      <c r="AU52" s="11"/>
      <c r="AV52" s="11"/>
      <c r="AW52" s="11">
        <v>0</v>
      </c>
      <c r="AX52" s="11">
        <v>0</v>
      </c>
      <c r="AY52" s="30">
        <f t="shared" si="4"/>
        <v>0</v>
      </c>
      <c r="AZ52" s="30">
        <f t="shared" si="1"/>
        <v>0</v>
      </c>
      <c r="BA52" s="35"/>
    </row>
    <row r="53" spans="1:53" customFormat="1" ht="60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69">
        <v>100</v>
      </c>
      <c r="H53" s="6"/>
      <c r="I53" s="6"/>
      <c r="J53" s="6"/>
      <c r="K53" s="6"/>
      <c r="L53" s="6"/>
      <c r="M53" s="33"/>
      <c r="N53" s="33"/>
      <c r="O53" s="33"/>
      <c r="P53" s="4" t="s">
        <v>19</v>
      </c>
      <c r="Q53" s="9"/>
      <c r="R53" s="9"/>
      <c r="S53" s="9"/>
      <c r="T53" s="9"/>
      <c r="U53" s="4">
        <v>4500</v>
      </c>
      <c r="V53" s="66" t="s">
        <v>1988</v>
      </c>
      <c r="W53" s="8" t="s">
        <v>1221</v>
      </c>
      <c r="X53" s="8" t="s">
        <v>1222</v>
      </c>
      <c r="Y53" s="6"/>
      <c r="Z53" s="6"/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34">
        <f t="shared" si="2"/>
        <v>0</v>
      </c>
      <c r="AG53" s="7">
        <v>0</v>
      </c>
      <c r="AH53" s="7">
        <v>0</v>
      </c>
      <c r="AI53" s="7"/>
      <c r="AJ53" s="7">
        <v>0</v>
      </c>
      <c r="AK53" s="7">
        <v>0</v>
      </c>
      <c r="AL53" s="11">
        <v>0</v>
      </c>
      <c r="AM53" s="34">
        <f t="shared" si="0"/>
        <v>0</v>
      </c>
      <c r="AN53" s="11">
        <v>0</v>
      </c>
      <c r="AO53" s="11"/>
      <c r="AP53" s="11"/>
      <c r="AQ53" s="11">
        <v>0</v>
      </c>
      <c r="AR53" s="34">
        <f t="shared" si="3"/>
        <v>0</v>
      </c>
      <c r="AS53" s="11">
        <v>0</v>
      </c>
      <c r="AT53" s="11">
        <v>0</v>
      </c>
      <c r="AU53" s="11"/>
      <c r="AV53" s="11"/>
      <c r="AW53" s="11">
        <v>0</v>
      </c>
      <c r="AX53" s="11">
        <v>0</v>
      </c>
      <c r="AY53" s="30">
        <f t="shared" si="4"/>
        <v>0</v>
      </c>
      <c r="AZ53" s="30">
        <f t="shared" si="1"/>
        <v>0</v>
      </c>
      <c r="BA53" s="35"/>
    </row>
    <row r="54" spans="1:53" customFormat="1" ht="60" hidden="1" customHeight="1" x14ac:dyDescent="0.25">
      <c r="A54" s="4" t="s">
        <v>592</v>
      </c>
      <c r="B54" s="4" t="s">
        <v>1140</v>
      </c>
      <c r="C54" s="4" t="s">
        <v>15</v>
      </c>
      <c r="D54" s="4" t="s">
        <v>12</v>
      </c>
      <c r="E54" s="4" t="s">
        <v>11</v>
      </c>
      <c r="F54" s="4">
        <v>100</v>
      </c>
      <c r="G54" s="69">
        <v>100</v>
      </c>
      <c r="H54" s="6"/>
      <c r="I54" s="6"/>
      <c r="J54" s="6"/>
      <c r="K54" s="6"/>
      <c r="L54" s="6"/>
      <c r="M54" s="33"/>
      <c r="N54" s="33"/>
      <c r="O54" s="33"/>
      <c r="P54" s="4" t="s">
        <v>20</v>
      </c>
      <c r="Q54" s="9"/>
      <c r="R54" s="9"/>
      <c r="S54" s="9"/>
      <c r="T54" s="9"/>
      <c r="U54" s="4">
        <v>41</v>
      </c>
      <c r="V54" s="66" t="s">
        <v>1988</v>
      </c>
      <c r="W54" s="8" t="s">
        <v>1222</v>
      </c>
      <c r="X54" s="8" t="s">
        <v>1223</v>
      </c>
      <c r="Y54" s="6"/>
      <c r="Z54" s="6"/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34">
        <f t="shared" si="2"/>
        <v>0</v>
      </c>
      <c r="AG54" s="7">
        <v>0</v>
      </c>
      <c r="AH54" s="7">
        <v>0</v>
      </c>
      <c r="AI54" s="7"/>
      <c r="AJ54" s="7">
        <v>0</v>
      </c>
      <c r="AK54" s="7">
        <v>0</v>
      </c>
      <c r="AL54" s="11">
        <v>0</v>
      </c>
      <c r="AM54" s="34">
        <f t="shared" si="0"/>
        <v>0</v>
      </c>
      <c r="AN54" s="11">
        <v>0</v>
      </c>
      <c r="AO54" s="11"/>
      <c r="AP54" s="11"/>
      <c r="AQ54" s="11">
        <v>0</v>
      </c>
      <c r="AR54" s="34">
        <f t="shared" si="3"/>
        <v>0</v>
      </c>
      <c r="AS54" s="11">
        <v>0</v>
      </c>
      <c r="AT54" s="11">
        <v>0</v>
      </c>
      <c r="AU54" s="11"/>
      <c r="AV54" s="11"/>
      <c r="AW54" s="11">
        <v>0</v>
      </c>
      <c r="AX54" s="11">
        <v>0</v>
      </c>
      <c r="AY54" s="30">
        <f t="shared" si="4"/>
        <v>0</v>
      </c>
      <c r="AZ54" s="30">
        <f t="shared" si="1"/>
        <v>0</v>
      </c>
      <c r="BA54" s="35"/>
    </row>
    <row r="55" spans="1:53" customFormat="1" ht="45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28">
        <v>86.25</v>
      </c>
      <c r="G55" s="69">
        <v>86.25</v>
      </c>
      <c r="H55" s="6"/>
      <c r="I55" s="6"/>
      <c r="J55" s="6"/>
      <c r="K55" s="6"/>
      <c r="L55" s="6"/>
      <c r="M55" s="33"/>
      <c r="N55" s="33"/>
      <c r="O55" s="33"/>
      <c r="P55" s="4" t="s">
        <v>23</v>
      </c>
      <c r="Q55" s="9"/>
      <c r="R55" s="9"/>
      <c r="S55" s="9"/>
      <c r="T55" s="9"/>
      <c r="U55" s="4">
        <v>2377</v>
      </c>
      <c r="V55" s="66">
        <v>2377</v>
      </c>
      <c r="W55" s="8" t="s">
        <v>1223</v>
      </c>
      <c r="X55" s="8" t="s">
        <v>1224</v>
      </c>
      <c r="Y55" s="6"/>
      <c r="Z55" s="6"/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34">
        <f t="shared" si="2"/>
        <v>0</v>
      </c>
      <c r="AG55" s="7">
        <v>0</v>
      </c>
      <c r="AH55" s="7">
        <v>0</v>
      </c>
      <c r="AI55" s="7"/>
      <c r="AJ55" s="7">
        <v>0</v>
      </c>
      <c r="AK55" s="7">
        <v>0</v>
      </c>
      <c r="AL55" s="11">
        <v>0</v>
      </c>
      <c r="AM55" s="34">
        <f t="shared" si="0"/>
        <v>0</v>
      </c>
      <c r="AN55" s="11">
        <v>0</v>
      </c>
      <c r="AO55" s="11"/>
      <c r="AP55" s="11"/>
      <c r="AQ55" s="11">
        <v>0</v>
      </c>
      <c r="AR55" s="34">
        <f t="shared" si="3"/>
        <v>0</v>
      </c>
      <c r="AS55" s="11">
        <v>0</v>
      </c>
      <c r="AT55" s="11">
        <v>0</v>
      </c>
      <c r="AU55" s="11"/>
      <c r="AV55" s="11"/>
      <c r="AW55" s="11">
        <v>0</v>
      </c>
      <c r="AX55" s="11">
        <v>0</v>
      </c>
      <c r="AY55" s="30">
        <f t="shared" si="4"/>
        <v>0</v>
      </c>
      <c r="AZ55" s="30">
        <f t="shared" si="1"/>
        <v>0</v>
      </c>
      <c r="BA55" s="35"/>
    </row>
    <row r="56" spans="1:53" customFormat="1" ht="60" hidden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28">
        <v>86.25</v>
      </c>
      <c r="G56" s="69">
        <v>86.25</v>
      </c>
      <c r="H56" s="6"/>
      <c r="I56" s="6"/>
      <c r="J56" s="6"/>
      <c r="K56" s="6"/>
      <c r="L56" s="6"/>
      <c r="M56" s="33"/>
      <c r="N56" s="33"/>
      <c r="O56" s="33"/>
      <c r="P56" s="4" t="s">
        <v>24</v>
      </c>
      <c r="Q56" s="9"/>
      <c r="R56" s="9"/>
      <c r="S56" s="9"/>
      <c r="T56" s="9"/>
      <c r="U56" s="4">
        <v>1</v>
      </c>
      <c r="V56" s="66">
        <v>1</v>
      </c>
      <c r="W56" s="8" t="s">
        <v>1224</v>
      </c>
      <c r="X56" s="8" t="s">
        <v>1225</v>
      </c>
      <c r="Y56" s="6"/>
      <c r="Z56" s="6"/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34">
        <f t="shared" si="2"/>
        <v>0</v>
      </c>
      <c r="AG56" s="7">
        <v>0</v>
      </c>
      <c r="AH56" s="7">
        <v>0</v>
      </c>
      <c r="AI56" s="7"/>
      <c r="AJ56" s="7">
        <v>0</v>
      </c>
      <c r="AK56" s="7">
        <v>0</v>
      </c>
      <c r="AL56" s="11">
        <v>0</v>
      </c>
      <c r="AM56" s="34">
        <f t="shared" si="0"/>
        <v>0</v>
      </c>
      <c r="AN56" s="11">
        <v>0</v>
      </c>
      <c r="AO56" s="11"/>
      <c r="AP56" s="11"/>
      <c r="AQ56" s="11">
        <v>0</v>
      </c>
      <c r="AR56" s="34">
        <f t="shared" si="3"/>
        <v>0</v>
      </c>
      <c r="AS56" s="11">
        <v>0</v>
      </c>
      <c r="AT56" s="11">
        <v>0</v>
      </c>
      <c r="AU56" s="11"/>
      <c r="AV56" s="11"/>
      <c r="AW56" s="11">
        <v>0</v>
      </c>
      <c r="AX56" s="11">
        <v>0</v>
      </c>
      <c r="AY56" s="30">
        <f t="shared" si="4"/>
        <v>0</v>
      </c>
      <c r="AZ56" s="30">
        <f t="shared" si="1"/>
        <v>0</v>
      </c>
      <c r="BA56" s="35"/>
    </row>
    <row r="57" spans="1:53" customFormat="1" ht="45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21</v>
      </c>
      <c r="F57" s="28">
        <v>86.25</v>
      </c>
      <c r="G57" s="69">
        <v>86.25</v>
      </c>
      <c r="H57" s="6"/>
      <c r="I57" s="6"/>
      <c r="J57" s="6"/>
      <c r="K57" s="6"/>
      <c r="L57" s="6"/>
      <c r="M57" s="33"/>
      <c r="N57" s="33"/>
      <c r="O57" s="33"/>
      <c r="P57" s="4" t="s">
        <v>25</v>
      </c>
      <c r="Q57" s="9"/>
      <c r="R57" s="9"/>
      <c r="S57" s="9"/>
      <c r="T57" s="9"/>
      <c r="U57" s="4">
        <v>1</v>
      </c>
      <c r="V57" s="66">
        <v>1</v>
      </c>
      <c r="W57" s="8" t="s">
        <v>1225</v>
      </c>
      <c r="X57" s="8" t="s">
        <v>1226</v>
      </c>
      <c r="Y57" s="6"/>
      <c r="Z57" s="6"/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34">
        <f t="shared" si="2"/>
        <v>0</v>
      </c>
      <c r="AG57" s="7">
        <v>0</v>
      </c>
      <c r="AH57" s="7">
        <v>0</v>
      </c>
      <c r="AI57" s="7"/>
      <c r="AJ57" s="7">
        <v>0</v>
      </c>
      <c r="AK57" s="7">
        <v>0</v>
      </c>
      <c r="AL57" s="11">
        <v>0</v>
      </c>
      <c r="AM57" s="34">
        <f t="shared" si="0"/>
        <v>0</v>
      </c>
      <c r="AN57" s="11">
        <v>0</v>
      </c>
      <c r="AO57" s="11"/>
      <c r="AP57" s="11"/>
      <c r="AQ57" s="11">
        <v>0</v>
      </c>
      <c r="AR57" s="34">
        <f t="shared" si="3"/>
        <v>0</v>
      </c>
      <c r="AS57" s="11">
        <v>0</v>
      </c>
      <c r="AT57" s="11">
        <v>0</v>
      </c>
      <c r="AU57" s="11"/>
      <c r="AV57" s="11"/>
      <c r="AW57" s="11">
        <v>0</v>
      </c>
      <c r="AX57" s="11">
        <v>0</v>
      </c>
      <c r="AY57" s="30">
        <f t="shared" si="4"/>
        <v>0</v>
      </c>
      <c r="AZ57" s="30">
        <f t="shared" si="1"/>
        <v>0</v>
      </c>
      <c r="BA57" s="35"/>
    </row>
    <row r="58" spans="1:53" customFormat="1" ht="30" hidden="1" customHeight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26</v>
      </c>
      <c r="F58" s="4">
        <v>3</v>
      </c>
      <c r="G58" s="69">
        <v>3</v>
      </c>
      <c r="H58" s="6"/>
      <c r="I58" s="6"/>
      <c r="J58" s="6"/>
      <c r="K58" s="6"/>
      <c r="L58" s="6"/>
      <c r="M58" s="33"/>
      <c r="N58" s="33"/>
      <c r="O58" s="33"/>
      <c r="P58" s="4" t="s">
        <v>27</v>
      </c>
      <c r="Q58" s="9"/>
      <c r="R58" s="9"/>
      <c r="S58" s="9"/>
      <c r="T58" s="9"/>
      <c r="U58" s="4">
        <v>210</v>
      </c>
      <c r="V58" s="66">
        <v>210</v>
      </c>
      <c r="W58" s="8" t="s">
        <v>1226</v>
      </c>
      <c r="X58" s="8" t="s">
        <v>1227</v>
      </c>
      <c r="Y58" s="6"/>
      <c r="Z58" s="6"/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34">
        <f t="shared" si="2"/>
        <v>0</v>
      </c>
      <c r="AG58" s="7">
        <v>0</v>
      </c>
      <c r="AH58" s="7">
        <v>0</v>
      </c>
      <c r="AI58" s="7"/>
      <c r="AJ58" s="7">
        <v>0</v>
      </c>
      <c r="AK58" s="7">
        <v>0</v>
      </c>
      <c r="AL58" s="11">
        <v>0</v>
      </c>
      <c r="AM58" s="34">
        <f t="shared" si="0"/>
        <v>0</v>
      </c>
      <c r="AN58" s="11">
        <v>0</v>
      </c>
      <c r="AO58" s="11"/>
      <c r="AP58" s="11"/>
      <c r="AQ58" s="11">
        <v>0</v>
      </c>
      <c r="AR58" s="34">
        <f t="shared" si="3"/>
        <v>0</v>
      </c>
      <c r="AS58" s="11">
        <v>0</v>
      </c>
      <c r="AT58" s="11">
        <v>0</v>
      </c>
      <c r="AU58" s="11"/>
      <c r="AV58" s="11"/>
      <c r="AW58" s="11">
        <v>0</v>
      </c>
      <c r="AX58" s="11">
        <v>0</v>
      </c>
      <c r="AY58" s="30">
        <f t="shared" si="4"/>
        <v>0</v>
      </c>
      <c r="AZ58" s="30">
        <f t="shared" si="1"/>
        <v>0</v>
      </c>
      <c r="BA58" s="35"/>
    </row>
    <row r="59" spans="1:53" customFormat="1" ht="45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69">
        <v>120.06</v>
      </c>
      <c r="H59" s="6"/>
      <c r="I59" s="6"/>
      <c r="J59" s="6"/>
      <c r="K59" s="6"/>
      <c r="L59" s="6"/>
      <c r="M59" s="33"/>
      <c r="N59" s="33"/>
      <c r="O59" s="33"/>
      <c r="P59" s="4" t="s">
        <v>29</v>
      </c>
      <c r="Q59" s="9"/>
      <c r="R59" s="9"/>
      <c r="S59" s="9"/>
      <c r="T59" s="9"/>
      <c r="U59" s="4">
        <v>49131</v>
      </c>
      <c r="V59" s="66">
        <v>49131</v>
      </c>
      <c r="W59" s="8" t="s">
        <v>1227</v>
      </c>
      <c r="X59" s="8" t="s">
        <v>1228</v>
      </c>
      <c r="Y59" s="6"/>
      <c r="Z59" s="6"/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34">
        <f t="shared" si="2"/>
        <v>0</v>
      </c>
      <c r="AG59" s="7">
        <v>0</v>
      </c>
      <c r="AH59" s="7">
        <v>0</v>
      </c>
      <c r="AI59" s="7"/>
      <c r="AJ59" s="7">
        <v>0</v>
      </c>
      <c r="AK59" s="7">
        <v>0</v>
      </c>
      <c r="AL59" s="11">
        <v>0</v>
      </c>
      <c r="AM59" s="34">
        <f t="shared" si="0"/>
        <v>0</v>
      </c>
      <c r="AN59" s="11">
        <v>0</v>
      </c>
      <c r="AO59" s="11"/>
      <c r="AP59" s="11"/>
      <c r="AQ59" s="11">
        <v>0</v>
      </c>
      <c r="AR59" s="34">
        <f t="shared" si="3"/>
        <v>0</v>
      </c>
      <c r="AS59" s="11">
        <v>0</v>
      </c>
      <c r="AT59" s="11">
        <v>0</v>
      </c>
      <c r="AU59" s="11"/>
      <c r="AV59" s="11"/>
      <c r="AW59" s="11">
        <v>0</v>
      </c>
      <c r="AX59" s="11">
        <v>0</v>
      </c>
      <c r="AY59" s="30">
        <f t="shared" si="4"/>
        <v>0</v>
      </c>
      <c r="AZ59" s="30">
        <f t="shared" si="1"/>
        <v>0</v>
      </c>
      <c r="BA59" s="35"/>
    </row>
    <row r="60" spans="1:53" customFormat="1" ht="45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69">
        <v>120.06</v>
      </c>
      <c r="H60" s="6"/>
      <c r="I60" s="6"/>
      <c r="J60" s="6"/>
      <c r="K60" s="6"/>
      <c r="L60" s="6"/>
      <c r="M60" s="33"/>
      <c r="N60" s="33"/>
      <c r="O60" s="33"/>
      <c r="P60" s="4" t="s">
        <v>30</v>
      </c>
      <c r="Q60" s="9"/>
      <c r="R60" s="9"/>
      <c r="S60" s="9"/>
      <c r="T60" s="9"/>
      <c r="U60" s="4">
        <v>3952</v>
      </c>
      <c r="V60" s="66">
        <v>3952</v>
      </c>
      <c r="W60" s="8" t="s">
        <v>1228</v>
      </c>
      <c r="X60" s="8" t="s">
        <v>1229</v>
      </c>
      <c r="Y60" s="6"/>
      <c r="Z60" s="6"/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34">
        <f t="shared" si="2"/>
        <v>0</v>
      </c>
      <c r="AG60" s="7">
        <v>0</v>
      </c>
      <c r="AH60" s="7">
        <v>0</v>
      </c>
      <c r="AI60" s="7"/>
      <c r="AJ60" s="7">
        <v>0</v>
      </c>
      <c r="AK60" s="7">
        <v>0</v>
      </c>
      <c r="AL60" s="11">
        <v>0</v>
      </c>
      <c r="AM60" s="34">
        <f t="shared" si="0"/>
        <v>0</v>
      </c>
      <c r="AN60" s="11">
        <v>0</v>
      </c>
      <c r="AO60" s="11"/>
      <c r="AP60" s="11"/>
      <c r="AQ60" s="11">
        <v>0</v>
      </c>
      <c r="AR60" s="34">
        <f t="shared" si="3"/>
        <v>0</v>
      </c>
      <c r="AS60" s="11">
        <v>0</v>
      </c>
      <c r="AT60" s="11">
        <v>0</v>
      </c>
      <c r="AU60" s="11"/>
      <c r="AV60" s="11"/>
      <c r="AW60" s="11">
        <v>0</v>
      </c>
      <c r="AX60" s="11">
        <v>0</v>
      </c>
      <c r="AY60" s="30">
        <f t="shared" si="4"/>
        <v>0</v>
      </c>
      <c r="AZ60" s="30">
        <f t="shared" si="1"/>
        <v>0</v>
      </c>
      <c r="BA60" s="35"/>
    </row>
    <row r="61" spans="1:53" customFormat="1" ht="45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69">
        <v>120.06</v>
      </c>
      <c r="H61" s="6"/>
      <c r="I61" s="6"/>
      <c r="J61" s="6"/>
      <c r="K61" s="6"/>
      <c r="L61" s="6"/>
      <c r="M61" s="33"/>
      <c r="N61" s="33"/>
      <c r="O61" s="33"/>
      <c r="P61" s="4" t="s">
        <v>31</v>
      </c>
      <c r="Q61" s="9"/>
      <c r="R61" s="9"/>
      <c r="S61" s="9"/>
      <c r="T61" s="9"/>
      <c r="U61" s="4">
        <v>1</v>
      </c>
      <c r="V61" s="66">
        <v>1</v>
      </c>
      <c r="W61" s="8" t="s">
        <v>1229</v>
      </c>
      <c r="X61" s="8" t="s">
        <v>1230</v>
      </c>
      <c r="Y61" s="6"/>
      <c r="Z61" s="6"/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34">
        <f t="shared" si="2"/>
        <v>0</v>
      </c>
      <c r="AG61" s="7">
        <v>0</v>
      </c>
      <c r="AH61" s="7">
        <v>0</v>
      </c>
      <c r="AI61" s="7"/>
      <c r="AJ61" s="7">
        <v>0</v>
      </c>
      <c r="AK61" s="7">
        <v>0</v>
      </c>
      <c r="AL61" s="11">
        <v>0</v>
      </c>
      <c r="AM61" s="34">
        <f t="shared" si="0"/>
        <v>0</v>
      </c>
      <c r="AN61" s="11">
        <v>0</v>
      </c>
      <c r="AO61" s="11"/>
      <c r="AP61" s="11"/>
      <c r="AQ61" s="11">
        <v>0</v>
      </c>
      <c r="AR61" s="34">
        <f t="shared" si="3"/>
        <v>0</v>
      </c>
      <c r="AS61" s="11">
        <v>0</v>
      </c>
      <c r="AT61" s="11">
        <v>0</v>
      </c>
      <c r="AU61" s="11"/>
      <c r="AV61" s="11"/>
      <c r="AW61" s="11">
        <v>0</v>
      </c>
      <c r="AX61" s="11">
        <v>0</v>
      </c>
      <c r="AY61" s="30">
        <f t="shared" si="4"/>
        <v>0</v>
      </c>
      <c r="AZ61" s="30">
        <f t="shared" si="1"/>
        <v>0</v>
      </c>
      <c r="BA61" s="35"/>
    </row>
    <row r="62" spans="1:53" customFormat="1" ht="45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69">
        <v>120.06</v>
      </c>
      <c r="H62" s="6"/>
      <c r="I62" s="6"/>
      <c r="J62" s="6"/>
      <c r="K62" s="6"/>
      <c r="L62" s="6"/>
      <c r="M62" s="33"/>
      <c r="N62" s="33"/>
      <c r="O62" s="33"/>
      <c r="P62" s="4" t="s">
        <v>32</v>
      </c>
      <c r="Q62" s="9"/>
      <c r="R62" s="9"/>
      <c r="S62" s="9"/>
      <c r="T62" s="9"/>
      <c r="U62" s="4">
        <v>1</v>
      </c>
      <c r="V62" s="66">
        <v>1</v>
      </c>
      <c r="W62" s="8" t="s">
        <v>1230</v>
      </c>
      <c r="X62" s="8" t="s">
        <v>1231</v>
      </c>
      <c r="Y62" s="6"/>
      <c r="Z62" s="6"/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34">
        <f t="shared" si="2"/>
        <v>0</v>
      </c>
      <c r="AG62" s="7">
        <v>0</v>
      </c>
      <c r="AH62" s="7">
        <v>0</v>
      </c>
      <c r="AI62" s="7"/>
      <c r="AJ62" s="7">
        <v>0</v>
      </c>
      <c r="AK62" s="7">
        <v>0</v>
      </c>
      <c r="AL62" s="11">
        <v>0</v>
      </c>
      <c r="AM62" s="34">
        <f t="shared" si="0"/>
        <v>0</v>
      </c>
      <c r="AN62" s="11">
        <v>0</v>
      </c>
      <c r="AO62" s="11"/>
      <c r="AP62" s="11"/>
      <c r="AQ62" s="11">
        <v>0</v>
      </c>
      <c r="AR62" s="34">
        <f t="shared" si="3"/>
        <v>0</v>
      </c>
      <c r="AS62" s="11">
        <v>0</v>
      </c>
      <c r="AT62" s="11">
        <v>0</v>
      </c>
      <c r="AU62" s="11"/>
      <c r="AV62" s="11"/>
      <c r="AW62" s="11">
        <v>0</v>
      </c>
      <c r="AX62" s="11">
        <v>0</v>
      </c>
      <c r="AY62" s="30">
        <f t="shared" si="4"/>
        <v>0</v>
      </c>
      <c r="AZ62" s="30">
        <f t="shared" si="1"/>
        <v>0</v>
      </c>
      <c r="BA62" s="35"/>
    </row>
    <row r="63" spans="1:53" customFormat="1" ht="45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69">
        <v>120.06</v>
      </c>
      <c r="H63" s="6"/>
      <c r="I63" s="6"/>
      <c r="J63" s="6"/>
      <c r="K63" s="6"/>
      <c r="L63" s="6"/>
      <c r="M63" s="33"/>
      <c r="N63" s="33"/>
      <c r="O63" s="33"/>
      <c r="P63" s="4" t="s">
        <v>33</v>
      </c>
      <c r="Q63" s="9"/>
      <c r="R63" s="9"/>
      <c r="S63" s="9"/>
      <c r="T63" s="9"/>
      <c r="U63" s="4">
        <v>1668</v>
      </c>
      <c r="V63" s="66">
        <v>1668</v>
      </c>
      <c r="W63" s="8" t="s">
        <v>1231</v>
      </c>
      <c r="X63" s="8" t="s">
        <v>1232</v>
      </c>
      <c r="Y63" s="6"/>
      <c r="Z63" s="6"/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34">
        <f t="shared" si="2"/>
        <v>0</v>
      </c>
      <c r="AG63" s="7">
        <v>0</v>
      </c>
      <c r="AH63" s="7">
        <v>0</v>
      </c>
      <c r="AI63" s="7"/>
      <c r="AJ63" s="7">
        <v>0</v>
      </c>
      <c r="AK63" s="7">
        <v>0</v>
      </c>
      <c r="AL63" s="11">
        <v>0</v>
      </c>
      <c r="AM63" s="34">
        <f t="shared" si="0"/>
        <v>0</v>
      </c>
      <c r="AN63" s="11">
        <v>0</v>
      </c>
      <c r="AO63" s="11"/>
      <c r="AP63" s="11"/>
      <c r="AQ63" s="11">
        <v>0</v>
      </c>
      <c r="AR63" s="34">
        <f t="shared" si="3"/>
        <v>0</v>
      </c>
      <c r="AS63" s="11">
        <v>0</v>
      </c>
      <c r="AT63" s="11">
        <v>0</v>
      </c>
      <c r="AU63" s="11"/>
      <c r="AV63" s="11"/>
      <c r="AW63" s="11">
        <v>0</v>
      </c>
      <c r="AX63" s="11">
        <v>0</v>
      </c>
      <c r="AY63" s="30">
        <f t="shared" si="4"/>
        <v>0</v>
      </c>
      <c r="AZ63" s="30">
        <f t="shared" si="1"/>
        <v>0</v>
      </c>
      <c r="BA63" s="35"/>
    </row>
    <row r="64" spans="1:53" customFormat="1" ht="45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69">
        <v>120.06</v>
      </c>
      <c r="H64" s="6"/>
      <c r="I64" s="6"/>
      <c r="J64" s="6"/>
      <c r="K64" s="6"/>
      <c r="L64" s="6"/>
      <c r="M64" s="33"/>
      <c r="N64" s="33"/>
      <c r="O64" s="33"/>
      <c r="P64" s="4" t="s">
        <v>34</v>
      </c>
      <c r="Q64" s="9"/>
      <c r="R64" s="9"/>
      <c r="S64" s="9"/>
      <c r="T64" s="9"/>
      <c r="U64" s="4">
        <v>975</v>
      </c>
      <c r="V64" s="66">
        <v>975</v>
      </c>
      <c r="W64" s="8" t="s">
        <v>1232</v>
      </c>
      <c r="X64" s="8" t="s">
        <v>1233</v>
      </c>
      <c r="Y64" s="6"/>
      <c r="Z64" s="6"/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34">
        <f t="shared" si="2"/>
        <v>0</v>
      </c>
      <c r="AG64" s="7">
        <v>0</v>
      </c>
      <c r="AH64" s="7">
        <v>0</v>
      </c>
      <c r="AI64" s="7"/>
      <c r="AJ64" s="7">
        <v>0</v>
      </c>
      <c r="AK64" s="7">
        <v>0</v>
      </c>
      <c r="AL64" s="11">
        <v>0</v>
      </c>
      <c r="AM64" s="34">
        <f t="shared" si="0"/>
        <v>0</v>
      </c>
      <c r="AN64" s="11">
        <v>0</v>
      </c>
      <c r="AO64" s="11"/>
      <c r="AP64" s="11"/>
      <c r="AQ64" s="11">
        <v>0</v>
      </c>
      <c r="AR64" s="34">
        <f t="shared" si="3"/>
        <v>0</v>
      </c>
      <c r="AS64" s="11">
        <v>0</v>
      </c>
      <c r="AT64" s="11">
        <v>0</v>
      </c>
      <c r="AU64" s="11"/>
      <c r="AV64" s="11"/>
      <c r="AW64" s="11">
        <v>0</v>
      </c>
      <c r="AX64" s="11">
        <v>0</v>
      </c>
      <c r="AY64" s="30">
        <f t="shared" si="4"/>
        <v>0</v>
      </c>
      <c r="AZ64" s="30">
        <f t="shared" si="1"/>
        <v>0</v>
      </c>
      <c r="BA64" s="35"/>
    </row>
    <row r="65" spans="1:53" customFormat="1" ht="45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28</v>
      </c>
      <c r="F65" s="4">
        <v>120.06</v>
      </c>
      <c r="G65" s="69">
        <v>120.06</v>
      </c>
      <c r="H65" s="6"/>
      <c r="I65" s="6"/>
      <c r="J65" s="6"/>
      <c r="K65" s="6"/>
      <c r="L65" s="6"/>
      <c r="M65" s="33"/>
      <c r="N65" s="33"/>
      <c r="O65" s="33"/>
      <c r="P65" s="4" t="s">
        <v>101</v>
      </c>
      <c r="Q65" s="9"/>
      <c r="R65" s="9"/>
      <c r="S65" s="9"/>
      <c r="T65" s="9"/>
      <c r="U65" s="4">
        <v>1</v>
      </c>
      <c r="V65" s="66">
        <v>1</v>
      </c>
      <c r="W65" s="8" t="s">
        <v>1233</v>
      </c>
      <c r="X65" s="8" t="s">
        <v>1234</v>
      </c>
      <c r="Y65" s="6"/>
      <c r="Z65" s="6"/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34">
        <f t="shared" si="2"/>
        <v>0</v>
      </c>
      <c r="AG65" s="7">
        <v>0</v>
      </c>
      <c r="AH65" s="7">
        <v>0</v>
      </c>
      <c r="AI65" s="7"/>
      <c r="AJ65" s="7">
        <v>0</v>
      </c>
      <c r="AK65" s="7">
        <v>0</v>
      </c>
      <c r="AL65" s="11">
        <v>0</v>
      </c>
      <c r="AM65" s="34">
        <f t="shared" si="0"/>
        <v>0</v>
      </c>
      <c r="AN65" s="11">
        <v>0</v>
      </c>
      <c r="AO65" s="11"/>
      <c r="AP65" s="11"/>
      <c r="AQ65" s="11">
        <v>0</v>
      </c>
      <c r="AR65" s="34">
        <f t="shared" si="3"/>
        <v>0</v>
      </c>
      <c r="AS65" s="11">
        <v>0</v>
      </c>
      <c r="AT65" s="11">
        <v>0</v>
      </c>
      <c r="AU65" s="11"/>
      <c r="AV65" s="11"/>
      <c r="AW65" s="11">
        <v>0</v>
      </c>
      <c r="AX65" s="11">
        <v>0</v>
      </c>
      <c r="AY65" s="30">
        <f t="shared" si="4"/>
        <v>0</v>
      </c>
      <c r="AZ65" s="30">
        <f t="shared" si="1"/>
        <v>0</v>
      </c>
      <c r="BA65" s="35"/>
    </row>
    <row r="66" spans="1:53" customFormat="1" ht="45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1121</v>
      </c>
      <c r="F66" s="4">
        <v>112.72</v>
      </c>
      <c r="G66" s="69">
        <v>112.72</v>
      </c>
      <c r="H66" s="6"/>
      <c r="I66" s="6"/>
      <c r="J66" s="6"/>
      <c r="K66" s="6"/>
      <c r="L66" s="6"/>
      <c r="M66" s="33"/>
      <c r="N66" s="33"/>
      <c r="O66" s="33"/>
      <c r="P66" s="4" t="s">
        <v>35</v>
      </c>
      <c r="Q66" s="9"/>
      <c r="R66" s="9"/>
      <c r="S66" s="9"/>
      <c r="T66" s="9"/>
      <c r="U66" s="4">
        <v>25</v>
      </c>
      <c r="V66" s="66">
        <v>25</v>
      </c>
      <c r="W66" s="8" t="s">
        <v>1234</v>
      </c>
      <c r="X66" s="8" t="s">
        <v>1235</v>
      </c>
      <c r="Y66" s="6"/>
      <c r="Z66" s="6"/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34">
        <f t="shared" si="2"/>
        <v>0</v>
      </c>
      <c r="AG66" s="7">
        <v>0</v>
      </c>
      <c r="AH66" s="7">
        <v>0</v>
      </c>
      <c r="AI66" s="7"/>
      <c r="AJ66" s="7">
        <v>0</v>
      </c>
      <c r="AK66" s="7">
        <v>0</v>
      </c>
      <c r="AL66" s="11">
        <v>0</v>
      </c>
      <c r="AM66" s="34">
        <f t="shared" si="0"/>
        <v>0</v>
      </c>
      <c r="AN66" s="11">
        <v>0</v>
      </c>
      <c r="AO66" s="11"/>
      <c r="AP66" s="11"/>
      <c r="AQ66" s="11">
        <v>0</v>
      </c>
      <c r="AR66" s="34">
        <f t="shared" si="3"/>
        <v>0</v>
      </c>
      <c r="AS66" s="11">
        <v>0</v>
      </c>
      <c r="AT66" s="11">
        <v>0</v>
      </c>
      <c r="AU66" s="11"/>
      <c r="AV66" s="11"/>
      <c r="AW66" s="11">
        <v>0</v>
      </c>
      <c r="AX66" s="11">
        <v>0</v>
      </c>
      <c r="AY66" s="30">
        <f t="shared" si="4"/>
        <v>0</v>
      </c>
      <c r="AZ66" s="30">
        <f t="shared" si="1"/>
        <v>0</v>
      </c>
      <c r="BA66" s="35"/>
    </row>
    <row r="67" spans="1:53" customFormat="1" ht="3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69">
        <v>95.2</v>
      </c>
      <c r="H67" s="6"/>
      <c r="I67" s="6"/>
      <c r="J67" s="6"/>
      <c r="K67" s="6"/>
      <c r="L67" s="6"/>
      <c r="M67" s="33"/>
      <c r="N67" s="33"/>
      <c r="O67" s="33"/>
      <c r="P67" s="4" t="s">
        <v>37</v>
      </c>
      <c r="Q67" s="9"/>
      <c r="R67" s="9"/>
      <c r="S67" s="9"/>
      <c r="T67" s="9"/>
      <c r="U67" s="4">
        <v>3821</v>
      </c>
      <c r="V67" s="66">
        <v>3821</v>
      </c>
      <c r="W67" s="8" t="s">
        <v>1235</v>
      </c>
      <c r="X67" s="8" t="s">
        <v>1236</v>
      </c>
      <c r="Y67" s="6"/>
      <c r="Z67" s="6"/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34">
        <f t="shared" si="2"/>
        <v>0</v>
      </c>
      <c r="AG67" s="7">
        <v>0</v>
      </c>
      <c r="AH67" s="7">
        <v>0</v>
      </c>
      <c r="AI67" s="7"/>
      <c r="AJ67" s="7">
        <v>0</v>
      </c>
      <c r="AK67" s="7">
        <v>0</v>
      </c>
      <c r="AL67" s="11">
        <v>0</v>
      </c>
      <c r="AM67" s="34">
        <f t="shared" si="0"/>
        <v>0</v>
      </c>
      <c r="AN67" s="11">
        <v>0</v>
      </c>
      <c r="AO67" s="11"/>
      <c r="AP67" s="11"/>
      <c r="AQ67" s="11">
        <v>0</v>
      </c>
      <c r="AR67" s="34">
        <f t="shared" si="3"/>
        <v>0</v>
      </c>
      <c r="AS67" s="11">
        <v>0</v>
      </c>
      <c r="AT67" s="11">
        <v>0</v>
      </c>
      <c r="AU67" s="11"/>
      <c r="AV67" s="11"/>
      <c r="AW67" s="11">
        <v>0</v>
      </c>
      <c r="AX67" s="11">
        <v>0</v>
      </c>
      <c r="AY67" s="30">
        <f t="shared" si="4"/>
        <v>0</v>
      </c>
      <c r="AZ67" s="30">
        <f t="shared" si="1"/>
        <v>0</v>
      </c>
      <c r="BA67" s="35"/>
    </row>
    <row r="68" spans="1:53" customFormat="1" ht="45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69">
        <v>95.2</v>
      </c>
      <c r="H68" s="6"/>
      <c r="I68" s="6"/>
      <c r="J68" s="6"/>
      <c r="K68" s="6"/>
      <c r="L68" s="6"/>
      <c r="M68" s="33"/>
      <c r="N68" s="33"/>
      <c r="O68" s="33"/>
      <c r="P68" s="4" t="s">
        <v>38</v>
      </c>
      <c r="Q68" s="9"/>
      <c r="R68" s="9"/>
      <c r="S68" s="9"/>
      <c r="T68" s="9"/>
      <c r="U68" s="4">
        <v>2</v>
      </c>
      <c r="V68" s="66">
        <v>2</v>
      </c>
      <c r="W68" s="8" t="s">
        <v>1236</v>
      </c>
      <c r="X68" s="8" t="s">
        <v>1237</v>
      </c>
      <c r="Y68" s="6"/>
      <c r="Z68" s="6"/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34">
        <f>SUM(AA68:AE68)</f>
        <v>0</v>
      </c>
      <c r="AG68" s="7">
        <v>0</v>
      </c>
      <c r="AH68" s="7">
        <v>0</v>
      </c>
      <c r="AI68" s="7"/>
      <c r="AJ68" s="7">
        <v>0</v>
      </c>
      <c r="AK68" s="7">
        <v>0</v>
      </c>
      <c r="AL68" s="11">
        <v>0</v>
      </c>
      <c r="AM68" s="34">
        <f t="shared" si="0"/>
        <v>0</v>
      </c>
      <c r="AN68" s="11">
        <v>0</v>
      </c>
      <c r="AO68" s="11"/>
      <c r="AP68" s="11"/>
      <c r="AQ68" s="11">
        <v>0</v>
      </c>
      <c r="AR68" s="34">
        <f t="shared" si="3"/>
        <v>0</v>
      </c>
      <c r="AS68" s="11">
        <v>0</v>
      </c>
      <c r="AT68" s="11">
        <v>0</v>
      </c>
      <c r="AU68" s="11"/>
      <c r="AV68" s="11"/>
      <c r="AW68" s="11">
        <v>0</v>
      </c>
      <c r="AX68" s="11">
        <v>0</v>
      </c>
      <c r="AY68" s="30">
        <f t="shared" si="4"/>
        <v>0</v>
      </c>
      <c r="AZ68" s="30">
        <f t="shared" si="1"/>
        <v>0</v>
      </c>
      <c r="BA68" s="35"/>
    </row>
    <row r="69" spans="1:53" customFormat="1" ht="3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69">
        <v>95.2</v>
      </c>
      <c r="H69" s="6"/>
      <c r="I69" s="6"/>
      <c r="J69" s="6"/>
      <c r="K69" s="6"/>
      <c r="L69" s="6"/>
      <c r="M69" s="33"/>
      <c r="N69" s="33"/>
      <c r="O69" s="33"/>
      <c r="P69" s="4" t="s">
        <v>39</v>
      </c>
      <c r="Q69" s="9"/>
      <c r="R69" s="9"/>
      <c r="S69" s="9"/>
      <c r="T69" s="9"/>
      <c r="U69" s="4">
        <v>17</v>
      </c>
      <c r="V69" s="66">
        <v>17</v>
      </c>
      <c r="W69" s="8" t="s">
        <v>1237</v>
      </c>
      <c r="X69" s="8" t="s">
        <v>1238</v>
      </c>
      <c r="Y69" s="6"/>
      <c r="Z69" s="6"/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34">
        <f t="shared" si="2"/>
        <v>0</v>
      </c>
      <c r="AG69" s="7">
        <v>0</v>
      </c>
      <c r="AH69" s="7">
        <v>0</v>
      </c>
      <c r="AI69" s="7"/>
      <c r="AJ69" s="7">
        <v>0</v>
      </c>
      <c r="AK69" s="7">
        <v>0</v>
      </c>
      <c r="AL69" s="11">
        <v>0</v>
      </c>
      <c r="AM69" s="34">
        <f t="shared" si="0"/>
        <v>0</v>
      </c>
      <c r="AN69" s="11">
        <v>0</v>
      </c>
      <c r="AO69" s="11"/>
      <c r="AP69" s="11"/>
      <c r="AQ69" s="11">
        <v>0</v>
      </c>
      <c r="AR69" s="34">
        <f t="shared" si="3"/>
        <v>0</v>
      </c>
      <c r="AS69" s="11">
        <v>0</v>
      </c>
      <c r="AT69" s="11">
        <v>0</v>
      </c>
      <c r="AU69" s="11"/>
      <c r="AV69" s="11"/>
      <c r="AW69" s="11">
        <v>0</v>
      </c>
      <c r="AX69" s="11">
        <v>0</v>
      </c>
      <c r="AY69" s="30">
        <f t="shared" si="4"/>
        <v>0</v>
      </c>
      <c r="AZ69" s="30">
        <f t="shared" si="1"/>
        <v>0</v>
      </c>
      <c r="BA69" s="35"/>
    </row>
    <row r="70" spans="1:53" customFormat="1" ht="45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69">
        <v>95.2</v>
      </c>
      <c r="H70" s="6"/>
      <c r="I70" s="6"/>
      <c r="J70" s="6"/>
      <c r="K70" s="6"/>
      <c r="L70" s="6"/>
      <c r="M70" s="33"/>
      <c r="N70" s="33"/>
      <c r="O70" s="33"/>
      <c r="P70" s="4" t="s">
        <v>40</v>
      </c>
      <c r="Q70" s="9"/>
      <c r="R70" s="9"/>
      <c r="S70" s="9"/>
      <c r="T70" s="9"/>
      <c r="U70" s="4">
        <v>2650</v>
      </c>
      <c r="V70" s="66">
        <v>2650</v>
      </c>
      <c r="W70" s="8" t="s">
        <v>1238</v>
      </c>
      <c r="X70" s="8" t="s">
        <v>1239</v>
      </c>
      <c r="Y70" s="6"/>
      <c r="Z70" s="6"/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34">
        <f t="shared" si="2"/>
        <v>0</v>
      </c>
      <c r="AG70" s="7">
        <v>0</v>
      </c>
      <c r="AH70" s="7">
        <v>0</v>
      </c>
      <c r="AI70" s="7"/>
      <c r="AJ70" s="7">
        <v>0</v>
      </c>
      <c r="AK70" s="7">
        <v>0</v>
      </c>
      <c r="AL70" s="11">
        <v>0</v>
      </c>
      <c r="AM70" s="34">
        <f t="shared" si="0"/>
        <v>0</v>
      </c>
      <c r="AN70" s="11">
        <v>0</v>
      </c>
      <c r="AO70" s="11"/>
      <c r="AP70" s="11"/>
      <c r="AQ70" s="11">
        <v>0</v>
      </c>
      <c r="AR70" s="34">
        <f t="shared" si="3"/>
        <v>0</v>
      </c>
      <c r="AS70" s="11">
        <v>0</v>
      </c>
      <c r="AT70" s="11">
        <v>0</v>
      </c>
      <c r="AU70" s="11"/>
      <c r="AV70" s="11"/>
      <c r="AW70" s="11">
        <v>0</v>
      </c>
      <c r="AX70" s="11">
        <v>0</v>
      </c>
      <c r="AY70" s="30">
        <f t="shared" si="4"/>
        <v>0</v>
      </c>
      <c r="AZ70" s="30">
        <f t="shared" si="1"/>
        <v>0</v>
      </c>
      <c r="BA70" s="35"/>
    </row>
    <row r="71" spans="1:53" customFormat="1" ht="45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69">
        <v>95.2</v>
      </c>
      <c r="H71" s="6"/>
      <c r="I71" s="6"/>
      <c r="J71" s="6"/>
      <c r="K71" s="6"/>
      <c r="L71" s="6"/>
      <c r="M71" s="33"/>
      <c r="N71" s="33"/>
      <c r="O71" s="33"/>
      <c r="P71" s="4" t="s">
        <v>1132</v>
      </c>
      <c r="Q71" s="9"/>
      <c r="R71" s="9"/>
      <c r="S71" s="9"/>
      <c r="T71" s="9"/>
      <c r="U71" s="4">
        <v>2679</v>
      </c>
      <c r="V71" s="66">
        <v>2679</v>
      </c>
      <c r="W71" s="8" t="s">
        <v>1239</v>
      </c>
      <c r="X71" s="8" t="s">
        <v>1240</v>
      </c>
      <c r="Y71" s="6"/>
      <c r="Z71" s="6"/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34">
        <f t="shared" si="2"/>
        <v>0</v>
      </c>
      <c r="AG71" s="7">
        <v>0</v>
      </c>
      <c r="AH71" s="7">
        <v>0</v>
      </c>
      <c r="AI71" s="7"/>
      <c r="AJ71" s="7">
        <v>0</v>
      </c>
      <c r="AK71" s="7">
        <v>0</v>
      </c>
      <c r="AL71" s="11">
        <v>0</v>
      </c>
      <c r="AM71" s="34">
        <f t="shared" si="0"/>
        <v>0</v>
      </c>
      <c r="AN71" s="11">
        <v>0</v>
      </c>
      <c r="AO71" s="11"/>
      <c r="AP71" s="11"/>
      <c r="AQ71" s="11">
        <v>0</v>
      </c>
      <c r="AR71" s="34">
        <f t="shared" si="3"/>
        <v>0</v>
      </c>
      <c r="AS71" s="11">
        <v>0</v>
      </c>
      <c r="AT71" s="11">
        <v>0</v>
      </c>
      <c r="AU71" s="11"/>
      <c r="AV71" s="11"/>
      <c r="AW71" s="11">
        <v>0</v>
      </c>
      <c r="AX71" s="11">
        <v>0</v>
      </c>
      <c r="AY71" s="30">
        <f t="shared" si="4"/>
        <v>0</v>
      </c>
      <c r="AZ71" s="30">
        <f t="shared" si="1"/>
        <v>0</v>
      </c>
      <c r="BA71" s="35"/>
    </row>
    <row r="72" spans="1:53" customFormat="1" ht="45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69">
        <v>95.2</v>
      </c>
      <c r="H72" s="6"/>
      <c r="I72" s="6"/>
      <c r="J72" s="6"/>
      <c r="K72" s="6"/>
      <c r="L72" s="6"/>
      <c r="M72" s="33"/>
      <c r="N72" s="33"/>
      <c r="O72" s="33"/>
      <c r="P72" s="4" t="s">
        <v>41</v>
      </c>
      <c r="Q72" s="9"/>
      <c r="R72" s="9"/>
      <c r="S72" s="9"/>
      <c r="T72" s="9"/>
      <c r="U72" s="4">
        <v>1</v>
      </c>
      <c r="V72" s="66">
        <v>1</v>
      </c>
      <c r="W72" s="8" t="s">
        <v>1240</v>
      </c>
      <c r="X72" s="8" t="s">
        <v>1241</v>
      </c>
      <c r="Y72" s="6"/>
      <c r="Z72" s="6"/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34">
        <f t="shared" si="2"/>
        <v>0</v>
      </c>
      <c r="AG72" s="7">
        <v>0</v>
      </c>
      <c r="AH72" s="7">
        <v>0</v>
      </c>
      <c r="AI72" s="7"/>
      <c r="AJ72" s="7">
        <v>0</v>
      </c>
      <c r="AK72" s="7">
        <v>0</v>
      </c>
      <c r="AL72" s="11">
        <v>0</v>
      </c>
      <c r="AM72" s="34">
        <f t="shared" si="0"/>
        <v>0</v>
      </c>
      <c r="AN72" s="11">
        <v>0</v>
      </c>
      <c r="AO72" s="11"/>
      <c r="AP72" s="11"/>
      <c r="AQ72" s="11">
        <v>0</v>
      </c>
      <c r="AR72" s="34">
        <f t="shared" si="3"/>
        <v>0</v>
      </c>
      <c r="AS72" s="11">
        <v>0</v>
      </c>
      <c r="AT72" s="11">
        <v>0</v>
      </c>
      <c r="AU72" s="11"/>
      <c r="AV72" s="11"/>
      <c r="AW72" s="11">
        <v>0</v>
      </c>
      <c r="AX72" s="11">
        <v>0</v>
      </c>
      <c r="AY72" s="30">
        <f t="shared" si="4"/>
        <v>0</v>
      </c>
      <c r="AZ72" s="30">
        <f t="shared" si="1"/>
        <v>0</v>
      </c>
      <c r="BA72" s="35"/>
    </row>
    <row r="73" spans="1:53" customFormat="1" ht="30" hidden="1" x14ac:dyDescent="0.25">
      <c r="A73" s="4" t="s">
        <v>592</v>
      </c>
      <c r="B73" s="4" t="s">
        <v>1140</v>
      </c>
      <c r="C73" s="4" t="s">
        <v>15</v>
      </c>
      <c r="D73" s="4" t="s">
        <v>22</v>
      </c>
      <c r="E73" s="4" t="s">
        <v>36</v>
      </c>
      <c r="F73" s="4">
        <v>95.2</v>
      </c>
      <c r="G73" s="69">
        <v>95.2</v>
      </c>
      <c r="H73" s="6"/>
      <c r="I73" s="6"/>
      <c r="J73" s="6"/>
      <c r="K73" s="6"/>
      <c r="L73" s="6"/>
      <c r="M73" s="33"/>
      <c r="N73" s="33"/>
      <c r="O73" s="33"/>
      <c r="P73" s="4" t="s">
        <v>42</v>
      </c>
      <c r="Q73" s="9"/>
      <c r="R73" s="9"/>
      <c r="S73" s="9"/>
      <c r="T73" s="9"/>
      <c r="U73" s="4">
        <v>2240</v>
      </c>
      <c r="V73" s="66">
        <v>2240</v>
      </c>
      <c r="W73" s="8" t="s">
        <v>1241</v>
      </c>
      <c r="X73" s="8" t="s">
        <v>1242</v>
      </c>
      <c r="Y73" s="6"/>
      <c r="Z73" s="6"/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34">
        <f t="shared" si="2"/>
        <v>0</v>
      </c>
      <c r="AG73" s="7">
        <v>0</v>
      </c>
      <c r="AH73" s="7">
        <v>0</v>
      </c>
      <c r="AI73" s="7"/>
      <c r="AJ73" s="7">
        <v>0</v>
      </c>
      <c r="AK73" s="7">
        <v>0</v>
      </c>
      <c r="AL73" s="11">
        <v>0</v>
      </c>
      <c r="AM73" s="34">
        <f t="shared" si="0"/>
        <v>0</v>
      </c>
      <c r="AN73" s="11">
        <v>0</v>
      </c>
      <c r="AO73" s="11"/>
      <c r="AP73" s="11"/>
      <c r="AQ73" s="11">
        <v>0</v>
      </c>
      <c r="AR73" s="34">
        <f t="shared" si="3"/>
        <v>0</v>
      </c>
      <c r="AS73" s="11">
        <v>0</v>
      </c>
      <c r="AT73" s="11">
        <v>0</v>
      </c>
      <c r="AU73" s="11"/>
      <c r="AV73" s="11"/>
      <c r="AW73" s="11">
        <v>0</v>
      </c>
      <c r="AX73" s="11">
        <v>0</v>
      </c>
      <c r="AY73" s="30">
        <f t="shared" si="4"/>
        <v>0</v>
      </c>
      <c r="AZ73" s="30">
        <f t="shared" si="1"/>
        <v>0</v>
      </c>
      <c r="BA73" s="35"/>
    </row>
    <row r="74" spans="1:53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69">
        <v>85.76</v>
      </c>
      <c r="H74" s="6"/>
      <c r="I74" s="6"/>
      <c r="J74" s="6"/>
      <c r="K74" s="6"/>
      <c r="L74" s="6"/>
      <c r="M74" s="33"/>
      <c r="N74" s="33"/>
      <c r="O74" s="33"/>
      <c r="P74" s="4" t="s">
        <v>45</v>
      </c>
      <c r="Q74" s="9"/>
      <c r="R74" s="9"/>
      <c r="S74" s="9"/>
      <c r="T74" s="9"/>
      <c r="U74" s="4">
        <v>49</v>
      </c>
      <c r="V74" s="66">
        <v>49</v>
      </c>
      <c r="W74" s="8" t="s">
        <v>1242</v>
      </c>
      <c r="X74" s="8" t="s">
        <v>1243</v>
      </c>
      <c r="Y74" s="6"/>
      <c r="Z74" s="6"/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34">
        <f t="shared" si="2"/>
        <v>0</v>
      </c>
      <c r="AG74" s="7">
        <v>0</v>
      </c>
      <c r="AH74" s="7">
        <v>0</v>
      </c>
      <c r="AI74" s="7"/>
      <c r="AJ74" s="7">
        <v>0</v>
      </c>
      <c r="AK74" s="7">
        <v>0</v>
      </c>
      <c r="AL74" s="11">
        <v>0</v>
      </c>
      <c r="AM74" s="34">
        <f t="shared" ref="AM74:AM105" si="5">SUM(AG74:AL74)</f>
        <v>0</v>
      </c>
      <c r="AN74" s="11">
        <v>0</v>
      </c>
      <c r="AO74" s="11"/>
      <c r="AP74" s="11"/>
      <c r="AQ74" s="11">
        <v>0</v>
      </c>
      <c r="AR74" s="34">
        <f t="shared" si="3"/>
        <v>0</v>
      </c>
      <c r="AS74" s="11">
        <v>0</v>
      </c>
      <c r="AT74" s="11">
        <v>0</v>
      </c>
      <c r="AU74" s="11"/>
      <c r="AV74" s="11"/>
      <c r="AW74" s="11">
        <v>0</v>
      </c>
      <c r="AX74" s="11">
        <v>0</v>
      </c>
      <c r="AY74" s="30">
        <f t="shared" si="4"/>
        <v>0</v>
      </c>
      <c r="AZ74" s="30">
        <f t="shared" si="1"/>
        <v>0</v>
      </c>
      <c r="BA74" s="35"/>
    </row>
    <row r="75" spans="1:53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69">
        <v>85.76</v>
      </c>
      <c r="H75" s="6"/>
      <c r="I75" s="6"/>
      <c r="J75" s="6"/>
      <c r="K75" s="6"/>
      <c r="L75" s="6"/>
      <c r="M75" s="33"/>
      <c r="N75" s="33"/>
      <c r="O75" s="33"/>
      <c r="P75" s="4" t="s">
        <v>102</v>
      </c>
      <c r="Q75" s="9"/>
      <c r="R75" s="9"/>
      <c r="S75" s="9"/>
      <c r="T75" s="9"/>
      <c r="U75" s="4">
        <v>49</v>
      </c>
      <c r="V75" s="66">
        <v>49</v>
      </c>
      <c r="W75" s="8" t="s">
        <v>1243</v>
      </c>
      <c r="X75" s="8" t="s">
        <v>1244</v>
      </c>
      <c r="Y75" s="6"/>
      <c r="Z75" s="6"/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34">
        <f t="shared" si="2"/>
        <v>0</v>
      </c>
      <c r="AG75" s="7">
        <v>0</v>
      </c>
      <c r="AH75" s="7">
        <v>0</v>
      </c>
      <c r="AI75" s="7"/>
      <c r="AJ75" s="7">
        <v>0</v>
      </c>
      <c r="AK75" s="7">
        <v>0</v>
      </c>
      <c r="AL75" s="11">
        <v>0</v>
      </c>
      <c r="AM75" s="34">
        <f t="shared" si="5"/>
        <v>0</v>
      </c>
      <c r="AN75" s="11">
        <v>0</v>
      </c>
      <c r="AO75" s="11"/>
      <c r="AP75" s="11"/>
      <c r="AQ75" s="11">
        <v>0</v>
      </c>
      <c r="AR75" s="34">
        <f t="shared" si="3"/>
        <v>0</v>
      </c>
      <c r="AS75" s="11">
        <v>0</v>
      </c>
      <c r="AT75" s="11">
        <v>0</v>
      </c>
      <c r="AU75" s="11"/>
      <c r="AV75" s="11"/>
      <c r="AW75" s="11">
        <v>0</v>
      </c>
      <c r="AX75" s="11">
        <v>0</v>
      </c>
      <c r="AY75" s="30">
        <f t="shared" si="4"/>
        <v>0</v>
      </c>
      <c r="AZ75" s="30">
        <f t="shared" si="1"/>
        <v>0</v>
      </c>
      <c r="BA75" s="35"/>
    </row>
    <row r="76" spans="1:53" customFormat="1" ht="45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43</v>
      </c>
      <c r="F76" s="4">
        <v>85.76</v>
      </c>
      <c r="G76" s="69">
        <v>85.76</v>
      </c>
      <c r="H76" s="6"/>
      <c r="I76" s="6"/>
      <c r="J76" s="6"/>
      <c r="K76" s="6"/>
      <c r="L76" s="6"/>
      <c r="M76" s="33"/>
      <c r="N76" s="33"/>
      <c r="O76" s="33"/>
      <c r="P76" s="4" t="s">
        <v>46</v>
      </c>
      <c r="Q76" s="9"/>
      <c r="R76" s="9"/>
      <c r="S76" s="9"/>
      <c r="T76" s="9"/>
      <c r="U76" s="4">
        <v>8</v>
      </c>
      <c r="V76" s="66">
        <v>8</v>
      </c>
      <c r="W76" s="8" t="s">
        <v>1244</v>
      </c>
      <c r="X76" s="8" t="s">
        <v>1245</v>
      </c>
      <c r="Y76" s="6"/>
      <c r="Z76" s="6"/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34">
        <f t="shared" si="2"/>
        <v>0</v>
      </c>
      <c r="AG76" s="7">
        <v>0</v>
      </c>
      <c r="AH76" s="7">
        <v>0</v>
      </c>
      <c r="AI76" s="7"/>
      <c r="AJ76" s="7">
        <v>0</v>
      </c>
      <c r="AK76" s="7">
        <v>0</v>
      </c>
      <c r="AL76" s="11">
        <v>0</v>
      </c>
      <c r="AM76" s="34">
        <f t="shared" si="5"/>
        <v>0</v>
      </c>
      <c r="AN76" s="11">
        <v>0</v>
      </c>
      <c r="AO76" s="11"/>
      <c r="AP76" s="11"/>
      <c r="AQ76" s="11">
        <v>0</v>
      </c>
      <c r="AR76" s="34">
        <f t="shared" si="3"/>
        <v>0</v>
      </c>
      <c r="AS76" s="11">
        <v>0</v>
      </c>
      <c r="AT76" s="11">
        <v>0</v>
      </c>
      <c r="AU76" s="11"/>
      <c r="AV76" s="11"/>
      <c r="AW76" s="11">
        <v>0</v>
      </c>
      <c r="AX76" s="11">
        <v>0</v>
      </c>
      <c r="AY76" s="30">
        <f t="shared" si="4"/>
        <v>0</v>
      </c>
      <c r="AZ76" s="30">
        <f t="shared" si="1"/>
        <v>0</v>
      </c>
      <c r="BA76" s="35"/>
    </row>
    <row r="77" spans="1:53" customFormat="1" ht="45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69">
        <v>85.76</v>
      </c>
      <c r="H77" s="6"/>
      <c r="I77" s="6"/>
      <c r="J77" s="6"/>
      <c r="K77" s="6"/>
      <c r="L77" s="6"/>
      <c r="M77" s="33"/>
      <c r="N77" s="33"/>
      <c r="O77" s="33"/>
      <c r="P77" s="4" t="s">
        <v>47</v>
      </c>
      <c r="Q77" s="9"/>
      <c r="R77" s="9"/>
      <c r="S77" s="9"/>
      <c r="T77" s="9"/>
      <c r="U77" s="4">
        <v>25</v>
      </c>
      <c r="V77" s="66">
        <v>25</v>
      </c>
      <c r="W77" s="8" t="s">
        <v>1245</v>
      </c>
      <c r="X77" s="8" t="s">
        <v>1246</v>
      </c>
      <c r="Y77" s="6"/>
      <c r="Z77" s="6"/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34">
        <f t="shared" si="2"/>
        <v>0</v>
      </c>
      <c r="AG77" s="7">
        <v>0</v>
      </c>
      <c r="AH77" s="7">
        <v>0</v>
      </c>
      <c r="AI77" s="7"/>
      <c r="AJ77" s="7">
        <v>0</v>
      </c>
      <c r="AK77" s="7">
        <v>0</v>
      </c>
      <c r="AL77" s="11">
        <v>0</v>
      </c>
      <c r="AM77" s="34">
        <f t="shared" si="5"/>
        <v>0</v>
      </c>
      <c r="AN77" s="11">
        <v>0</v>
      </c>
      <c r="AO77" s="11"/>
      <c r="AP77" s="11"/>
      <c r="AQ77" s="11">
        <v>0</v>
      </c>
      <c r="AR77" s="34">
        <f t="shared" si="3"/>
        <v>0</v>
      </c>
      <c r="AS77" s="11">
        <v>0</v>
      </c>
      <c r="AT77" s="11">
        <v>0</v>
      </c>
      <c r="AU77" s="11"/>
      <c r="AV77" s="11"/>
      <c r="AW77" s="11">
        <v>0</v>
      </c>
      <c r="AX77" s="11">
        <v>0</v>
      </c>
      <c r="AY77" s="30">
        <f t="shared" si="4"/>
        <v>0</v>
      </c>
      <c r="AZ77" s="30">
        <f t="shared" si="1"/>
        <v>0</v>
      </c>
      <c r="BA77" s="35"/>
    </row>
    <row r="78" spans="1:53" customFormat="1" ht="45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85.76</v>
      </c>
      <c r="G78" s="69">
        <v>85.76</v>
      </c>
      <c r="H78" s="6"/>
      <c r="I78" s="6"/>
      <c r="J78" s="6"/>
      <c r="K78" s="6"/>
      <c r="L78" s="6"/>
      <c r="M78" s="33"/>
      <c r="N78" s="33"/>
      <c r="O78" s="33"/>
      <c r="P78" s="4" t="s">
        <v>48</v>
      </c>
      <c r="Q78" s="9"/>
      <c r="R78" s="9"/>
      <c r="S78" s="9"/>
      <c r="T78" s="9"/>
      <c r="U78" s="4">
        <v>6</v>
      </c>
      <c r="V78" s="66">
        <v>6</v>
      </c>
      <c r="W78" s="8" t="s">
        <v>1246</v>
      </c>
      <c r="X78" s="8" t="s">
        <v>1247</v>
      </c>
      <c r="Y78" s="6"/>
      <c r="Z78" s="6"/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34">
        <f t="shared" si="2"/>
        <v>0</v>
      </c>
      <c r="AG78" s="7">
        <v>0</v>
      </c>
      <c r="AH78" s="7">
        <v>0</v>
      </c>
      <c r="AI78" s="7"/>
      <c r="AJ78" s="7">
        <v>0</v>
      </c>
      <c r="AK78" s="7">
        <v>0</v>
      </c>
      <c r="AL78" s="11">
        <v>0</v>
      </c>
      <c r="AM78" s="34">
        <f t="shared" si="5"/>
        <v>0</v>
      </c>
      <c r="AN78" s="11">
        <v>0</v>
      </c>
      <c r="AO78" s="11"/>
      <c r="AP78" s="11"/>
      <c r="AQ78" s="11">
        <v>0</v>
      </c>
      <c r="AR78" s="34">
        <f t="shared" si="3"/>
        <v>0</v>
      </c>
      <c r="AS78" s="11">
        <v>0</v>
      </c>
      <c r="AT78" s="11">
        <v>0</v>
      </c>
      <c r="AU78" s="11"/>
      <c r="AV78" s="11"/>
      <c r="AW78" s="11">
        <v>0</v>
      </c>
      <c r="AX78" s="11">
        <v>0</v>
      </c>
      <c r="AY78" s="30">
        <f t="shared" si="4"/>
        <v>0</v>
      </c>
      <c r="AZ78" s="30">
        <f t="shared" si="1"/>
        <v>0</v>
      </c>
      <c r="BA78" s="35"/>
    </row>
    <row r="79" spans="1:53" customFormat="1" ht="3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69">
        <v>90.59</v>
      </c>
      <c r="H79" s="6"/>
      <c r="I79" s="6"/>
      <c r="J79" s="6"/>
      <c r="K79" s="6"/>
      <c r="L79" s="6"/>
      <c r="M79" s="33"/>
      <c r="N79" s="33"/>
      <c r="O79" s="33"/>
      <c r="P79" s="4" t="s">
        <v>50</v>
      </c>
      <c r="Q79" s="9"/>
      <c r="R79" s="9"/>
      <c r="S79" s="9"/>
      <c r="T79" s="9"/>
      <c r="U79" s="4">
        <v>49</v>
      </c>
      <c r="V79" s="66">
        <v>49</v>
      </c>
      <c r="W79" s="8" t="s">
        <v>1247</v>
      </c>
      <c r="X79" s="8" t="s">
        <v>1248</v>
      </c>
      <c r="Y79" s="6"/>
      <c r="Z79" s="6"/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34">
        <f t="shared" si="2"/>
        <v>0</v>
      </c>
      <c r="AG79" s="7">
        <v>0</v>
      </c>
      <c r="AH79" s="7">
        <v>0</v>
      </c>
      <c r="AI79" s="7"/>
      <c r="AJ79" s="7">
        <v>0</v>
      </c>
      <c r="AK79" s="7">
        <v>0</v>
      </c>
      <c r="AL79" s="11">
        <v>0</v>
      </c>
      <c r="AM79" s="34">
        <f t="shared" si="5"/>
        <v>0</v>
      </c>
      <c r="AN79" s="11">
        <v>0</v>
      </c>
      <c r="AO79" s="11"/>
      <c r="AP79" s="11"/>
      <c r="AQ79" s="11">
        <v>0</v>
      </c>
      <c r="AR79" s="34">
        <f t="shared" si="3"/>
        <v>0</v>
      </c>
      <c r="AS79" s="11">
        <v>0</v>
      </c>
      <c r="AT79" s="11">
        <v>0</v>
      </c>
      <c r="AU79" s="11"/>
      <c r="AV79" s="11"/>
      <c r="AW79" s="11">
        <v>0</v>
      </c>
      <c r="AX79" s="11">
        <v>0</v>
      </c>
      <c r="AY79" s="30">
        <f t="shared" si="4"/>
        <v>0</v>
      </c>
      <c r="AZ79" s="30">
        <f t="shared" si="1"/>
        <v>0</v>
      </c>
      <c r="BA79" s="35"/>
    </row>
    <row r="80" spans="1:53" customFormat="1" ht="3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69">
        <v>90.59</v>
      </c>
      <c r="H80" s="6"/>
      <c r="I80" s="6"/>
      <c r="J80" s="6"/>
      <c r="K80" s="6"/>
      <c r="L80" s="6"/>
      <c r="M80" s="33"/>
      <c r="N80" s="33"/>
      <c r="O80" s="33"/>
      <c r="P80" s="4" t="s">
        <v>103</v>
      </c>
      <c r="Q80" s="9"/>
      <c r="R80" s="9"/>
      <c r="S80" s="9"/>
      <c r="T80" s="9"/>
      <c r="U80" s="4">
        <v>20</v>
      </c>
      <c r="V80" s="66">
        <v>25</v>
      </c>
      <c r="W80" s="8" t="s">
        <v>1248</v>
      </c>
      <c r="X80" s="8" t="s">
        <v>1249</v>
      </c>
      <c r="Y80" s="6"/>
      <c r="Z80" s="6"/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34">
        <f t="shared" si="2"/>
        <v>0</v>
      </c>
      <c r="AG80" s="7">
        <v>0</v>
      </c>
      <c r="AH80" s="7">
        <v>0</v>
      </c>
      <c r="AI80" s="7"/>
      <c r="AJ80" s="7">
        <v>0</v>
      </c>
      <c r="AK80" s="7">
        <v>0</v>
      </c>
      <c r="AL80" s="11">
        <v>0</v>
      </c>
      <c r="AM80" s="34">
        <f t="shared" si="5"/>
        <v>0</v>
      </c>
      <c r="AN80" s="11">
        <v>0</v>
      </c>
      <c r="AO80" s="11"/>
      <c r="AP80" s="11"/>
      <c r="AQ80" s="11">
        <v>0</v>
      </c>
      <c r="AR80" s="34">
        <f t="shared" si="3"/>
        <v>0</v>
      </c>
      <c r="AS80" s="11">
        <v>0</v>
      </c>
      <c r="AT80" s="11">
        <v>0</v>
      </c>
      <c r="AU80" s="11"/>
      <c r="AV80" s="11"/>
      <c r="AW80" s="11">
        <v>0</v>
      </c>
      <c r="AX80" s="11">
        <v>0</v>
      </c>
      <c r="AY80" s="30">
        <f t="shared" si="4"/>
        <v>0</v>
      </c>
      <c r="AZ80" s="30">
        <f t="shared" si="1"/>
        <v>0</v>
      </c>
      <c r="BA80" s="35"/>
    </row>
    <row r="81" spans="1:53" customFormat="1" ht="3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69">
        <v>90.59</v>
      </c>
      <c r="H81" s="6"/>
      <c r="I81" s="6"/>
      <c r="J81" s="6"/>
      <c r="K81" s="6"/>
      <c r="L81" s="6"/>
      <c r="M81" s="33"/>
      <c r="N81" s="33"/>
      <c r="O81" s="33"/>
      <c r="P81" s="4" t="s">
        <v>51</v>
      </c>
      <c r="Q81" s="9"/>
      <c r="R81" s="9"/>
      <c r="S81" s="9"/>
      <c r="T81" s="9"/>
      <c r="U81" s="4">
        <v>49</v>
      </c>
      <c r="V81" s="66">
        <v>49</v>
      </c>
      <c r="W81" s="8" t="s">
        <v>1249</v>
      </c>
      <c r="X81" s="8" t="s">
        <v>1250</v>
      </c>
      <c r="Y81" s="6"/>
      <c r="Z81" s="6"/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34">
        <f t="shared" si="2"/>
        <v>0</v>
      </c>
      <c r="AG81" s="7">
        <v>0</v>
      </c>
      <c r="AH81" s="7">
        <v>0</v>
      </c>
      <c r="AI81" s="7"/>
      <c r="AJ81" s="7">
        <v>0</v>
      </c>
      <c r="AK81" s="7">
        <v>0</v>
      </c>
      <c r="AL81" s="11">
        <v>0</v>
      </c>
      <c r="AM81" s="34">
        <f t="shared" si="5"/>
        <v>0</v>
      </c>
      <c r="AN81" s="11">
        <v>0</v>
      </c>
      <c r="AO81" s="11"/>
      <c r="AP81" s="11"/>
      <c r="AQ81" s="11">
        <v>0</v>
      </c>
      <c r="AR81" s="34">
        <f t="shared" si="3"/>
        <v>0</v>
      </c>
      <c r="AS81" s="11">
        <v>0</v>
      </c>
      <c r="AT81" s="11">
        <v>0</v>
      </c>
      <c r="AU81" s="11"/>
      <c r="AV81" s="11"/>
      <c r="AW81" s="11">
        <v>0</v>
      </c>
      <c r="AX81" s="11">
        <v>0</v>
      </c>
      <c r="AY81" s="30">
        <f t="shared" si="4"/>
        <v>0</v>
      </c>
      <c r="AZ81" s="30">
        <f t="shared" si="1"/>
        <v>0</v>
      </c>
      <c r="BA81" s="35"/>
    </row>
    <row r="82" spans="1:53" customFormat="1" ht="3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69">
        <v>90.59</v>
      </c>
      <c r="H82" s="6"/>
      <c r="I82" s="6"/>
      <c r="J82" s="6"/>
      <c r="K82" s="6"/>
      <c r="L82" s="6"/>
      <c r="M82" s="33"/>
      <c r="N82" s="33"/>
      <c r="O82" s="33"/>
      <c r="P82" s="4" t="s">
        <v>52</v>
      </c>
      <c r="Q82" s="9"/>
      <c r="R82" s="9"/>
      <c r="S82" s="9"/>
      <c r="T82" s="9"/>
      <c r="U82" s="4">
        <v>49</v>
      </c>
      <c r="V82" s="66">
        <v>49</v>
      </c>
      <c r="W82" s="8" t="s">
        <v>1250</v>
      </c>
      <c r="X82" s="8" t="s">
        <v>1251</v>
      </c>
      <c r="Y82" s="6"/>
      <c r="Z82" s="6"/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34">
        <f t="shared" si="2"/>
        <v>0</v>
      </c>
      <c r="AG82" s="7">
        <v>0</v>
      </c>
      <c r="AH82" s="7">
        <v>0</v>
      </c>
      <c r="AI82" s="7"/>
      <c r="AJ82" s="7">
        <v>0</v>
      </c>
      <c r="AK82" s="7">
        <v>0</v>
      </c>
      <c r="AL82" s="11">
        <v>0</v>
      </c>
      <c r="AM82" s="34">
        <f t="shared" si="5"/>
        <v>0</v>
      </c>
      <c r="AN82" s="11">
        <v>0</v>
      </c>
      <c r="AO82" s="11"/>
      <c r="AP82" s="11"/>
      <c r="AQ82" s="11">
        <v>0</v>
      </c>
      <c r="AR82" s="34">
        <f t="shared" si="3"/>
        <v>0</v>
      </c>
      <c r="AS82" s="11">
        <v>0</v>
      </c>
      <c r="AT82" s="11">
        <v>0</v>
      </c>
      <c r="AU82" s="11"/>
      <c r="AV82" s="11"/>
      <c r="AW82" s="11">
        <v>0</v>
      </c>
      <c r="AX82" s="11">
        <v>0</v>
      </c>
      <c r="AY82" s="30">
        <f t="shared" si="4"/>
        <v>0</v>
      </c>
      <c r="AZ82" s="30">
        <f t="shared" si="1"/>
        <v>0</v>
      </c>
      <c r="BA82" s="35"/>
    </row>
    <row r="83" spans="1:53" customFormat="1" ht="45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49</v>
      </c>
      <c r="F83" s="4">
        <v>90.59</v>
      </c>
      <c r="G83" s="69">
        <v>90.59</v>
      </c>
      <c r="H83" s="6"/>
      <c r="I83" s="6"/>
      <c r="J83" s="6"/>
      <c r="K83" s="6"/>
      <c r="L83" s="6"/>
      <c r="M83" s="33"/>
      <c r="N83" s="33"/>
      <c r="O83" s="33"/>
      <c r="P83" s="4" t="s">
        <v>53</v>
      </c>
      <c r="Q83" s="9"/>
      <c r="R83" s="9"/>
      <c r="S83" s="9"/>
      <c r="T83" s="9"/>
      <c r="U83" s="4">
        <v>17</v>
      </c>
      <c r="V83" s="66">
        <v>8</v>
      </c>
      <c r="W83" s="8" t="s">
        <v>1251</v>
      </c>
      <c r="X83" s="8" t="s">
        <v>1252</v>
      </c>
      <c r="Y83" s="6"/>
      <c r="Z83" s="6"/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34">
        <f t="shared" si="2"/>
        <v>0</v>
      </c>
      <c r="AG83" s="7">
        <v>0</v>
      </c>
      <c r="AH83" s="7">
        <v>0</v>
      </c>
      <c r="AI83" s="7"/>
      <c r="AJ83" s="7">
        <v>0</v>
      </c>
      <c r="AK83" s="7">
        <v>0</v>
      </c>
      <c r="AL83" s="11">
        <v>0</v>
      </c>
      <c r="AM83" s="34">
        <f t="shared" si="5"/>
        <v>0</v>
      </c>
      <c r="AN83" s="11">
        <v>0</v>
      </c>
      <c r="AO83" s="11"/>
      <c r="AP83" s="11"/>
      <c r="AQ83" s="11">
        <v>0</v>
      </c>
      <c r="AR83" s="34">
        <f t="shared" si="3"/>
        <v>0</v>
      </c>
      <c r="AS83" s="11">
        <v>0</v>
      </c>
      <c r="AT83" s="11">
        <v>0</v>
      </c>
      <c r="AU83" s="11"/>
      <c r="AV83" s="11"/>
      <c r="AW83" s="11">
        <v>0</v>
      </c>
      <c r="AX83" s="11">
        <v>0</v>
      </c>
      <c r="AY83" s="30">
        <f t="shared" si="4"/>
        <v>0</v>
      </c>
      <c r="AZ83" s="30">
        <f t="shared" si="1"/>
        <v>0</v>
      </c>
      <c r="BA83" s="35"/>
    </row>
    <row r="84" spans="1:53" customFormat="1" ht="3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69">
        <v>97.1</v>
      </c>
      <c r="H84" s="6"/>
      <c r="I84" s="6"/>
      <c r="J84" s="6"/>
      <c r="K84" s="6"/>
      <c r="L84" s="6"/>
      <c r="M84" s="33"/>
      <c r="N84" s="33"/>
      <c r="O84" s="33"/>
      <c r="P84" s="4" t="s">
        <v>55</v>
      </c>
      <c r="Q84" s="9"/>
      <c r="R84" s="9"/>
      <c r="S84" s="9"/>
      <c r="T84" s="9"/>
      <c r="U84" s="4">
        <v>9</v>
      </c>
      <c r="V84" s="66">
        <v>9</v>
      </c>
      <c r="W84" s="8" t="s">
        <v>1252</v>
      </c>
      <c r="X84" s="8" t="s">
        <v>1253</v>
      </c>
      <c r="Y84" s="6"/>
      <c r="Z84" s="6"/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34">
        <f t="shared" si="2"/>
        <v>0</v>
      </c>
      <c r="AG84" s="7">
        <v>0</v>
      </c>
      <c r="AH84" s="7">
        <v>0</v>
      </c>
      <c r="AI84" s="7"/>
      <c r="AJ84" s="7">
        <v>0</v>
      </c>
      <c r="AK84" s="7">
        <v>0</v>
      </c>
      <c r="AL84" s="11">
        <v>0</v>
      </c>
      <c r="AM84" s="34">
        <f t="shared" si="5"/>
        <v>0</v>
      </c>
      <c r="AN84" s="11">
        <v>0</v>
      </c>
      <c r="AO84" s="11"/>
      <c r="AP84" s="11"/>
      <c r="AQ84" s="11">
        <v>0</v>
      </c>
      <c r="AR84" s="34">
        <f t="shared" si="3"/>
        <v>0</v>
      </c>
      <c r="AS84" s="11">
        <v>0</v>
      </c>
      <c r="AT84" s="11">
        <v>0</v>
      </c>
      <c r="AU84" s="11"/>
      <c r="AV84" s="11"/>
      <c r="AW84" s="11">
        <v>0</v>
      </c>
      <c r="AX84" s="11">
        <v>0</v>
      </c>
      <c r="AY84" s="30">
        <f t="shared" si="4"/>
        <v>0</v>
      </c>
      <c r="AZ84" s="30">
        <f t="shared" si="1"/>
        <v>0</v>
      </c>
      <c r="BA84" s="35"/>
    </row>
    <row r="85" spans="1:53" customFormat="1" ht="45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69">
        <v>97.1</v>
      </c>
      <c r="H85" s="6"/>
      <c r="I85" s="6"/>
      <c r="J85" s="6"/>
      <c r="K85" s="6"/>
      <c r="L85" s="6"/>
      <c r="M85" s="33"/>
      <c r="N85" s="33"/>
      <c r="O85" s="33"/>
      <c r="P85" s="4" t="s">
        <v>56</v>
      </c>
      <c r="Q85" s="9"/>
      <c r="R85" s="9"/>
      <c r="S85" s="9"/>
      <c r="T85" s="9"/>
      <c r="U85" s="4">
        <v>18</v>
      </c>
      <c r="V85" s="66">
        <v>2</v>
      </c>
      <c r="W85" s="8" t="s">
        <v>1253</v>
      </c>
      <c r="X85" s="8" t="s">
        <v>1254</v>
      </c>
      <c r="Y85" s="6"/>
      <c r="Z85" s="6"/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34">
        <f t="shared" si="2"/>
        <v>0</v>
      </c>
      <c r="AG85" s="7">
        <v>0</v>
      </c>
      <c r="AH85" s="7">
        <v>0</v>
      </c>
      <c r="AI85" s="7"/>
      <c r="AJ85" s="7">
        <v>0</v>
      </c>
      <c r="AK85" s="7">
        <v>0</v>
      </c>
      <c r="AL85" s="11">
        <v>0</v>
      </c>
      <c r="AM85" s="34">
        <f t="shared" si="5"/>
        <v>0</v>
      </c>
      <c r="AN85" s="11">
        <v>0</v>
      </c>
      <c r="AO85" s="11"/>
      <c r="AP85" s="11"/>
      <c r="AQ85" s="11">
        <v>0</v>
      </c>
      <c r="AR85" s="34">
        <f t="shared" si="3"/>
        <v>0</v>
      </c>
      <c r="AS85" s="11">
        <v>0</v>
      </c>
      <c r="AT85" s="11">
        <v>0</v>
      </c>
      <c r="AU85" s="11"/>
      <c r="AV85" s="11"/>
      <c r="AW85" s="11">
        <v>0</v>
      </c>
      <c r="AX85" s="11">
        <v>0</v>
      </c>
      <c r="AY85" s="30">
        <f t="shared" si="4"/>
        <v>0</v>
      </c>
      <c r="AZ85" s="30">
        <f t="shared" si="1"/>
        <v>0</v>
      </c>
      <c r="BA85" s="35"/>
    </row>
    <row r="86" spans="1:53" customFormat="1" ht="3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69">
        <v>97.1</v>
      </c>
      <c r="H86" s="6"/>
      <c r="I86" s="6"/>
      <c r="J86" s="6"/>
      <c r="K86" s="6"/>
      <c r="L86" s="6"/>
      <c r="M86" s="33"/>
      <c r="N86" s="33"/>
      <c r="O86" s="33"/>
      <c r="P86" s="4" t="s">
        <v>57</v>
      </c>
      <c r="Q86" s="9"/>
      <c r="R86" s="9"/>
      <c r="S86" s="9"/>
      <c r="T86" s="9"/>
      <c r="U86" s="4">
        <v>10</v>
      </c>
      <c r="V86" s="66">
        <v>10</v>
      </c>
      <c r="W86" s="8" t="s">
        <v>1254</v>
      </c>
      <c r="X86" s="8" t="s">
        <v>1255</v>
      </c>
      <c r="Y86" s="6"/>
      <c r="Z86" s="6"/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34">
        <f t="shared" si="2"/>
        <v>0</v>
      </c>
      <c r="AG86" s="7">
        <v>0</v>
      </c>
      <c r="AH86" s="7">
        <v>0</v>
      </c>
      <c r="AI86" s="7"/>
      <c r="AJ86" s="7">
        <v>0</v>
      </c>
      <c r="AK86" s="7">
        <v>0</v>
      </c>
      <c r="AL86" s="11">
        <v>0</v>
      </c>
      <c r="AM86" s="34">
        <f t="shared" si="5"/>
        <v>0</v>
      </c>
      <c r="AN86" s="11">
        <v>0</v>
      </c>
      <c r="AO86" s="11"/>
      <c r="AP86" s="11"/>
      <c r="AQ86" s="11">
        <v>0</v>
      </c>
      <c r="AR86" s="34">
        <f t="shared" si="3"/>
        <v>0</v>
      </c>
      <c r="AS86" s="11">
        <v>0</v>
      </c>
      <c r="AT86" s="11">
        <v>0</v>
      </c>
      <c r="AU86" s="11"/>
      <c r="AV86" s="11"/>
      <c r="AW86" s="11">
        <v>0</v>
      </c>
      <c r="AX86" s="11">
        <v>0</v>
      </c>
      <c r="AY86" s="30">
        <f t="shared" si="4"/>
        <v>0</v>
      </c>
      <c r="AZ86" s="30">
        <f t="shared" si="1"/>
        <v>0</v>
      </c>
      <c r="BA86" s="35"/>
    </row>
    <row r="87" spans="1:53" customFormat="1" ht="45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54</v>
      </c>
      <c r="F87" s="4">
        <v>97.1</v>
      </c>
      <c r="G87" s="69">
        <v>97.1</v>
      </c>
      <c r="H87" s="6"/>
      <c r="I87" s="6"/>
      <c r="J87" s="6"/>
      <c r="K87" s="6"/>
      <c r="L87" s="6"/>
      <c r="M87" s="33"/>
      <c r="N87" s="33"/>
      <c r="O87" s="33"/>
      <c r="P87" s="4" t="s">
        <v>58</v>
      </c>
      <c r="Q87" s="9"/>
      <c r="R87" s="9"/>
      <c r="S87" s="9"/>
      <c r="T87" s="9"/>
      <c r="U87" s="4">
        <v>49</v>
      </c>
      <c r="V87" s="66">
        <v>49</v>
      </c>
      <c r="W87" s="8" t="s">
        <v>1255</v>
      </c>
      <c r="X87" s="8" t="s">
        <v>1256</v>
      </c>
      <c r="Y87" s="6"/>
      <c r="Z87" s="6"/>
      <c r="AA87" s="11">
        <v>0</v>
      </c>
      <c r="AB87" s="11">
        <v>0</v>
      </c>
      <c r="AC87" s="11">
        <v>0</v>
      </c>
      <c r="AD87" s="11">
        <v>0</v>
      </c>
      <c r="AE87" s="11">
        <v>0</v>
      </c>
      <c r="AF87" s="34">
        <f t="shared" si="2"/>
        <v>0</v>
      </c>
      <c r="AG87" s="7">
        <v>0</v>
      </c>
      <c r="AH87" s="7">
        <v>0</v>
      </c>
      <c r="AI87" s="7"/>
      <c r="AJ87" s="7">
        <v>0</v>
      </c>
      <c r="AK87" s="7">
        <v>0</v>
      </c>
      <c r="AL87" s="11">
        <v>0</v>
      </c>
      <c r="AM87" s="34">
        <f t="shared" si="5"/>
        <v>0</v>
      </c>
      <c r="AN87" s="11">
        <v>0</v>
      </c>
      <c r="AO87" s="11"/>
      <c r="AP87" s="11"/>
      <c r="AQ87" s="11">
        <v>0</v>
      </c>
      <c r="AR87" s="34">
        <f t="shared" si="3"/>
        <v>0</v>
      </c>
      <c r="AS87" s="11">
        <v>0</v>
      </c>
      <c r="AT87" s="11">
        <v>0</v>
      </c>
      <c r="AU87" s="11"/>
      <c r="AV87" s="11"/>
      <c r="AW87" s="11">
        <v>0</v>
      </c>
      <c r="AX87" s="11">
        <v>0</v>
      </c>
      <c r="AY87" s="30">
        <f t="shared" si="4"/>
        <v>0</v>
      </c>
      <c r="AZ87" s="30">
        <f t="shared" si="1"/>
        <v>0</v>
      </c>
      <c r="BA87" s="35"/>
    </row>
    <row r="88" spans="1:53" customFormat="1" ht="3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1192</v>
      </c>
      <c r="G88" s="69" t="s">
        <v>1192</v>
      </c>
      <c r="H88" s="6"/>
      <c r="I88" s="6"/>
      <c r="J88" s="6"/>
      <c r="K88" s="6"/>
      <c r="L88" s="6"/>
      <c r="M88" s="33"/>
      <c r="N88" s="33"/>
      <c r="O88" s="33"/>
      <c r="P88" s="4" t="s">
        <v>60</v>
      </c>
      <c r="Q88" s="9"/>
      <c r="R88" s="9"/>
      <c r="S88" s="9"/>
      <c r="T88" s="9"/>
      <c r="U88" s="4">
        <v>2</v>
      </c>
      <c r="V88" s="66">
        <v>2</v>
      </c>
      <c r="W88" s="8" t="s">
        <v>1256</v>
      </c>
      <c r="X88" s="8" t="s">
        <v>1257</v>
      </c>
      <c r="Y88" s="6"/>
      <c r="Z88" s="6"/>
      <c r="AA88" s="11"/>
      <c r="AB88" s="11">
        <v>0</v>
      </c>
      <c r="AC88" s="11">
        <v>0</v>
      </c>
      <c r="AD88" s="11">
        <v>0</v>
      </c>
      <c r="AE88" s="11">
        <v>0</v>
      </c>
      <c r="AF88" s="34">
        <f t="shared" si="2"/>
        <v>0</v>
      </c>
      <c r="AG88" s="7">
        <v>0</v>
      </c>
      <c r="AH88" s="7">
        <v>0</v>
      </c>
      <c r="AI88" s="7"/>
      <c r="AJ88" s="7">
        <v>0</v>
      </c>
      <c r="AK88" s="7">
        <v>0</v>
      </c>
      <c r="AL88" s="11">
        <v>0</v>
      </c>
      <c r="AM88" s="34">
        <f t="shared" si="5"/>
        <v>0</v>
      </c>
      <c r="AN88" s="11">
        <v>0</v>
      </c>
      <c r="AO88" s="11"/>
      <c r="AP88" s="11"/>
      <c r="AQ88" s="11">
        <v>0</v>
      </c>
      <c r="AR88" s="34">
        <f t="shared" si="3"/>
        <v>0</v>
      </c>
      <c r="AS88" s="11">
        <v>0</v>
      </c>
      <c r="AT88" s="11">
        <v>0</v>
      </c>
      <c r="AU88" s="11"/>
      <c r="AV88" s="11"/>
      <c r="AW88" s="11">
        <v>0</v>
      </c>
      <c r="AX88" s="11">
        <v>0</v>
      </c>
      <c r="AY88" s="31">
        <f t="shared" si="4"/>
        <v>0</v>
      </c>
      <c r="AZ88" s="30">
        <f t="shared" si="1"/>
        <v>0</v>
      </c>
      <c r="BA88" s="35"/>
    </row>
    <row r="89" spans="1:53" customFormat="1" ht="3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1193</v>
      </c>
      <c r="G89" s="69" t="s">
        <v>1193</v>
      </c>
      <c r="H89" s="6"/>
      <c r="I89" s="6"/>
      <c r="J89" s="6"/>
      <c r="K89" s="6"/>
      <c r="L89" s="6"/>
      <c r="M89" s="33"/>
      <c r="N89" s="33"/>
      <c r="O89" s="33"/>
      <c r="P89" s="4" t="s">
        <v>61</v>
      </c>
      <c r="Q89" s="9"/>
      <c r="R89" s="9"/>
      <c r="S89" s="9"/>
      <c r="T89" s="9"/>
      <c r="U89" s="4">
        <v>13</v>
      </c>
      <c r="V89" s="66">
        <v>13</v>
      </c>
      <c r="W89" s="8" t="s">
        <v>1257</v>
      </c>
      <c r="X89" s="8" t="s">
        <v>1258</v>
      </c>
      <c r="Y89" s="6"/>
      <c r="Z89" s="6"/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34">
        <f t="shared" si="2"/>
        <v>0</v>
      </c>
      <c r="AG89" s="7">
        <v>0</v>
      </c>
      <c r="AH89" s="7">
        <v>0</v>
      </c>
      <c r="AI89" s="7"/>
      <c r="AJ89" s="7">
        <v>0</v>
      </c>
      <c r="AK89" s="7">
        <v>0</v>
      </c>
      <c r="AL89" s="11">
        <v>0</v>
      </c>
      <c r="AM89" s="34">
        <f t="shared" si="5"/>
        <v>0</v>
      </c>
      <c r="AN89" s="11">
        <v>0</v>
      </c>
      <c r="AO89" s="11"/>
      <c r="AP89" s="11"/>
      <c r="AQ89" s="11">
        <v>0</v>
      </c>
      <c r="AR89" s="34">
        <f t="shared" si="3"/>
        <v>0</v>
      </c>
      <c r="AS89" s="11">
        <v>0</v>
      </c>
      <c r="AT89" s="11">
        <v>0</v>
      </c>
      <c r="AU89" s="11"/>
      <c r="AV89" s="11"/>
      <c r="AW89" s="11">
        <v>0</v>
      </c>
      <c r="AX89" s="11">
        <v>0</v>
      </c>
      <c r="AY89" s="31">
        <f t="shared" si="4"/>
        <v>0</v>
      </c>
      <c r="AZ89" s="30">
        <f t="shared" si="1"/>
        <v>0</v>
      </c>
      <c r="BA89" s="35"/>
    </row>
    <row r="90" spans="1:53" customFormat="1" ht="3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1194</v>
      </c>
      <c r="G90" s="69" t="s">
        <v>1194</v>
      </c>
      <c r="H90" s="6"/>
      <c r="I90" s="6"/>
      <c r="J90" s="6"/>
      <c r="K90" s="6"/>
      <c r="L90" s="6"/>
      <c r="M90" s="33"/>
      <c r="N90" s="33"/>
      <c r="O90" s="33"/>
      <c r="P90" s="4" t="s">
        <v>62</v>
      </c>
      <c r="Q90" s="9"/>
      <c r="R90" s="9"/>
      <c r="S90" s="9"/>
      <c r="T90" s="9"/>
      <c r="U90" s="4">
        <v>21</v>
      </c>
      <c r="V90" s="66">
        <v>21</v>
      </c>
      <c r="W90" s="8" t="s">
        <v>1258</v>
      </c>
      <c r="X90" s="8" t="s">
        <v>1259</v>
      </c>
      <c r="Y90" s="6"/>
      <c r="Z90" s="6"/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34">
        <f t="shared" si="2"/>
        <v>0</v>
      </c>
      <c r="AG90" s="7">
        <v>0</v>
      </c>
      <c r="AH90" s="7">
        <v>0</v>
      </c>
      <c r="AI90" s="7"/>
      <c r="AJ90" s="7">
        <v>0</v>
      </c>
      <c r="AK90" s="7">
        <v>0</v>
      </c>
      <c r="AL90" s="11">
        <v>0</v>
      </c>
      <c r="AM90" s="34">
        <f t="shared" si="5"/>
        <v>0</v>
      </c>
      <c r="AN90" s="11">
        <v>0</v>
      </c>
      <c r="AO90" s="11"/>
      <c r="AP90" s="11"/>
      <c r="AQ90" s="11">
        <v>0</v>
      </c>
      <c r="AR90" s="34">
        <f t="shared" si="3"/>
        <v>0</v>
      </c>
      <c r="AS90" s="11">
        <v>0</v>
      </c>
      <c r="AT90" s="11">
        <v>0</v>
      </c>
      <c r="AU90" s="11"/>
      <c r="AV90" s="11"/>
      <c r="AW90" s="11">
        <v>0</v>
      </c>
      <c r="AX90" s="11">
        <v>0</v>
      </c>
      <c r="AY90" s="31">
        <f t="shared" si="4"/>
        <v>0</v>
      </c>
      <c r="AZ90" s="30">
        <f t="shared" si="1"/>
        <v>0</v>
      </c>
      <c r="BA90" s="35"/>
    </row>
    <row r="91" spans="1:53" customFormat="1" ht="3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1195</v>
      </c>
      <c r="G91" s="69" t="s">
        <v>1195</v>
      </c>
      <c r="H91" s="6"/>
      <c r="I91" s="6"/>
      <c r="J91" s="6"/>
      <c r="K91" s="6"/>
      <c r="L91" s="6"/>
      <c r="M91" s="33"/>
      <c r="N91" s="33"/>
      <c r="O91" s="33"/>
      <c r="P91" s="4" t="s">
        <v>63</v>
      </c>
      <c r="Q91" s="9"/>
      <c r="R91" s="9"/>
      <c r="S91" s="9"/>
      <c r="T91" s="9"/>
      <c r="U91" s="4">
        <v>9</v>
      </c>
      <c r="V91" s="66">
        <v>9</v>
      </c>
      <c r="W91" s="8" t="s">
        <v>1259</v>
      </c>
      <c r="X91" s="8" t="s">
        <v>1260</v>
      </c>
      <c r="Y91" s="6"/>
      <c r="Z91" s="6"/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34">
        <f t="shared" si="2"/>
        <v>0</v>
      </c>
      <c r="AG91" s="7">
        <v>0</v>
      </c>
      <c r="AH91" s="7">
        <v>0</v>
      </c>
      <c r="AI91" s="7"/>
      <c r="AJ91" s="7">
        <v>0</v>
      </c>
      <c r="AK91" s="7">
        <v>0</v>
      </c>
      <c r="AL91" s="11">
        <v>0</v>
      </c>
      <c r="AM91" s="34">
        <f t="shared" si="5"/>
        <v>0</v>
      </c>
      <c r="AN91" s="11">
        <v>0</v>
      </c>
      <c r="AO91" s="11"/>
      <c r="AP91" s="11"/>
      <c r="AQ91" s="11">
        <v>0</v>
      </c>
      <c r="AR91" s="34">
        <f t="shared" si="3"/>
        <v>0</v>
      </c>
      <c r="AS91" s="11">
        <v>0</v>
      </c>
      <c r="AT91" s="11">
        <v>0</v>
      </c>
      <c r="AU91" s="11"/>
      <c r="AV91" s="11"/>
      <c r="AW91" s="11">
        <v>0</v>
      </c>
      <c r="AX91" s="11">
        <v>0</v>
      </c>
      <c r="AY91" s="31">
        <f t="shared" si="4"/>
        <v>0</v>
      </c>
      <c r="AZ91" s="30">
        <f t="shared" si="1"/>
        <v>0</v>
      </c>
      <c r="BA91" s="35"/>
    </row>
    <row r="92" spans="1:53" customFormat="1" ht="3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59</v>
      </c>
      <c r="F92" s="4" t="s">
        <v>1196</v>
      </c>
      <c r="G92" s="69" t="s">
        <v>1196</v>
      </c>
      <c r="H92" s="6"/>
      <c r="I92" s="6"/>
      <c r="J92" s="6"/>
      <c r="K92" s="6"/>
      <c r="L92" s="6"/>
      <c r="M92" s="33"/>
      <c r="N92" s="33"/>
      <c r="O92" s="33"/>
      <c r="P92" s="4" t="s">
        <v>64</v>
      </c>
      <c r="Q92" s="9"/>
      <c r="R92" s="9"/>
      <c r="S92" s="9"/>
      <c r="T92" s="9"/>
      <c r="U92" s="4">
        <v>0</v>
      </c>
      <c r="V92" s="66">
        <v>1</v>
      </c>
      <c r="W92" s="8" t="s">
        <v>1260</v>
      </c>
      <c r="X92" s="8" t="s">
        <v>1261</v>
      </c>
      <c r="Y92" s="6"/>
      <c r="Z92" s="6"/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34">
        <f t="shared" si="2"/>
        <v>0</v>
      </c>
      <c r="AG92" s="7">
        <v>0</v>
      </c>
      <c r="AH92" s="7">
        <v>0</v>
      </c>
      <c r="AI92" s="7"/>
      <c r="AJ92" s="7">
        <v>0</v>
      </c>
      <c r="AK92" s="7">
        <v>0</v>
      </c>
      <c r="AL92" s="11">
        <v>0</v>
      </c>
      <c r="AM92" s="34">
        <f t="shared" si="5"/>
        <v>0</v>
      </c>
      <c r="AN92" s="11">
        <v>0</v>
      </c>
      <c r="AO92" s="11"/>
      <c r="AP92" s="11"/>
      <c r="AQ92" s="11">
        <v>0</v>
      </c>
      <c r="AR92" s="34">
        <f t="shared" si="3"/>
        <v>0</v>
      </c>
      <c r="AS92" s="11">
        <v>0</v>
      </c>
      <c r="AT92" s="11">
        <v>0</v>
      </c>
      <c r="AU92" s="11"/>
      <c r="AV92" s="11"/>
      <c r="AW92" s="11">
        <v>0</v>
      </c>
      <c r="AX92" s="11">
        <v>0</v>
      </c>
      <c r="AY92" s="31">
        <f t="shared" si="4"/>
        <v>0</v>
      </c>
      <c r="AZ92" s="30">
        <f t="shared" si="1"/>
        <v>0</v>
      </c>
      <c r="BA92" s="35"/>
    </row>
    <row r="93" spans="1:53" customFormat="1" ht="45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65</v>
      </c>
      <c r="F93" s="4">
        <v>21</v>
      </c>
      <c r="G93" s="69">
        <v>21</v>
      </c>
      <c r="H93" s="6"/>
      <c r="I93" s="6"/>
      <c r="J93" s="6"/>
      <c r="K93" s="6"/>
      <c r="L93" s="6"/>
      <c r="M93" s="33"/>
      <c r="N93" s="33"/>
      <c r="O93" s="33"/>
      <c r="P93" s="4" t="s">
        <v>66</v>
      </c>
      <c r="Q93" s="9"/>
      <c r="R93" s="9"/>
      <c r="S93" s="9"/>
      <c r="T93" s="9"/>
      <c r="U93" s="4">
        <v>238</v>
      </c>
      <c r="V93" s="66">
        <v>238</v>
      </c>
      <c r="W93" s="8" t="s">
        <v>1261</v>
      </c>
      <c r="X93" s="8" t="s">
        <v>1262</v>
      </c>
      <c r="Y93" s="6"/>
      <c r="Z93" s="6"/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34">
        <f t="shared" si="2"/>
        <v>0</v>
      </c>
      <c r="AG93" s="7">
        <v>0</v>
      </c>
      <c r="AH93" s="7">
        <v>0</v>
      </c>
      <c r="AI93" s="7"/>
      <c r="AJ93" s="7">
        <v>0</v>
      </c>
      <c r="AK93" s="7">
        <v>0</v>
      </c>
      <c r="AL93" s="11">
        <v>0</v>
      </c>
      <c r="AM93" s="34">
        <f t="shared" si="5"/>
        <v>0</v>
      </c>
      <c r="AN93" s="11">
        <v>0</v>
      </c>
      <c r="AO93" s="11"/>
      <c r="AP93" s="11"/>
      <c r="AQ93" s="11">
        <v>0</v>
      </c>
      <c r="AR93" s="34">
        <f t="shared" si="3"/>
        <v>0</v>
      </c>
      <c r="AS93" s="11">
        <v>0</v>
      </c>
      <c r="AT93" s="11">
        <v>0</v>
      </c>
      <c r="AU93" s="11"/>
      <c r="AV93" s="11"/>
      <c r="AW93" s="11">
        <v>0</v>
      </c>
      <c r="AX93" s="11">
        <v>0</v>
      </c>
      <c r="AY93" s="31">
        <f t="shared" si="4"/>
        <v>0</v>
      </c>
      <c r="AZ93" s="30">
        <f t="shared" si="1"/>
        <v>0</v>
      </c>
      <c r="BA93" s="35"/>
    </row>
    <row r="94" spans="1:53" customFormat="1" ht="3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69">
        <v>24</v>
      </c>
      <c r="H94" s="6"/>
      <c r="I94" s="6"/>
      <c r="J94" s="6"/>
      <c r="K94" s="6"/>
      <c r="L94" s="6"/>
      <c r="M94" s="33"/>
      <c r="N94" s="33"/>
      <c r="O94" s="33"/>
      <c r="P94" s="4" t="s">
        <v>104</v>
      </c>
      <c r="Q94" s="9"/>
      <c r="R94" s="9"/>
      <c r="S94" s="9"/>
      <c r="T94" s="9"/>
      <c r="U94" s="4">
        <v>12000</v>
      </c>
      <c r="V94" s="66">
        <v>12000</v>
      </c>
      <c r="W94" s="8" t="s">
        <v>1262</v>
      </c>
      <c r="X94" s="8" t="s">
        <v>1263</v>
      </c>
      <c r="Y94" s="6"/>
      <c r="Z94" s="6"/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34">
        <f t="shared" si="2"/>
        <v>0</v>
      </c>
      <c r="AG94" s="7">
        <v>0</v>
      </c>
      <c r="AH94" s="7">
        <v>0</v>
      </c>
      <c r="AI94" s="7"/>
      <c r="AJ94" s="7">
        <v>0</v>
      </c>
      <c r="AK94" s="7">
        <v>0</v>
      </c>
      <c r="AL94" s="11">
        <v>0</v>
      </c>
      <c r="AM94" s="34">
        <f t="shared" si="5"/>
        <v>0</v>
      </c>
      <c r="AN94" s="11">
        <v>0</v>
      </c>
      <c r="AO94" s="11"/>
      <c r="AP94" s="11"/>
      <c r="AQ94" s="11">
        <v>0</v>
      </c>
      <c r="AR94" s="34">
        <f t="shared" si="3"/>
        <v>0</v>
      </c>
      <c r="AS94" s="11">
        <v>0</v>
      </c>
      <c r="AT94" s="11">
        <v>0</v>
      </c>
      <c r="AU94" s="11"/>
      <c r="AV94" s="11"/>
      <c r="AW94" s="11">
        <v>0</v>
      </c>
      <c r="AX94" s="11">
        <v>0</v>
      </c>
      <c r="AY94" s="31">
        <f t="shared" si="4"/>
        <v>0</v>
      </c>
      <c r="AZ94" s="30">
        <f t="shared" si="1"/>
        <v>0</v>
      </c>
      <c r="BA94" s="35"/>
    </row>
    <row r="95" spans="1:53" customFormat="1" ht="45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69">
        <v>24</v>
      </c>
      <c r="H95" s="6"/>
      <c r="I95" s="6"/>
      <c r="J95" s="6"/>
      <c r="K95" s="6"/>
      <c r="L95" s="6"/>
      <c r="M95" s="33"/>
      <c r="N95" s="33"/>
      <c r="O95" s="33"/>
      <c r="P95" s="4" t="s">
        <v>67</v>
      </c>
      <c r="Q95" s="9"/>
      <c r="R95" s="9"/>
      <c r="S95" s="9"/>
      <c r="T95" s="9"/>
      <c r="U95" s="4">
        <v>60</v>
      </c>
      <c r="V95" s="66">
        <v>60</v>
      </c>
      <c r="W95" s="8" t="s">
        <v>1263</v>
      </c>
      <c r="X95" s="8" t="s">
        <v>1264</v>
      </c>
      <c r="Y95" s="6"/>
      <c r="Z95" s="6"/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34">
        <f t="shared" si="2"/>
        <v>0</v>
      </c>
      <c r="AG95" s="7">
        <v>0</v>
      </c>
      <c r="AH95" s="7">
        <v>0</v>
      </c>
      <c r="AI95" s="7"/>
      <c r="AJ95" s="7">
        <v>0</v>
      </c>
      <c r="AK95" s="7">
        <v>0</v>
      </c>
      <c r="AL95" s="11">
        <v>0</v>
      </c>
      <c r="AM95" s="34">
        <f t="shared" si="5"/>
        <v>0</v>
      </c>
      <c r="AN95" s="11">
        <v>0</v>
      </c>
      <c r="AO95" s="11"/>
      <c r="AP95" s="11"/>
      <c r="AQ95" s="11">
        <v>0</v>
      </c>
      <c r="AR95" s="34">
        <f t="shared" si="3"/>
        <v>0</v>
      </c>
      <c r="AS95" s="11">
        <v>0</v>
      </c>
      <c r="AT95" s="11">
        <v>0</v>
      </c>
      <c r="AU95" s="11"/>
      <c r="AV95" s="11"/>
      <c r="AW95" s="11">
        <v>0</v>
      </c>
      <c r="AX95" s="11">
        <v>0</v>
      </c>
      <c r="AY95" s="31">
        <f t="shared" si="4"/>
        <v>0</v>
      </c>
      <c r="AZ95" s="30">
        <f t="shared" si="1"/>
        <v>0</v>
      </c>
      <c r="BA95" s="35"/>
    </row>
    <row r="96" spans="1:53" customFormat="1" ht="45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69">
        <v>24</v>
      </c>
      <c r="H96" s="6"/>
      <c r="I96" s="6"/>
      <c r="J96" s="6"/>
      <c r="K96" s="6"/>
      <c r="L96" s="6"/>
      <c r="M96" s="33"/>
      <c r="N96" s="33"/>
      <c r="O96" s="33"/>
      <c r="P96" s="4" t="s">
        <v>68</v>
      </c>
      <c r="Q96" s="9"/>
      <c r="R96" s="9"/>
      <c r="S96" s="9"/>
      <c r="T96" s="9"/>
      <c r="U96" s="4">
        <v>20</v>
      </c>
      <c r="V96" s="66">
        <v>8</v>
      </c>
      <c r="W96" s="8" t="s">
        <v>1264</v>
      </c>
      <c r="X96" s="8" t="s">
        <v>1265</v>
      </c>
      <c r="Y96" s="6"/>
      <c r="Z96" s="6"/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34">
        <f t="shared" si="2"/>
        <v>0</v>
      </c>
      <c r="AG96" s="7">
        <v>0</v>
      </c>
      <c r="AH96" s="7">
        <v>0</v>
      </c>
      <c r="AI96" s="7"/>
      <c r="AJ96" s="7">
        <v>0</v>
      </c>
      <c r="AK96" s="7">
        <v>0</v>
      </c>
      <c r="AL96" s="11">
        <v>0</v>
      </c>
      <c r="AM96" s="34">
        <f t="shared" si="5"/>
        <v>0</v>
      </c>
      <c r="AN96" s="11">
        <v>0</v>
      </c>
      <c r="AO96" s="11"/>
      <c r="AP96" s="11"/>
      <c r="AQ96" s="11">
        <v>0</v>
      </c>
      <c r="AR96" s="34">
        <f t="shared" si="3"/>
        <v>0</v>
      </c>
      <c r="AS96" s="11">
        <v>0</v>
      </c>
      <c r="AT96" s="11">
        <v>0</v>
      </c>
      <c r="AU96" s="11"/>
      <c r="AV96" s="11"/>
      <c r="AW96" s="11">
        <v>0</v>
      </c>
      <c r="AX96" s="11">
        <v>0</v>
      </c>
      <c r="AY96" s="31">
        <f t="shared" si="4"/>
        <v>0</v>
      </c>
      <c r="AZ96" s="30">
        <f t="shared" si="1"/>
        <v>0</v>
      </c>
      <c r="BA96" s="35"/>
    </row>
    <row r="97" spans="1:53" customFormat="1" ht="45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69">
        <v>24</v>
      </c>
      <c r="H97" s="6"/>
      <c r="I97" s="6"/>
      <c r="J97" s="6"/>
      <c r="K97" s="6"/>
      <c r="L97" s="6"/>
      <c r="M97" s="33"/>
      <c r="N97" s="33"/>
      <c r="O97" s="33"/>
      <c r="P97" s="4" t="s">
        <v>69</v>
      </c>
      <c r="Q97" s="9"/>
      <c r="R97" s="9"/>
      <c r="S97" s="9"/>
      <c r="T97" s="9"/>
      <c r="U97" s="4">
        <v>12000</v>
      </c>
      <c r="V97" s="66">
        <v>12000</v>
      </c>
      <c r="W97" s="8" t="s">
        <v>1265</v>
      </c>
      <c r="X97" s="8" t="s">
        <v>1266</v>
      </c>
      <c r="Y97" s="6"/>
      <c r="Z97" s="6"/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34">
        <f t="shared" si="2"/>
        <v>0</v>
      </c>
      <c r="AG97" s="7">
        <v>0</v>
      </c>
      <c r="AH97" s="7">
        <v>0</v>
      </c>
      <c r="AI97" s="7"/>
      <c r="AJ97" s="7">
        <v>0</v>
      </c>
      <c r="AK97" s="7">
        <v>0</v>
      </c>
      <c r="AL97" s="11">
        <v>0</v>
      </c>
      <c r="AM97" s="34">
        <f t="shared" si="5"/>
        <v>0</v>
      </c>
      <c r="AN97" s="11">
        <v>0</v>
      </c>
      <c r="AO97" s="11"/>
      <c r="AP97" s="11"/>
      <c r="AQ97" s="11">
        <v>0</v>
      </c>
      <c r="AR97" s="34">
        <f t="shared" si="3"/>
        <v>0</v>
      </c>
      <c r="AS97" s="11">
        <v>0</v>
      </c>
      <c r="AT97" s="11">
        <v>0</v>
      </c>
      <c r="AU97" s="11"/>
      <c r="AV97" s="11"/>
      <c r="AW97" s="11">
        <v>0</v>
      </c>
      <c r="AX97" s="11">
        <v>0</v>
      </c>
      <c r="AY97" s="31">
        <f t="shared" si="4"/>
        <v>0</v>
      </c>
      <c r="AZ97" s="30">
        <f t="shared" si="1"/>
        <v>0</v>
      </c>
      <c r="BA97" s="35"/>
    </row>
    <row r="98" spans="1:53" customFormat="1" ht="3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69">
        <v>24</v>
      </c>
      <c r="H98" s="6"/>
      <c r="I98" s="6"/>
      <c r="J98" s="6"/>
      <c r="K98" s="6"/>
      <c r="L98" s="6"/>
      <c r="M98" s="33"/>
      <c r="N98" s="33"/>
      <c r="O98" s="33"/>
      <c r="P98" s="4" t="s">
        <v>70</v>
      </c>
      <c r="Q98" s="9"/>
      <c r="R98" s="9"/>
      <c r="S98" s="9"/>
      <c r="T98" s="9"/>
      <c r="U98" s="4">
        <v>350</v>
      </c>
      <c r="V98" s="66">
        <v>350</v>
      </c>
      <c r="W98" s="8" t="s">
        <v>1266</v>
      </c>
      <c r="X98" s="8" t="s">
        <v>1267</v>
      </c>
      <c r="Y98" s="6"/>
      <c r="Z98" s="6"/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34">
        <f t="shared" si="2"/>
        <v>0</v>
      </c>
      <c r="AG98" s="7">
        <v>0</v>
      </c>
      <c r="AH98" s="7">
        <v>0</v>
      </c>
      <c r="AI98" s="7"/>
      <c r="AJ98" s="7">
        <v>0</v>
      </c>
      <c r="AK98" s="7">
        <v>0</v>
      </c>
      <c r="AL98" s="11">
        <v>0</v>
      </c>
      <c r="AM98" s="34">
        <f t="shared" si="5"/>
        <v>0</v>
      </c>
      <c r="AN98" s="11">
        <v>0</v>
      </c>
      <c r="AO98" s="11"/>
      <c r="AP98" s="11"/>
      <c r="AQ98" s="11">
        <v>0</v>
      </c>
      <c r="AR98" s="34">
        <f t="shared" si="3"/>
        <v>0</v>
      </c>
      <c r="AS98" s="11">
        <v>0</v>
      </c>
      <c r="AT98" s="11">
        <v>0</v>
      </c>
      <c r="AU98" s="11"/>
      <c r="AV98" s="11"/>
      <c r="AW98" s="11">
        <v>0</v>
      </c>
      <c r="AX98" s="11">
        <v>0</v>
      </c>
      <c r="AY98" s="31">
        <f t="shared" si="4"/>
        <v>0</v>
      </c>
      <c r="AZ98" s="30">
        <f t="shared" si="1"/>
        <v>0</v>
      </c>
      <c r="BA98" s="35"/>
    </row>
    <row r="99" spans="1:53" customFormat="1" ht="45" hidden="1" x14ac:dyDescent="0.25">
      <c r="A99" s="4" t="s">
        <v>592</v>
      </c>
      <c r="B99" s="4" t="s">
        <v>1140</v>
      </c>
      <c r="C99" s="4" t="s">
        <v>15</v>
      </c>
      <c r="D99" s="4" t="s">
        <v>44</v>
      </c>
      <c r="E99" s="4" t="s">
        <v>109</v>
      </c>
      <c r="F99" s="4">
        <v>24</v>
      </c>
      <c r="G99" s="69">
        <v>24</v>
      </c>
      <c r="H99" s="6"/>
      <c r="I99" s="6"/>
      <c r="J99" s="6"/>
      <c r="K99" s="6"/>
      <c r="L99" s="6"/>
      <c r="M99" s="33"/>
      <c r="N99" s="33"/>
      <c r="O99" s="33"/>
      <c r="P99" s="4" t="s">
        <v>105</v>
      </c>
      <c r="Q99" s="9"/>
      <c r="R99" s="9"/>
      <c r="S99" s="9"/>
      <c r="T99" s="9"/>
      <c r="U99" s="4">
        <v>60</v>
      </c>
      <c r="V99" s="66">
        <v>60</v>
      </c>
      <c r="W99" s="8" t="s">
        <v>1267</v>
      </c>
      <c r="X99" s="8" t="s">
        <v>1268</v>
      </c>
      <c r="Y99" s="6"/>
      <c r="Z99" s="6"/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34">
        <f t="shared" si="2"/>
        <v>0</v>
      </c>
      <c r="AG99" s="7">
        <v>0</v>
      </c>
      <c r="AH99" s="7">
        <v>0</v>
      </c>
      <c r="AI99" s="7"/>
      <c r="AJ99" s="7">
        <v>0</v>
      </c>
      <c r="AK99" s="7">
        <v>0</v>
      </c>
      <c r="AL99" s="11">
        <v>0</v>
      </c>
      <c r="AM99" s="34">
        <f t="shared" si="5"/>
        <v>0</v>
      </c>
      <c r="AN99" s="11">
        <v>0</v>
      </c>
      <c r="AO99" s="11"/>
      <c r="AP99" s="11"/>
      <c r="AQ99" s="11">
        <v>0</v>
      </c>
      <c r="AR99" s="34">
        <f t="shared" si="3"/>
        <v>0</v>
      </c>
      <c r="AS99" s="11">
        <v>0</v>
      </c>
      <c r="AT99" s="11">
        <v>0</v>
      </c>
      <c r="AU99" s="11"/>
      <c r="AV99" s="11"/>
      <c r="AW99" s="11">
        <v>0</v>
      </c>
      <c r="AX99" s="11">
        <v>0</v>
      </c>
      <c r="AY99" s="31">
        <f t="shared" si="4"/>
        <v>0</v>
      </c>
      <c r="AZ99" s="30">
        <f t="shared" si="1"/>
        <v>0</v>
      </c>
      <c r="BA99" s="35"/>
    </row>
    <row r="100" spans="1:53" customFormat="1" ht="45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69">
        <v>8</v>
      </c>
      <c r="H100" s="6"/>
      <c r="I100" s="6"/>
      <c r="J100" s="6"/>
      <c r="K100" s="6"/>
      <c r="L100" s="6"/>
      <c r="M100" s="33"/>
      <c r="N100" s="33"/>
      <c r="O100" s="33"/>
      <c r="P100" s="4" t="s">
        <v>73</v>
      </c>
      <c r="Q100" s="9"/>
      <c r="R100" s="9"/>
      <c r="S100" s="9"/>
      <c r="T100" s="9"/>
      <c r="U100" s="4">
        <v>5</v>
      </c>
      <c r="V100" s="66">
        <v>5</v>
      </c>
      <c r="W100" s="8" t="s">
        <v>1268</v>
      </c>
      <c r="X100" s="8" t="s">
        <v>1269</v>
      </c>
      <c r="Y100" s="6"/>
      <c r="Z100" s="6"/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34">
        <f t="shared" si="2"/>
        <v>0</v>
      </c>
      <c r="AG100" s="7">
        <v>0</v>
      </c>
      <c r="AH100" s="7">
        <v>0</v>
      </c>
      <c r="AI100" s="7"/>
      <c r="AJ100" s="7">
        <v>0</v>
      </c>
      <c r="AK100" s="7">
        <v>0</v>
      </c>
      <c r="AL100" s="11">
        <v>0</v>
      </c>
      <c r="AM100" s="34">
        <f t="shared" si="5"/>
        <v>0</v>
      </c>
      <c r="AN100" s="11">
        <v>0</v>
      </c>
      <c r="AO100" s="11"/>
      <c r="AP100" s="11"/>
      <c r="AQ100" s="11">
        <v>0</v>
      </c>
      <c r="AR100" s="34">
        <f t="shared" si="3"/>
        <v>0</v>
      </c>
      <c r="AS100" s="11">
        <v>0</v>
      </c>
      <c r="AT100" s="11">
        <v>0</v>
      </c>
      <c r="AU100" s="11"/>
      <c r="AV100" s="11"/>
      <c r="AW100" s="11">
        <v>0</v>
      </c>
      <c r="AX100" s="11">
        <v>0</v>
      </c>
      <c r="AY100" s="31">
        <f t="shared" si="4"/>
        <v>0</v>
      </c>
      <c r="AZ100" s="30">
        <f t="shared" si="1"/>
        <v>0</v>
      </c>
      <c r="BA100" s="35"/>
    </row>
    <row r="101" spans="1:53" customFormat="1" ht="3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69">
        <v>2</v>
      </c>
      <c r="H101" s="6"/>
      <c r="I101" s="6"/>
      <c r="J101" s="6"/>
      <c r="K101" s="6"/>
      <c r="L101" s="6"/>
      <c r="M101" s="33"/>
      <c r="N101" s="33"/>
      <c r="O101" s="33"/>
      <c r="P101" s="4" t="s">
        <v>74</v>
      </c>
      <c r="Q101" s="9"/>
      <c r="R101" s="9"/>
      <c r="S101" s="9"/>
      <c r="T101" s="9"/>
      <c r="U101" s="4">
        <v>49</v>
      </c>
      <c r="V101" s="66">
        <v>49</v>
      </c>
      <c r="W101" s="8" t="s">
        <v>1269</v>
      </c>
      <c r="X101" s="8" t="s">
        <v>1270</v>
      </c>
      <c r="Y101" s="6"/>
      <c r="Z101" s="6"/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34">
        <f t="shared" si="2"/>
        <v>0</v>
      </c>
      <c r="AG101" s="7">
        <v>0</v>
      </c>
      <c r="AH101" s="7">
        <v>0</v>
      </c>
      <c r="AI101" s="7"/>
      <c r="AJ101" s="7">
        <v>0</v>
      </c>
      <c r="AK101" s="7">
        <v>0</v>
      </c>
      <c r="AL101" s="11">
        <v>0</v>
      </c>
      <c r="AM101" s="34">
        <f t="shared" si="5"/>
        <v>0</v>
      </c>
      <c r="AN101" s="11">
        <v>0</v>
      </c>
      <c r="AO101" s="11"/>
      <c r="AP101" s="11"/>
      <c r="AQ101" s="11">
        <v>0</v>
      </c>
      <c r="AR101" s="34">
        <f t="shared" si="3"/>
        <v>0</v>
      </c>
      <c r="AS101" s="11">
        <v>0</v>
      </c>
      <c r="AT101" s="11">
        <v>0</v>
      </c>
      <c r="AU101" s="11"/>
      <c r="AV101" s="11"/>
      <c r="AW101" s="11">
        <v>0</v>
      </c>
      <c r="AX101" s="11">
        <v>0</v>
      </c>
      <c r="AY101" s="31">
        <f t="shared" si="4"/>
        <v>0</v>
      </c>
      <c r="AZ101" s="30">
        <f t="shared" si="1"/>
        <v>0</v>
      </c>
      <c r="BA101" s="35"/>
    </row>
    <row r="102" spans="1:53" customFormat="1" ht="45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69">
        <v>2</v>
      </c>
      <c r="H102" s="6"/>
      <c r="I102" s="6"/>
      <c r="J102" s="6"/>
      <c r="K102" s="6"/>
      <c r="L102" s="6"/>
      <c r="M102" s="33"/>
      <c r="N102" s="33"/>
      <c r="O102" s="33"/>
      <c r="P102" s="4" t="s">
        <v>75</v>
      </c>
      <c r="Q102" s="9"/>
      <c r="R102" s="9"/>
      <c r="S102" s="9"/>
      <c r="T102" s="9"/>
      <c r="U102" s="4">
        <v>16</v>
      </c>
      <c r="V102" s="66">
        <v>16</v>
      </c>
      <c r="W102" s="8" t="s">
        <v>1270</v>
      </c>
      <c r="X102" s="8" t="s">
        <v>1271</v>
      </c>
      <c r="Y102" s="6"/>
      <c r="Z102" s="6"/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34">
        <f t="shared" si="2"/>
        <v>0</v>
      </c>
      <c r="AG102" s="7">
        <v>0</v>
      </c>
      <c r="AH102" s="7">
        <v>0</v>
      </c>
      <c r="AI102" s="7"/>
      <c r="AJ102" s="7">
        <v>0</v>
      </c>
      <c r="AK102" s="7">
        <v>0</v>
      </c>
      <c r="AL102" s="11">
        <v>0</v>
      </c>
      <c r="AM102" s="34">
        <f t="shared" si="5"/>
        <v>0</v>
      </c>
      <c r="AN102" s="11">
        <v>0</v>
      </c>
      <c r="AO102" s="11"/>
      <c r="AP102" s="11"/>
      <c r="AQ102" s="11">
        <v>0</v>
      </c>
      <c r="AR102" s="34">
        <f t="shared" si="3"/>
        <v>0</v>
      </c>
      <c r="AS102" s="11">
        <v>0</v>
      </c>
      <c r="AT102" s="11">
        <v>0</v>
      </c>
      <c r="AU102" s="11"/>
      <c r="AV102" s="11"/>
      <c r="AW102" s="11">
        <v>0</v>
      </c>
      <c r="AX102" s="11">
        <v>0</v>
      </c>
      <c r="AY102" s="31">
        <f t="shared" si="4"/>
        <v>0</v>
      </c>
      <c r="AZ102" s="30">
        <f t="shared" si="1"/>
        <v>0</v>
      </c>
      <c r="BA102" s="35"/>
    </row>
    <row r="103" spans="1:53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69">
        <v>2</v>
      </c>
      <c r="H103" s="6"/>
      <c r="I103" s="6"/>
      <c r="J103" s="6"/>
      <c r="K103" s="6"/>
      <c r="L103" s="6"/>
      <c r="M103" s="33"/>
      <c r="N103" s="33"/>
      <c r="O103" s="33"/>
      <c r="P103" s="4" t="s">
        <v>76</v>
      </c>
      <c r="Q103" s="9"/>
      <c r="R103" s="9"/>
      <c r="S103" s="9"/>
      <c r="T103" s="9"/>
      <c r="U103" s="4">
        <v>49</v>
      </c>
      <c r="V103" s="66">
        <v>49</v>
      </c>
      <c r="W103" s="8" t="s">
        <v>1271</v>
      </c>
      <c r="X103" s="8" t="s">
        <v>1272</v>
      </c>
      <c r="Y103" s="6"/>
      <c r="Z103" s="6"/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34">
        <f t="shared" si="2"/>
        <v>0</v>
      </c>
      <c r="AG103" s="7">
        <v>0</v>
      </c>
      <c r="AH103" s="7">
        <v>0</v>
      </c>
      <c r="AI103" s="7"/>
      <c r="AJ103" s="7">
        <v>0</v>
      </c>
      <c r="AK103" s="7">
        <v>0</v>
      </c>
      <c r="AL103" s="11">
        <v>0</v>
      </c>
      <c r="AM103" s="34">
        <f t="shared" si="5"/>
        <v>0</v>
      </c>
      <c r="AN103" s="11">
        <v>0</v>
      </c>
      <c r="AO103" s="11"/>
      <c r="AP103" s="11"/>
      <c r="AQ103" s="11">
        <v>0</v>
      </c>
      <c r="AR103" s="34">
        <f t="shared" si="3"/>
        <v>0</v>
      </c>
      <c r="AS103" s="11">
        <v>0</v>
      </c>
      <c r="AT103" s="11">
        <v>0</v>
      </c>
      <c r="AU103" s="11"/>
      <c r="AV103" s="11"/>
      <c r="AW103" s="11">
        <v>0</v>
      </c>
      <c r="AX103" s="11">
        <v>0</v>
      </c>
      <c r="AY103" s="31">
        <f t="shared" si="4"/>
        <v>0</v>
      </c>
      <c r="AZ103" s="30">
        <f t="shared" si="1"/>
        <v>0</v>
      </c>
      <c r="BA103" s="35"/>
    </row>
    <row r="104" spans="1:53" customFormat="1" ht="3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69">
        <v>2</v>
      </c>
      <c r="H104" s="6"/>
      <c r="I104" s="6"/>
      <c r="J104" s="6"/>
      <c r="K104" s="6"/>
      <c r="L104" s="6"/>
      <c r="M104" s="33"/>
      <c r="N104" s="33"/>
      <c r="O104" s="33"/>
      <c r="P104" s="4" t="s">
        <v>1133</v>
      </c>
      <c r="Q104" s="9"/>
      <c r="R104" s="9"/>
      <c r="S104" s="9"/>
      <c r="T104" s="9"/>
      <c r="U104" s="4">
        <v>49</v>
      </c>
      <c r="V104" s="66">
        <v>49</v>
      </c>
      <c r="W104" s="8" t="s">
        <v>1272</v>
      </c>
      <c r="X104" s="8" t="s">
        <v>1273</v>
      </c>
      <c r="Y104" s="6"/>
      <c r="Z104" s="6"/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34">
        <f t="shared" si="2"/>
        <v>0</v>
      </c>
      <c r="AG104" s="7">
        <v>0</v>
      </c>
      <c r="AH104" s="7">
        <v>0</v>
      </c>
      <c r="AI104" s="7"/>
      <c r="AJ104" s="7">
        <v>0</v>
      </c>
      <c r="AK104" s="7">
        <v>0</v>
      </c>
      <c r="AL104" s="11">
        <v>0</v>
      </c>
      <c r="AM104" s="34">
        <f t="shared" si="5"/>
        <v>0</v>
      </c>
      <c r="AN104" s="11">
        <v>0</v>
      </c>
      <c r="AO104" s="11"/>
      <c r="AP104" s="11"/>
      <c r="AQ104" s="11">
        <v>0</v>
      </c>
      <c r="AR104" s="34">
        <f t="shared" si="3"/>
        <v>0</v>
      </c>
      <c r="AS104" s="11">
        <v>0</v>
      </c>
      <c r="AT104" s="11">
        <v>0</v>
      </c>
      <c r="AU104" s="11"/>
      <c r="AV104" s="11"/>
      <c r="AW104" s="11">
        <v>0</v>
      </c>
      <c r="AX104" s="11">
        <v>0</v>
      </c>
      <c r="AY104" s="31">
        <f t="shared" si="4"/>
        <v>0</v>
      </c>
      <c r="AZ104" s="30">
        <f t="shared" si="1"/>
        <v>0</v>
      </c>
      <c r="BA104" s="35"/>
    </row>
    <row r="105" spans="1:53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71</v>
      </c>
      <c r="F105" s="4">
        <v>8</v>
      </c>
      <c r="G105" s="69">
        <v>2</v>
      </c>
      <c r="H105" s="6"/>
      <c r="I105" s="6"/>
      <c r="J105" s="6"/>
      <c r="K105" s="6"/>
      <c r="L105" s="6"/>
      <c r="M105" s="33"/>
      <c r="N105" s="33"/>
      <c r="O105" s="33"/>
      <c r="P105" s="4" t="s">
        <v>77</v>
      </c>
      <c r="Q105" s="9"/>
      <c r="R105" s="9"/>
      <c r="S105" s="9"/>
      <c r="T105" s="9"/>
      <c r="U105" s="4">
        <v>1000</v>
      </c>
      <c r="V105" s="66">
        <v>1000</v>
      </c>
      <c r="W105" s="8" t="s">
        <v>1273</v>
      </c>
      <c r="X105" s="8" t="s">
        <v>1274</v>
      </c>
      <c r="Y105" s="6"/>
      <c r="Z105" s="6"/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34">
        <f t="shared" si="2"/>
        <v>0</v>
      </c>
      <c r="AG105" s="7">
        <v>0</v>
      </c>
      <c r="AH105" s="7">
        <v>0</v>
      </c>
      <c r="AI105" s="7"/>
      <c r="AJ105" s="7">
        <v>0</v>
      </c>
      <c r="AK105" s="7">
        <v>0</v>
      </c>
      <c r="AL105" s="11">
        <v>0</v>
      </c>
      <c r="AM105" s="34">
        <f t="shared" si="5"/>
        <v>0</v>
      </c>
      <c r="AN105" s="11">
        <v>0</v>
      </c>
      <c r="AO105" s="11"/>
      <c r="AP105" s="11"/>
      <c r="AQ105" s="11">
        <v>0</v>
      </c>
      <c r="AR105" s="34">
        <f t="shared" si="3"/>
        <v>0</v>
      </c>
      <c r="AS105" s="11">
        <v>0</v>
      </c>
      <c r="AT105" s="11">
        <v>0</v>
      </c>
      <c r="AU105" s="11"/>
      <c r="AV105" s="11"/>
      <c r="AW105" s="11">
        <v>0</v>
      </c>
      <c r="AX105" s="11">
        <v>0</v>
      </c>
      <c r="AY105" s="31">
        <f t="shared" si="4"/>
        <v>0</v>
      </c>
      <c r="AZ105" s="30">
        <f t="shared" si="1"/>
        <v>0</v>
      </c>
      <c r="BA105" s="35"/>
    </row>
    <row r="106" spans="1:53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69">
        <v>2</v>
      </c>
      <c r="H106" s="6"/>
      <c r="I106" s="6"/>
      <c r="J106" s="6"/>
      <c r="K106" s="6"/>
      <c r="L106" s="6"/>
      <c r="M106" s="33"/>
      <c r="N106" s="33"/>
      <c r="O106" s="33"/>
      <c r="P106" s="4" t="s">
        <v>79</v>
      </c>
      <c r="Q106" s="9"/>
      <c r="R106" s="9"/>
      <c r="S106" s="9"/>
      <c r="T106" s="9"/>
      <c r="U106" s="4">
        <v>2000</v>
      </c>
      <c r="V106" s="66">
        <v>2000</v>
      </c>
      <c r="W106" s="8" t="s">
        <v>1274</v>
      </c>
      <c r="X106" s="8" t="s">
        <v>1275</v>
      </c>
      <c r="Y106" s="6"/>
      <c r="Z106" s="6"/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34">
        <f t="shared" si="2"/>
        <v>0</v>
      </c>
      <c r="AG106" s="7">
        <v>0</v>
      </c>
      <c r="AH106" s="7">
        <v>0</v>
      </c>
      <c r="AI106" s="7"/>
      <c r="AJ106" s="7">
        <v>0</v>
      </c>
      <c r="AK106" s="7">
        <v>0</v>
      </c>
      <c r="AL106" s="11">
        <v>0</v>
      </c>
      <c r="AM106" s="34">
        <f t="shared" ref="AM106:AM137" si="6">SUM(AG106:AL106)</f>
        <v>0</v>
      </c>
      <c r="AN106" s="11">
        <v>0</v>
      </c>
      <c r="AO106" s="11"/>
      <c r="AP106" s="11"/>
      <c r="AQ106" s="11">
        <v>0</v>
      </c>
      <c r="AR106" s="34">
        <f t="shared" si="3"/>
        <v>0</v>
      </c>
      <c r="AS106" s="11">
        <v>0</v>
      </c>
      <c r="AT106" s="11">
        <v>0</v>
      </c>
      <c r="AU106" s="11"/>
      <c r="AV106" s="11"/>
      <c r="AW106" s="11">
        <v>0</v>
      </c>
      <c r="AX106" s="11">
        <v>0</v>
      </c>
      <c r="AY106" s="31">
        <f t="shared" ref="AY106:AY169" si="7">SUM(AS106:AX106)</f>
        <v>0</v>
      </c>
      <c r="AZ106" s="30">
        <f t="shared" ref="AZ106:AZ169" si="8">AF106+AM106+AR106+AY106</f>
        <v>0</v>
      </c>
      <c r="BA106" s="35"/>
    </row>
    <row r="107" spans="1:53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72</v>
      </c>
      <c r="E107" s="4" t="s">
        <v>78</v>
      </c>
      <c r="F107" s="4">
        <v>8</v>
      </c>
      <c r="G107" s="69">
        <v>2</v>
      </c>
      <c r="H107" s="6"/>
      <c r="I107" s="6"/>
      <c r="J107" s="6"/>
      <c r="K107" s="6"/>
      <c r="L107" s="6"/>
      <c r="M107" s="33"/>
      <c r="N107" s="33"/>
      <c r="O107" s="33"/>
      <c r="P107" s="4" t="s">
        <v>80</v>
      </c>
      <c r="Q107" s="9"/>
      <c r="R107" s="9"/>
      <c r="S107" s="9"/>
      <c r="T107" s="9"/>
      <c r="U107" s="4">
        <v>2000</v>
      </c>
      <c r="V107" s="66">
        <v>2000</v>
      </c>
      <c r="W107" s="8" t="s">
        <v>1275</v>
      </c>
      <c r="X107" s="8" t="s">
        <v>1276</v>
      </c>
      <c r="Y107" s="6"/>
      <c r="Z107" s="6"/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34">
        <f t="shared" ref="AF107:AF170" si="9">SUM(AA107:AE107)</f>
        <v>0</v>
      </c>
      <c r="AG107" s="7">
        <v>0</v>
      </c>
      <c r="AH107" s="7">
        <v>0</v>
      </c>
      <c r="AI107" s="7"/>
      <c r="AJ107" s="7">
        <v>0</v>
      </c>
      <c r="AK107" s="7">
        <v>0</v>
      </c>
      <c r="AL107" s="11">
        <v>0</v>
      </c>
      <c r="AM107" s="34">
        <f t="shared" si="6"/>
        <v>0</v>
      </c>
      <c r="AN107" s="11">
        <v>0</v>
      </c>
      <c r="AO107" s="11"/>
      <c r="AP107" s="11"/>
      <c r="AQ107" s="11">
        <v>0</v>
      </c>
      <c r="AR107" s="34">
        <f t="shared" ref="AR107:AR170" si="10">SUM(AN107:AQ107)</f>
        <v>0</v>
      </c>
      <c r="AS107" s="11">
        <v>0</v>
      </c>
      <c r="AT107" s="11">
        <v>0</v>
      </c>
      <c r="AU107" s="11"/>
      <c r="AV107" s="11"/>
      <c r="AW107" s="11">
        <v>0</v>
      </c>
      <c r="AX107" s="11">
        <v>0</v>
      </c>
      <c r="AY107" s="31">
        <f t="shared" si="7"/>
        <v>0</v>
      </c>
      <c r="AZ107" s="30">
        <f t="shared" si="8"/>
        <v>0</v>
      </c>
      <c r="BA107" s="35"/>
    </row>
    <row r="108" spans="1:53" customFormat="1" ht="45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69">
        <v>96</v>
      </c>
      <c r="H108" s="6"/>
      <c r="I108" s="6"/>
      <c r="J108" s="6"/>
      <c r="K108" s="6"/>
      <c r="L108" s="6"/>
      <c r="M108" s="33"/>
      <c r="N108" s="33"/>
      <c r="O108" s="33"/>
      <c r="P108" s="4" t="s">
        <v>106</v>
      </c>
      <c r="Q108" s="9"/>
      <c r="R108" s="9"/>
      <c r="S108" s="9"/>
      <c r="T108" s="9"/>
      <c r="U108" s="4">
        <v>80</v>
      </c>
      <c r="V108" s="66">
        <v>9</v>
      </c>
      <c r="W108" s="8" t="s">
        <v>1276</v>
      </c>
      <c r="X108" s="8" t="s">
        <v>1277</v>
      </c>
      <c r="Y108" s="6"/>
      <c r="Z108" s="6"/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34">
        <f t="shared" si="9"/>
        <v>0</v>
      </c>
      <c r="AG108" s="7">
        <v>0</v>
      </c>
      <c r="AH108" s="7">
        <v>0</v>
      </c>
      <c r="AI108" s="7"/>
      <c r="AJ108" s="7">
        <v>0</v>
      </c>
      <c r="AK108" s="7">
        <v>0</v>
      </c>
      <c r="AL108" s="11">
        <v>0</v>
      </c>
      <c r="AM108" s="34">
        <f t="shared" si="6"/>
        <v>0</v>
      </c>
      <c r="AN108" s="11">
        <v>0</v>
      </c>
      <c r="AO108" s="11"/>
      <c r="AP108" s="11"/>
      <c r="AQ108" s="11">
        <v>0</v>
      </c>
      <c r="AR108" s="34">
        <f t="shared" si="10"/>
        <v>0</v>
      </c>
      <c r="AS108" s="11">
        <v>0</v>
      </c>
      <c r="AT108" s="11">
        <v>0</v>
      </c>
      <c r="AU108" s="11"/>
      <c r="AV108" s="11"/>
      <c r="AW108" s="11">
        <v>0</v>
      </c>
      <c r="AX108" s="11">
        <v>0</v>
      </c>
      <c r="AY108" s="31">
        <f t="shared" si="7"/>
        <v>0</v>
      </c>
      <c r="AZ108" s="30">
        <f t="shared" si="8"/>
        <v>0</v>
      </c>
      <c r="BA108" s="35"/>
    </row>
    <row r="109" spans="1:53" customFormat="1" ht="45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69">
        <v>96</v>
      </c>
      <c r="H109" s="6"/>
      <c r="I109" s="6"/>
      <c r="J109" s="6"/>
      <c r="K109" s="6"/>
      <c r="L109" s="6"/>
      <c r="M109" s="33"/>
      <c r="N109" s="33"/>
      <c r="O109" s="33"/>
      <c r="P109" s="4" t="s">
        <v>82</v>
      </c>
      <c r="Q109" s="9"/>
      <c r="R109" s="9"/>
      <c r="S109" s="9"/>
      <c r="T109" s="9"/>
      <c r="U109" s="4">
        <v>25</v>
      </c>
      <c r="V109" s="66">
        <v>24</v>
      </c>
      <c r="W109" s="8" t="s">
        <v>1277</v>
      </c>
      <c r="X109" s="8" t="s">
        <v>1278</v>
      </c>
      <c r="Y109" s="6"/>
      <c r="Z109" s="6"/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34">
        <f t="shared" si="9"/>
        <v>0</v>
      </c>
      <c r="AG109" s="7">
        <v>0</v>
      </c>
      <c r="AH109" s="7">
        <v>0</v>
      </c>
      <c r="AI109" s="7"/>
      <c r="AJ109" s="7">
        <v>0</v>
      </c>
      <c r="AK109" s="7">
        <v>0</v>
      </c>
      <c r="AL109" s="11">
        <v>0</v>
      </c>
      <c r="AM109" s="34">
        <f t="shared" si="6"/>
        <v>0</v>
      </c>
      <c r="AN109" s="11">
        <v>0</v>
      </c>
      <c r="AO109" s="11"/>
      <c r="AP109" s="11"/>
      <c r="AQ109" s="11">
        <v>0</v>
      </c>
      <c r="AR109" s="34">
        <f t="shared" si="10"/>
        <v>0</v>
      </c>
      <c r="AS109" s="11">
        <v>0</v>
      </c>
      <c r="AT109" s="11">
        <v>0</v>
      </c>
      <c r="AU109" s="11"/>
      <c r="AV109" s="11"/>
      <c r="AW109" s="11">
        <v>0</v>
      </c>
      <c r="AX109" s="11">
        <v>0</v>
      </c>
      <c r="AY109" s="31">
        <f t="shared" si="7"/>
        <v>0</v>
      </c>
      <c r="AZ109" s="30">
        <f t="shared" si="8"/>
        <v>0</v>
      </c>
      <c r="BA109" s="35"/>
    </row>
    <row r="110" spans="1:53" customFormat="1" ht="45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69">
        <v>96</v>
      </c>
      <c r="H110" s="6"/>
      <c r="I110" s="6"/>
      <c r="J110" s="6"/>
      <c r="K110" s="6"/>
      <c r="L110" s="6"/>
      <c r="M110" s="33"/>
      <c r="N110" s="33"/>
      <c r="O110" s="33"/>
      <c r="P110" s="4" t="s">
        <v>83</v>
      </c>
      <c r="Q110" s="9"/>
      <c r="R110" s="9"/>
      <c r="S110" s="9"/>
      <c r="T110" s="9"/>
      <c r="U110" s="4">
        <v>30</v>
      </c>
      <c r="V110" s="66">
        <v>10</v>
      </c>
      <c r="W110" s="8" t="s">
        <v>1278</v>
      </c>
      <c r="X110" s="8" t="s">
        <v>1279</v>
      </c>
      <c r="Y110" s="6"/>
      <c r="Z110" s="6"/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34">
        <f t="shared" si="9"/>
        <v>0</v>
      </c>
      <c r="AG110" s="7">
        <v>0</v>
      </c>
      <c r="AH110" s="7">
        <v>0</v>
      </c>
      <c r="AI110" s="7"/>
      <c r="AJ110" s="7">
        <v>0</v>
      </c>
      <c r="AK110" s="7">
        <v>0</v>
      </c>
      <c r="AL110" s="11">
        <v>0</v>
      </c>
      <c r="AM110" s="34">
        <f t="shared" si="6"/>
        <v>0</v>
      </c>
      <c r="AN110" s="11">
        <v>0</v>
      </c>
      <c r="AO110" s="11"/>
      <c r="AP110" s="11"/>
      <c r="AQ110" s="11">
        <v>0</v>
      </c>
      <c r="AR110" s="34">
        <f t="shared" si="10"/>
        <v>0</v>
      </c>
      <c r="AS110" s="11">
        <v>0</v>
      </c>
      <c r="AT110" s="11">
        <v>0</v>
      </c>
      <c r="AU110" s="11"/>
      <c r="AV110" s="11"/>
      <c r="AW110" s="11">
        <v>0</v>
      </c>
      <c r="AX110" s="11">
        <v>0</v>
      </c>
      <c r="AY110" s="31">
        <f t="shared" si="7"/>
        <v>0</v>
      </c>
      <c r="AZ110" s="30">
        <f t="shared" si="8"/>
        <v>0</v>
      </c>
      <c r="BA110" s="35"/>
    </row>
    <row r="111" spans="1:53" customFormat="1" ht="45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69">
        <v>96</v>
      </c>
      <c r="H111" s="6"/>
      <c r="I111" s="6"/>
      <c r="J111" s="6"/>
      <c r="K111" s="6"/>
      <c r="L111" s="6"/>
      <c r="M111" s="33"/>
      <c r="N111" s="33"/>
      <c r="O111" s="33"/>
      <c r="P111" s="4" t="s">
        <v>84</v>
      </c>
      <c r="Q111" s="9"/>
      <c r="R111" s="9"/>
      <c r="S111" s="9"/>
      <c r="T111" s="9"/>
      <c r="U111" s="4">
        <v>8</v>
      </c>
      <c r="V111" s="66">
        <v>6</v>
      </c>
      <c r="W111" s="8" t="s">
        <v>1279</v>
      </c>
      <c r="X111" s="8" t="s">
        <v>1280</v>
      </c>
      <c r="Y111" s="6"/>
      <c r="Z111" s="6"/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34">
        <f t="shared" si="9"/>
        <v>0</v>
      </c>
      <c r="AG111" s="7">
        <v>0</v>
      </c>
      <c r="AH111" s="7">
        <v>0</v>
      </c>
      <c r="AI111" s="7"/>
      <c r="AJ111" s="7">
        <v>0</v>
      </c>
      <c r="AK111" s="7">
        <v>0</v>
      </c>
      <c r="AL111" s="11">
        <v>0</v>
      </c>
      <c r="AM111" s="34">
        <f t="shared" si="6"/>
        <v>0</v>
      </c>
      <c r="AN111" s="11">
        <v>0</v>
      </c>
      <c r="AO111" s="11"/>
      <c r="AP111" s="11"/>
      <c r="AQ111" s="11">
        <v>0</v>
      </c>
      <c r="AR111" s="34">
        <f t="shared" si="10"/>
        <v>0</v>
      </c>
      <c r="AS111" s="11">
        <v>0</v>
      </c>
      <c r="AT111" s="11">
        <v>0</v>
      </c>
      <c r="AU111" s="11"/>
      <c r="AV111" s="11"/>
      <c r="AW111" s="11">
        <v>0</v>
      </c>
      <c r="AX111" s="11">
        <v>0</v>
      </c>
      <c r="AY111" s="31">
        <f t="shared" si="7"/>
        <v>0</v>
      </c>
      <c r="AZ111" s="30">
        <f t="shared" si="8"/>
        <v>0</v>
      </c>
      <c r="BA111" s="35"/>
    </row>
    <row r="112" spans="1:53" customFormat="1" ht="45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107</v>
      </c>
      <c r="F112" s="4">
        <v>96</v>
      </c>
      <c r="G112" s="69">
        <v>96</v>
      </c>
      <c r="H112" s="6"/>
      <c r="I112" s="6"/>
      <c r="J112" s="6"/>
      <c r="K112" s="6"/>
      <c r="L112" s="6"/>
      <c r="M112" s="33"/>
      <c r="N112" s="33"/>
      <c r="O112" s="33"/>
      <c r="P112" s="4" t="s">
        <v>85</v>
      </c>
      <c r="Q112" s="9"/>
      <c r="R112" s="9"/>
      <c r="S112" s="9"/>
      <c r="T112" s="9"/>
      <c r="U112" s="4">
        <v>49</v>
      </c>
      <c r="V112" s="66">
        <v>49</v>
      </c>
      <c r="W112" s="8" t="s">
        <v>1280</v>
      </c>
      <c r="X112" s="8" t="s">
        <v>1281</v>
      </c>
      <c r="Y112" s="6"/>
      <c r="Z112" s="6"/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34">
        <f t="shared" si="9"/>
        <v>0</v>
      </c>
      <c r="AG112" s="7">
        <v>0</v>
      </c>
      <c r="AH112" s="7">
        <v>0</v>
      </c>
      <c r="AI112" s="7"/>
      <c r="AJ112" s="7">
        <v>0</v>
      </c>
      <c r="AK112" s="7">
        <v>0</v>
      </c>
      <c r="AL112" s="11">
        <v>0</v>
      </c>
      <c r="AM112" s="34">
        <f t="shared" si="6"/>
        <v>0</v>
      </c>
      <c r="AN112" s="11">
        <v>0</v>
      </c>
      <c r="AO112" s="11"/>
      <c r="AP112" s="11"/>
      <c r="AQ112" s="11">
        <v>0</v>
      </c>
      <c r="AR112" s="34">
        <f t="shared" si="10"/>
        <v>0</v>
      </c>
      <c r="AS112" s="11">
        <v>0</v>
      </c>
      <c r="AT112" s="11">
        <v>0</v>
      </c>
      <c r="AU112" s="11"/>
      <c r="AV112" s="11"/>
      <c r="AW112" s="11">
        <v>0</v>
      </c>
      <c r="AX112" s="11">
        <v>0</v>
      </c>
      <c r="AY112" s="31">
        <f t="shared" si="7"/>
        <v>0</v>
      </c>
      <c r="AZ112" s="30">
        <f t="shared" si="8"/>
        <v>0</v>
      </c>
      <c r="BA112" s="35"/>
    </row>
    <row r="113" spans="1:53" customFormat="1" ht="3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69">
        <v>100</v>
      </c>
      <c r="H113" s="6"/>
      <c r="I113" s="6"/>
      <c r="J113" s="6"/>
      <c r="K113" s="6"/>
      <c r="L113" s="6"/>
      <c r="M113" s="33"/>
      <c r="N113" s="33"/>
      <c r="O113" s="33"/>
      <c r="P113" s="4" t="s">
        <v>87</v>
      </c>
      <c r="Q113" s="9"/>
      <c r="R113" s="9"/>
      <c r="S113" s="9"/>
      <c r="T113" s="9"/>
      <c r="U113" s="4">
        <v>49</v>
      </c>
      <c r="V113" s="66">
        <v>49</v>
      </c>
      <c r="W113" s="8" t="s">
        <v>1281</v>
      </c>
      <c r="X113" s="8" t="s">
        <v>1282</v>
      </c>
      <c r="Y113" s="6"/>
      <c r="Z113" s="6"/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34">
        <f t="shared" si="9"/>
        <v>0</v>
      </c>
      <c r="AG113" s="7">
        <v>0</v>
      </c>
      <c r="AH113" s="7">
        <v>0</v>
      </c>
      <c r="AI113" s="7"/>
      <c r="AJ113" s="7">
        <v>0</v>
      </c>
      <c r="AK113" s="7">
        <v>0</v>
      </c>
      <c r="AL113" s="11">
        <v>0</v>
      </c>
      <c r="AM113" s="34">
        <f t="shared" si="6"/>
        <v>0</v>
      </c>
      <c r="AN113" s="11">
        <v>0</v>
      </c>
      <c r="AO113" s="11"/>
      <c r="AP113" s="11"/>
      <c r="AQ113" s="11">
        <v>0</v>
      </c>
      <c r="AR113" s="34">
        <f t="shared" si="10"/>
        <v>0</v>
      </c>
      <c r="AS113" s="11">
        <v>0</v>
      </c>
      <c r="AT113" s="11">
        <v>0</v>
      </c>
      <c r="AU113" s="11"/>
      <c r="AV113" s="11"/>
      <c r="AW113" s="11">
        <v>0</v>
      </c>
      <c r="AX113" s="11">
        <v>0</v>
      </c>
      <c r="AY113" s="31">
        <f t="shared" si="7"/>
        <v>0</v>
      </c>
      <c r="AZ113" s="30">
        <f t="shared" si="8"/>
        <v>0</v>
      </c>
      <c r="BA113" s="35"/>
    </row>
    <row r="114" spans="1:53" customFormat="1" ht="45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70">
        <v>100</v>
      </c>
      <c r="H114" s="6"/>
      <c r="I114" s="6"/>
      <c r="J114" s="6"/>
      <c r="K114" s="6"/>
      <c r="L114" s="6"/>
      <c r="M114" s="33"/>
      <c r="N114" s="33"/>
      <c r="O114" s="33"/>
      <c r="P114" s="4" t="s">
        <v>88</v>
      </c>
      <c r="Q114" s="9"/>
      <c r="R114" s="9"/>
      <c r="S114" s="9"/>
      <c r="T114" s="9"/>
      <c r="U114" s="4">
        <v>49</v>
      </c>
      <c r="V114" s="66">
        <v>49</v>
      </c>
      <c r="W114" s="8" t="s">
        <v>1282</v>
      </c>
      <c r="X114" s="8" t="s">
        <v>1283</v>
      </c>
      <c r="Y114" s="6"/>
      <c r="Z114" s="6"/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34">
        <f t="shared" si="9"/>
        <v>0</v>
      </c>
      <c r="AG114" s="7">
        <v>0</v>
      </c>
      <c r="AH114" s="7">
        <v>0</v>
      </c>
      <c r="AI114" s="7"/>
      <c r="AJ114" s="7">
        <v>0</v>
      </c>
      <c r="AK114" s="7">
        <v>0</v>
      </c>
      <c r="AL114" s="11">
        <v>0</v>
      </c>
      <c r="AM114" s="34">
        <f t="shared" si="6"/>
        <v>0</v>
      </c>
      <c r="AN114" s="11">
        <v>0</v>
      </c>
      <c r="AO114" s="11"/>
      <c r="AP114" s="11"/>
      <c r="AQ114" s="11">
        <v>0</v>
      </c>
      <c r="AR114" s="34">
        <f t="shared" si="10"/>
        <v>0</v>
      </c>
      <c r="AS114" s="11">
        <v>0</v>
      </c>
      <c r="AT114" s="11">
        <v>0</v>
      </c>
      <c r="AU114" s="11"/>
      <c r="AV114" s="11"/>
      <c r="AW114" s="11">
        <v>0</v>
      </c>
      <c r="AX114" s="11">
        <v>0</v>
      </c>
      <c r="AY114" s="31">
        <f t="shared" si="7"/>
        <v>0</v>
      </c>
      <c r="AZ114" s="30">
        <f t="shared" si="8"/>
        <v>0</v>
      </c>
      <c r="BA114" s="35"/>
    </row>
    <row r="115" spans="1:53" customFormat="1" ht="30" hidden="1" x14ac:dyDescent="0.25">
      <c r="A115" s="4" t="s">
        <v>592</v>
      </c>
      <c r="B115" s="4" t="s">
        <v>1140</v>
      </c>
      <c r="C115" s="4" t="s">
        <v>15</v>
      </c>
      <c r="D115" s="4" t="s">
        <v>81</v>
      </c>
      <c r="E115" s="4" t="s">
        <v>86</v>
      </c>
      <c r="F115" s="4">
        <v>100</v>
      </c>
      <c r="G115" s="70">
        <v>100</v>
      </c>
      <c r="H115" s="6"/>
      <c r="I115" s="6"/>
      <c r="J115" s="6"/>
      <c r="K115" s="6"/>
      <c r="L115" s="6"/>
      <c r="M115" s="33"/>
      <c r="N115" s="33"/>
      <c r="O115" s="33"/>
      <c r="P115" s="4" t="s">
        <v>89</v>
      </c>
      <c r="Q115" s="9"/>
      <c r="R115" s="9"/>
      <c r="S115" s="9"/>
      <c r="T115" s="9"/>
      <c r="U115" s="4">
        <v>49</v>
      </c>
      <c r="V115" s="66">
        <v>49</v>
      </c>
      <c r="W115" s="8" t="s">
        <v>1283</v>
      </c>
      <c r="X115" s="8" t="s">
        <v>1284</v>
      </c>
      <c r="Y115" s="6"/>
      <c r="Z115" s="6"/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34">
        <f t="shared" si="9"/>
        <v>0</v>
      </c>
      <c r="AG115" s="7">
        <v>0</v>
      </c>
      <c r="AH115" s="7">
        <v>0</v>
      </c>
      <c r="AI115" s="7"/>
      <c r="AJ115" s="7">
        <v>0</v>
      </c>
      <c r="AK115" s="7">
        <v>0</v>
      </c>
      <c r="AL115" s="11">
        <v>0</v>
      </c>
      <c r="AM115" s="34">
        <f t="shared" si="6"/>
        <v>0</v>
      </c>
      <c r="AN115" s="11">
        <v>0</v>
      </c>
      <c r="AO115" s="11"/>
      <c r="AP115" s="11"/>
      <c r="AQ115" s="11">
        <v>0</v>
      </c>
      <c r="AR115" s="34">
        <f t="shared" si="10"/>
        <v>0</v>
      </c>
      <c r="AS115" s="11">
        <v>0</v>
      </c>
      <c r="AT115" s="11">
        <v>0</v>
      </c>
      <c r="AU115" s="11"/>
      <c r="AV115" s="11"/>
      <c r="AW115" s="11">
        <v>0</v>
      </c>
      <c r="AX115" s="11">
        <v>0</v>
      </c>
      <c r="AY115" s="31">
        <f t="shared" si="7"/>
        <v>0</v>
      </c>
      <c r="AZ115" s="30">
        <f t="shared" si="8"/>
        <v>0</v>
      </c>
      <c r="BA115" s="35"/>
    </row>
    <row r="116" spans="1:53" customFormat="1" ht="3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70">
        <v>100</v>
      </c>
      <c r="H116" s="6"/>
      <c r="I116" s="6"/>
      <c r="J116" s="6"/>
      <c r="K116" s="6"/>
      <c r="L116" s="6"/>
      <c r="M116" s="33"/>
      <c r="N116" s="33"/>
      <c r="O116" s="33"/>
      <c r="P116" s="4" t="s">
        <v>92</v>
      </c>
      <c r="Q116" s="9"/>
      <c r="R116" s="9"/>
      <c r="S116" s="9"/>
      <c r="T116" s="9"/>
      <c r="U116" s="4">
        <v>4</v>
      </c>
      <c r="V116" s="66">
        <v>4</v>
      </c>
      <c r="W116" s="8" t="s">
        <v>1284</v>
      </c>
      <c r="X116" s="8" t="s">
        <v>1285</v>
      </c>
      <c r="Y116" s="6"/>
      <c r="Z116" s="6"/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34">
        <f t="shared" si="9"/>
        <v>0</v>
      </c>
      <c r="AG116" s="7">
        <v>0</v>
      </c>
      <c r="AH116" s="7">
        <v>0</v>
      </c>
      <c r="AI116" s="7"/>
      <c r="AJ116" s="7">
        <v>0</v>
      </c>
      <c r="AK116" s="7">
        <v>0</v>
      </c>
      <c r="AL116" s="11">
        <v>0</v>
      </c>
      <c r="AM116" s="34">
        <f t="shared" si="6"/>
        <v>0</v>
      </c>
      <c r="AN116" s="11">
        <v>0</v>
      </c>
      <c r="AO116" s="11"/>
      <c r="AP116" s="11"/>
      <c r="AQ116" s="11">
        <v>0</v>
      </c>
      <c r="AR116" s="34">
        <f t="shared" si="10"/>
        <v>0</v>
      </c>
      <c r="AS116" s="11">
        <v>0</v>
      </c>
      <c r="AT116" s="11">
        <v>0</v>
      </c>
      <c r="AU116" s="11"/>
      <c r="AV116" s="11"/>
      <c r="AW116" s="11">
        <v>0</v>
      </c>
      <c r="AX116" s="11">
        <v>0</v>
      </c>
      <c r="AY116" s="31">
        <f t="shared" si="7"/>
        <v>0</v>
      </c>
      <c r="AZ116" s="30">
        <f t="shared" si="8"/>
        <v>0</v>
      </c>
      <c r="BA116" s="35"/>
    </row>
    <row r="117" spans="1:53" customFormat="1" ht="3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70">
        <v>100</v>
      </c>
      <c r="H117" s="6"/>
      <c r="I117" s="6"/>
      <c r="J117" s="6"/>
      <c r="K117" s="6"/>
      <c r="L117" s="6"/>
      <c r="M117" s="33"/>
      <c r="N117" s="33"/>
      <c r="O117" s="33"/>
      <c r="P117" s="4" t="s">
        <v>93</v>
      </c>
      <c r="Q117" s="9"/>
      <c r="R117" s="9"/>
      <c r="S117" s="9"/>
      <c r="T117" s="9"/>
      <c r="U117" s="4">
        <v>7</v>
      </c>
      <c r="V117" s="66">
        <v>7</v>
      </c>
      <c r="W117" s="8" t="s">
        <v>1285</v>
      </c>
      <c r="X117" s="8" t="s">
        <v>1286</v>
      </c>
      <c r="Y117" s="6"/>
      <c r="Z117" s="6"/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34">
        <f t="shared" si="9"/>
        <v>0</v>
      </c>
      <c r="AG117" s="7">
        <v>0</v>
      </c>
      <c r="AH117" s="7">
        <v>0</v>
      </c>
      <c r="AI117" s="7"/>
      <c r="AJ117" s="7">
        <v>0</v>
      </c>
      <c r="AK117" s="7">
        <v>0</v>
      </c>
      <c r="AL117" s="11">
        <v>0</v>
      </c>
      <c r="AM117" s="34">
        <f t="shared" si="6"/>
        <v>0</v>
      </c>
      <c r="AN117" s="11">
        <v>0</v>
      </c>
      <c r="AO117" s="11"/>
      <c r="AP117" s="11"/>
      <c r="AQ117" s="11">
        <v>0</v>
      </c>
      <c r="AR117" s="34">
        <f t="shared" si="10"/>
        <v>0</v>
      </c>
      <c r="AS117" s="11">
        <v>0</v>
      </c>
      <c r="AT117" s="11">
        <v>0</v>
      </c>
      <c r="AU117" s="11"/>
      <c r="AV117" s="11"/>
      <c r="AW117" s="11">
        <v>0</v>
      </c>
      <c r="AX117" s="11">
        <v>0</v>
      </c>
      <c r="AY117" s="31">
        <f t="shared" si="7"/>
        <v>0</v>
      </c>
      <c r="AZ117" s="30">
        <f t="shared" si="8"/>
        <v>0</v>
      </c>
      <c r="BA117" s="35"/>
    </row>
    <row r="118" spans="1:53" customFormat="1" ht="45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70">
        <v>100</v>
      </c>
      <c r="H118" s="6"/>
      <c r="I118" s="6"/>
      <c r="J118" s="6"/>
      <c r="K118" s="6"/>
      <c r="L118" s="6"/>
      <c r="M118" s="33"/>
      <c r="N118" s="33"/>
      <c r="O118" s="33"/>
      <c r="P118" s="4" t="s">
        <v>94</v>
      </c>
      <c r="Q118" s="9"/>
      <c r="R118" s="9"/>
      <c r="S118" s="9"/>
      <c r="T118" s="9"/>
      <c r="U118" s="4">
        <v>49</v>
      </c>
      <c r="V118" s="66">
        <v>49</v>
      </c>
      <c r="W118" s="8" t="s">
        <v>1286</v>
      </c>
      <c r="X118" s="8" t="s">
        <v>1287</v>
      </c>
      <c r="Y118" s="6"/>
      <c r="Z118" s="6"/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34">
        <f t="shared" si="9"/>
        <v>0</v>
      </c>
      <c r="AG118" s="7">
        <v>0</v>
      </c>
      <c r="AH118" s="7">
        <v>0</v>
      </c>
      <c r="AI118" s="7"/>
      <c r="AJ118" s="7">
        <v>0</v>
      </c>
      <c r="AK118" s="7">
        <v>0</v>
      </c>
      <c r="AL118" s="11">
        <v>0</v>
      </c>
      <c r="AM118" s="34">
        <f t="shared" si="6"/>
        <v>0</v>
      </c>
      <c r="AN118" s="11">
        <v>0</v>
      </c>
      <c r="AO118" s="11"/>
      <c r="AP118" s="11"/>
      <c r="AQ118" s="11">
        <v>0</v>
      </c>
      <c r="AR118" s="34">
        <f t="shared" si="10"/>
        <v>0</v>
      </c>
      <c r="AS118" s="11">
        <v>0</v>
      </c>
      <c r="AT118" s="11">
        <v>0</v>
      </c>
      <c r="AU118" s="11"/>
      <c r="AV118" s="11"/>
      <c r="AW118" s="11">
        <v>0</v>
      </c>
      <c r="AX118" s="11">
        <v>0</v>
      </c>
      <c r="AY118" s="31">
        <f t="shared" si="7"/>
        <v>0</v>
      </c>
      <c r="AZ118" s="30">
        <f t="shared" si="8"/>
        <v>0</v>
      </c>
      <c r="BA118" s="35"/>
    </row>
    <row r="119" spans="1:53" customFormat="1" ht="45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70">
        <v>100</v>
      </c>
      <c r="H119" s="6"/>
      <c r="I119" s="6"/>
      <c r="J119" s="6"/>
      <c r="K119" s="6"/>
      <c r="L119" s="6"/>
      <c r="M119" s="33"/>
      <c r="N119" s="33"/>
      <c r="O119" s="33"/>
      <c r="P119" s="4" t="s">
        <v>95</v>
      </c>
      <c r="Q119" s="9"/>
      <c r="R119" s="9"/>
      <c r="S119" s="9"/>
      <c r="T119" s="9"/>
      <c r="U119" s="4">
        <v>1</v>
      </c>
      <c r="V119" s="66">
        <v>1</v>
      </c>
      <c r="W119" s="8" t="s">
        <v>1287</v>
      </c>
      <c r="X119" s="8" t="s">
        <v>1288</v>
      </c>
      <c r="Y119" s="6"/>
      <c r="Z119" s="6"/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34">
        <f t="shared" si="9"/>
        <v>0</v>
      </c>
      <c r="AG119" s="7">
        <v>0</v>
      </c>
      <c r="AH119" s="7">
        <v>0</v>
      </c>
      <c r="AI119" s="7"/>
      <c r="AJ119" s="7">
        <v>0</v>
      </c>
      <c r="AK119" s="7">
        <v>0</v>
      </c>
      <c r="AL119" s="11">
        <v>0</v>
      </c>
      <c r="AM119" s="34">
        <f t="shared" si="6"/>
        <v>0</v>
      </c>
      <c r="AN119" s="11">
        <v>0</v>
      </c>
      <c r="AO119" s="11"/>
      <c r="AP119" s="11"/>
      <c r="AQ119" s="11">
        <v>0</v>
      </c>
      <c r="AR119" s="34">
        <f t="shared" si="10"/>
        <v>0</v>
      </c>
      <c r="AS119" s="11">
        <v>0</v>
      </c>
      <c r="AT119" s="11">
        <v>0</v>
      </c>
      <c r="AU119" s="11"/>
      <c r="AV119" s="11"/>
      <c r="AW119" s="11">
        <v>0</v>
      </c>
      <c r="AX119" s="11">
        <v>0</v>
      </c>
      <c r="AY119" s="31">
        <f t="shared" si="7"/>
        <v>0</v>
      </c>
      <c r="AZ119" s="30">
        <f t="shared" si="8"/>
        <v>0</v>
      </c>
      <c r="BA119" s="35"/>
    </row>
    <row r="120" spans="1:53" customFormat="1" ht="45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70">
        <v>100</v>
      </c>
      <c r="H120" s="6"/>
      <c r="I120" s="6"/>
      <c r="J120" s="6"/>
      <c r="K120" s="6"/>
      <c r="L120" s="6"/>
      <c r="M120" s="33"/>
      <c r="N120" s="33"/>
      <c r="O120" s="33"/>
      <c r="P120" s="4" t="s">
        <v>108</v>
      </c>
      <c r="Q120" s="9"/>
      <c r="R120" s="9"/>
      <c r="S120" s="9"/>
      <c r="T120" s="9"/>
      <c r="U120" s="4">
        <v>52110</v>
      </c>
      <c r="V120" s="66">
        <v>52110</v>
      </c>
      <c r="W120" s="8" t="s">
        <v>1288</v>
      </c>
      <c r="X120" s="8" t="s">
        <v>1289</v>
      </c>
      <c r="Y120" s="6"/>
      <c r="Z120" s="6"/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34">
        <f t="shared" si="9"/>
        <v>0</v>
      </c>
      <c r="AG120" s="7">
        <v>0</v>
      </c>
      <c r="AH120" s="7">
        <v>0</v>
      </c>
      <c r="AI120" s="7"/>
      <c r="AJ120" s="7">
        <v>0</v>
      </c>
      <c r="AK120" s="7">
        <v>0</v>
      </c>
      <c r="AL120" s="11">
        <v>0</v>
      </c>
      <c r="AM120" s="34">
        <f t="shared" si="6"/>
        <v>0</v>
      </c>
      <c r="AN120" s="11">
        <v>0</v>
      </c>
      <c r="AO120" s="11"/>
      <c r="AP120" s="11"/>
      <c r="AQ120" s="11">
        <v>0</v>
      </c>
      <c r="AR120" s="34">
        <f t="shared" si="10"/>
        <v>0</v>
      </c>
      <c r="AS120" s="11">
        <v>0</v>
      </c>
      <c r="AT120" s="11">
        <v>0</v>
      </c>
      <c r="AU120" s="11"/>
      <c r="AV120" s="11"/>
      <c r="AW120" s="11">
        <v>0</v>
      </c>
      <c r="AX120" s="11">
        <v>0</v>
      </c>
      <c r="AY120" s="31">
        <f t="shared" si="7"/>
        <v>0</v>
      </c>
      <c r="AZ120" s="30">
        <f t="shared" si="8"/>
        <v>0</v>
      </c>
      <c r="BA120" s="35"/>
    </row>
    <row r="121" spans="1:53" customFormat="1" ht="45" hidden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70">
        <v>100</v>
      </c>
      <c r="H121" s="6"/>
      <c r="I121" s="6"/>
      <c r="J121" s="6"/>
      <c r="K121" s="6"/>
      <c r="L121" s="6"/>
      <c r="M121" s="33"/>
      <c r="N121" s="33"/>
      <c r="O121" s="33"/>
      <c r="P121" s="4" t="s">
        <v>96</v>
      </c>
      <c r="Q121" s="9"/>
      <c r="R121" s="9"/>
      <c r="S121" s="9"/>
      <c r="T121" s="9"/>
      <c r="U121" s="4">
        <v>3000</v>
      </c>
      <c r="V121" s="66">
        <v>30000</v>
      </c>
      <c r="W121" s="8" t="s">
        <v>1289</v>
      </c>
      <c r="X121" s="8" t="s">
        <v>1290</v>
      </c>
      <c r="Y121" s="6"/>
      <c r="Z121" s="6"/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34">
        <f t="shared" si="9"/>
        <v>0</v>
      </c>
      <c r="AG121" s="7">
        <v>0</v>
      </c>
      <c r="AH121" s="7">
        <v>0</v>
      </c>
      <c r="AI121" s="7"/>
      <c r="AJ121" s="7">
        <v>0</v>
      </c>
      <c r="AK121" s="7">
        <v>0</v>
      </c>
      <c r="AL121" s="11">
        <v>0</v>
      </c>
      <c r="AM121" s="34">
        <f t="shared" si="6"/>
        <v>0</v>
      </c>
      <c r="AN121" s="11">
        <v>0</v>
      </c>
      <c r="AO121" s="11"/>
      <c r="AP121" s="11"/>
      <c r="AQ121" s="11">
        <v>0</v>
      </c>
      <c r="AR121" s="34">
        <f t="shared" si="10"/>
        <v>0</v>
      </c>
      <c r="AS121" s="11">
        <v>0</v>
      </c>
      <c r="AT121" s="11">
        <v>0</v>
      </c>
      <c r="AU121" s="11"/>
      <c r="AV121" s="11"/>
      <c r="AW121" s="11">
        <v>0</v>
      </c>
      <c r="AX121" s="11">
        <v>0</v>
      </c>
      <c r="AY121" s="31">
        <f t="shared" si="7"/>
        <v>0</v>
      </c>
      <c r="AZ121" s="30">
        <f t="shared" si="8"/>
        <v>0</v>
      </c>
      <c r="BA121" s="35"/>
    </row>
    <row r="122" spans="1:53" customFormat="1" ht="60" hidden="1" customHeight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70">
        <v>100</v>
      </c>
      <c r="H122" s="6"/>
      <c r="I122" s="6"/>
      <c r="J122" s="6"/>
      <c r="K122" s="6"/>
      <c r="L122" s="6"/>
      <c r="M122" s="33"/>
      <c r="N122" s="33"/>
      <c r="O122" s="33"/>
      <c r="P122" s="4" t="s">
        <v>97</v>
      </c>
      <c r="Q122" s="9"/>
      <c r="R122" s="9"/>
      <c r="S122" s="9"/>
      <c r="T122" s="9"/>
      <c r="U122" s="4">
        <v>541</v>
      </c>
      <c r="V122" s="66">
        <v>541</v>
      </c>
      <c r="W122" s="8" t="s">
        <v>1290</v>
      </c>
      <c r="X122" s="8" t="s">
        <v>1291</v>
      </c>
      <c r="Y122" s="6"/>
      <c r="Z122" s="6"/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34">
        <f t="shared" si="9"/>
        <v>0</v>
      </c>
      <c r="AG122" s="7">
        <v>0</v>
      </c>
      <c r="AH122" s="7">
        <v>0</v>
      </c>
      <c r="AI122" s="7"/>
      <c r="AJ122" s="7">
        <v>0</v>
      </c>
      <c r="AK122" s="7">
        <v>0</v>
      </c>
      <c r="AL122" s="11">
        <v>0</v>
      </c>
      <c r="AM122" s="34">
        <f t="shared" si="6"/>
        <v>0</v>
      </c>
      <c r="AN122" s="11">
        <v>0</v>
      </c>
      <c r="AO122" s="11"/>
      <c r="AP122" s="11"/>
      <c r="AQ122" s="11">
        <v>0</v>
      </c>
      <c r="AR122" s="34">
        <f t="shared" si="10"/>
        <v>0</v>
      </c>
      <c r="AS122" s="11">
        <v>0</v>
      </c>
      <c r="AT122" s="11">
        <v>0</v>
      </c>
      <c r="AU122" s="11"/>
      <c r="AV122" s="11"/>
      <c r="AW122" s="11">
        <v>0</v>
      </c>
      <c r="AX122" s="11">
        <v>0</v>
      </c>
      <c r="AY122" s="31">
        <f t="shared" si="7"/>
        <v>0</v>
      </c>
      <c r="AZ122" s="30">
        <f t="shared" si="8"/>
        <v>0</v>
      </c>
      <c r="BA122" s="35"/>
    </row>
    <row r="123" spans="1:53" customFormat="1" ht="30" hidden="1" x14ac:dyDescent="0.25">
      <c r="A123" s="4" t="s">
        <v>592</v>
      </c>
      <c r="B123" s="4" t="s">
        <v>1140</v>
      </c>
      <c r="C123" s="4" t="s">
        <v>15</v>
      </c>
      <c r="D123" s="4" t="s">
        <v>91</v>
      </c>
      <c r="E123" s="4" t="s">
        <v>90</v>
      </c>
      <c r="F123" s="4">
        <v>100</v>
      </c>
      <c r="G123" s="70">
        <v>100</v>
      </c>
      <c r="H123" s="6"/>
      <c r="I123" s="6"/>
      <c r="J123" s="6"/>
      <c r="K123" s="6"/>
      <c r="L123" s="6"/>
      <c r="M123" s="33"/>
      <c r="N123" s="33"/>
      <c r="O123" s="33"/>
      <c r="P123" s="4" t="s">
        <v>98</v>
      </c>
      <c r="Q123" s="9"/>
      <c r="R123" s="9"/>
      <c r="S123" s="9"/>
      <c r="T123" s="9"/>
      <c r="U123" s="4">
        <v>1</v>
      </c>
      <c r="V123" s="66">
        <v>1</v>
      </c>
      <c r="W123" s="8" t="s">
        <v>1291</v>
      </c>
      <c r="X123" s="8" t="s">
        <v>1292</v>
      </c>
      <c r="Y123" s="6"/>
      <c r="Z123" s="6"/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34">
        <f t="shared" si="9"/>
        <v>0</v>
      </c>
      <c r="AG123" s="7">
        <v>0</v>
      </c>
      <c r="AH123" s="7">
        <v>0</v>
      </c>
      <c r="AI123" s="7"/>
      <c r="AJ123" s="7">
        <v>0</v>
      </c>
      <c r="AK123" s="7">
        <v>0</v>
      </c>
      <c r="AL123" s="11">
        <v>0</v>
      </c>
      <c r="AM123" s="34">
        <f t="shared" si="6"/>
        <v>0</v>
      </c>
      <c r="AN123" s="11">
        <v>0</v>
      </c>
      <c r="AO123" s="11"/>
      <c r="AP123" s="11"/>
      <c r="AQ123" s="11">
        <v>0</v>
      </c>
      <c r="AR123" s="34">
        <f t="shared" si="10"/>
        <v>0</v>
      </c>
      <c r="AS123" s="11">
        <v>0</v>
      </c>
      <c r="AT123" s="11">
        <v>0</v>
      </c>
      <c r="AU123" s="11"/>
      <c r="AV123" s="11"/>
      <c r="AW123" s="11">
        <v>0</v>
      </c>
      <c r="AX123" s="11">
        <v>0</v>
      </c>
      <c r="AY123" s="31">
        <f t="shared" si="7"/>
        <v>0</v>
      </c>
      <c r="AZ123" s="30">
        <f t="shared" si="8"/>
        <v>0</v>
      </c>
      <c r="BA123" s="35"/>
    </row>
    <row r="124" spans="1:53" customFormat="1" ht="4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111</v>
      </c>
      <c r="F124" s="4">
        <v>92</v>
      </c>
      <c r="G124" s="69">
        <v>92</v>
      </c>
      <c r="H124" s="6"/>
      <c r="I124" s="6"/>
      <c r="J124" s="6"/>
      <c r="K124" s="6"/>
      <c r="L124" s="6"/>
      <c r="M124" s="33"/>
      <c r="N124" s="33"/>
      <c r="O124" s="33"/>
      <c r="P124" s="4" t="s">
        <v>113</v>
      </c>
      <c r="Q124" s="9"/>
      <c r="R124" s="9"/>
      <c r="S124" s="9"/>
      <c r="T124" s="9"/>
      <c r="U124" s="4">
        <v>96</v>
      </c>
      <c r="V124" s="66">
        <v>24</v>
      </c>
      <c r="W124" s="8" t="s">
        <v>1292</v>
      </c>
      <c r="X124" s="8" t="s">
        <v>1293</v>
      </c>
      <c r="Y124" s="6"/>
      <c r="Z124" s="6"/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34">
        <f t="shared" si="9"/>
        <v>0</v>
      </c>
      <c r="AG124" s="7">
        <v>0</v>
      </c>
      <c r="AH124" s="7">
        <v>0</v>
      </c>
      <c r="AI124" s="7"/>
      <c r="AJ124" s="7">
        <v>0</v>
      </c>
      <c r="AK124" s="7">
        <v>0</v>
      </c>
      <c r="AL124" s="11">
        <v>0</v>
      </c>
      <c r="AM124" s="34">
        <f t="shared" si="6"/>
        <v>0</v>
      </c>
      <c r="AN124" s="11">
        <v>0</v>
      </c>
      <c r="AO124" s="11"/>
      <c r="AP124" s="11"/>
      <c r="AQ124" s="11">
        <v>0</v>
      </c>
      <c r="AR124" s="34">
        <f t="shared" si="10"/>
        <v>0</v>
      </c>
      <c r="AS124" s="11">
        <v>0</v>
      </c>
      <c r="AT124" s="11">
        <v>0</v>
      </c>
      <c r="AU124" s="11"/>
      <c r="AV124" s="11"/>
      <c r="AW124" s="11">
        <v>0</v>
      </c>
      <c r="AX124" s="11">
        <v>0</v>
      </c>
      <c r="AY124" s="31">
        <f t="shared" si="7"/>
        <v>0</v>
      </c>
      <c r="AZ124" s="30">
        <f t="shared" si="8"/>
        <v>0</v>
      </c>
      <c r="BA124" s="35"/>
    </row>
    <row r="125" spans="1:53" customFormat="1" ht="7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115</v>
      </c>
      <c r="F125" s="4">
        <v>100</v>
      </c>
      <c r="G125" s="69">
        <v>100</v>
      </c>
      <c r="H125" s="6"/>
      <c r="I125" s="6"/>
      <c r="J125" s="6"/>
      <c r="K125" s="6"/>
      <c r="L125" s="6"/>
      <c r="M125" s="33"/>
      <c r="N125" s="33"/>
      <c r="O125" s="33"/>
      <c r="P125" s="4" t="s">
        <v>116</v>
      </c>
      <c r="Q125" s="9"/>
      <c r="R125" s="9"/>
      <c r="S125" s="9"/>
      <c r="T125" s="9"/>
      <c r="U125" s="4">
        <v>120</v>
      </c>
      <c r="V125" s="66">
        <v>32</v>
      </c>
      <c r="W125" s="8" t="s">
        <v>1293</v>
      </c>
      <c r="X125" s="8" t="s">
        <v>1294</v>
      </c>
      <c r="Y125" s="6"/>
      <c r="Z125" s="6"/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34">
        <f t="shared" si="9"/>
        <v>0</v>
      </c>
      <c r="AG125" s="7">
        <v>0</v>
      </c>
      <c r="AH125" s="7">
        <v>0</v>
      </c>
      <c r="AI125" s="7"/>
      <c r="AJ125" s="7">
        <v>0</v>
      </c>
      <c r="AK125" s="7">
        <v>0</v>
      </c>
      <c r="AL125" s="11">
        <v>0</v>
      </c>
      <c r="AM125" s="34">
        <f t="shared" si="6"/>
        <v>0</v>
      </c>
      <c r="AN125" s="11">
        <v>0</v>
      </c>
      <c r="AO125" s="11"/>
      <c r="AP125" s="11"/>
      <c r="AQ125" s="11">
        <v>0</v>
      </c>
      <c r="AR125" s="34">
        <f t="shared" si="10"/>
        <v>0</v>
      </c>
      <c r="AS125" s="11">
        <v>0</v>
      </c>
      <c r="AT125" s="11">
        <v>0</v>
      </c>
      <c r="AU125" s="11"/>
      <c r="AV125" s="11"/>
      <c r="AW125" s="11">
        <v>0</v>
      </c>
      <c r="AX125" s="11">
        <v>0</v>
      </c>
      <c r="AY125" s="31">
        <f t="shared" si="7"/>
        <v>0</v>
      </c>
      <c r="AZ125" s="30">
        <f t="shared" si="8"/>
        <v>0</v>
      </c>
      <c r="BA125" s="35"/>
    </row>
    <row r="126" spans="1:53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112</v>
      </c>
      <c r="E126" s="4" t="s">
        <v>117</v>
      </c>
      <c r="F126" s="4">
        <v>50</v>
      </c>
      <c r="G126" s="69">
        <v>100</v>
      </c>
      <c r="H126" s="6"/>
      <c r="I126" s="6"/>
      <c r="J126" s="6"/>
      <c r="K126" s="6"/>
      <c r="L126" s="6"/>
      <c r="M126" s="33"/>
      <c r="N126" s="33"/>
      <c r="O126" s="33"/>
      <c r="P126" s="4" t="s">
        <v>118</v>
      </c>
      <c r="Q126" s="9"/>
      <c r="R126" s="9"/>
      <c r="S126" s="9"/>
      <c r="T126" s="9"/>
      <c r="U126" s="4">
        <v>166</v>
      </c>
      <c r="V126" s="66">
        <v>40</v>
      </c>
      <c r="W126" s="8" t="s">
        <v>1294</v>
      </c>
      <c r="X126" s="8" t="s">
        <v>1295</v>
      </c>
      <c r="Y126" s="6"/>
      <c r="Z126" s="6"/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34">
        <f t="shared" si="9"/>
        <v>0</v>
      </c>
      <c r="AG126" s="7">
        <v>0</v>
      </c>
      <c r="AH126" s="7">
        <v>0</v>
      </c>
      <c r="AI126" s="7"/>
      <c r="AJ126" s="7">
        <v>0</v>
      </c>
      <c r="AK126" s="7">
        <v>0</v>
      </c>
      <c r="AL126" s="11">
        <v>0</v>
      </c>
      <c r="AM126" s="34">
        <f t="shared" si="6"/>
        <v>0</v>
      </c>
      <c r="AN126" s="11">
        <v>0</v>
      </c>
      <c r="AO126" s="11"/>
      <c r="AP126" s="11"/>
      <c r="AQ126" s="11">
        <v>0</v>
      </c>
      <c r="AR126" s="34">
        <f t="shared" si="10"/>
        <v>0</v>
      </c>
      <c r="AS126" s="11">
        <v>0</v>
      </c>
      <c r="AT126" s="11">
        <v>0</v>
      </c>
      <c r="AU126" s="11"/>
      <c r="AV126" s="11"/>
      <c r="AW126" s="11">
        <v>0</v>
      </c>
      <c r="AX126" s="11">
        <v>0</v>
      </c>
      <c r="AY126" s="31">
        <f t="shared" si="7"/>
        <v>0</v>
      </c>
      <c r="AZ126" s="30">
        <f t="shared" si="8"/>
        <v>0</v>
      </c>
      <c r="BA126" s="35"/>
    </row>
    <row r="127" spans="1:53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69">
        <v>100</v>
      </c>
      <c r="H127" s="6"/>
      <c r="I127" s="6"/>
      <c r="J127" s="6"/>
      <c r="K127" s="6"/>
      <c r="L127" s="6"/>
      <c r="M127" s="33"/>
      <c r="N127" s="33"/>
      <c r="O127" s="33"/>
      <c r="P127" s="4" t="s">
        <v>120</v>
      </c>
      <c r="Q127" s="9"/>
      <c r="R127" s="9"/>
      <c r="S127" s="9"/>
      <c r="T127" s="9"/>
      <c r="U127" s="4">
        <v>8</v>
      </c>
      <c r="V127" s="66">
        <v>2</v>
      </c>
      <c r="W127" s="8" t="s">
        <v>1295</v>
      </c>
      <c r="X127" s="8" t="s">
        <v>1296</v>
      </c>
      <c r="Y127" s="6"/>
      <c r="Z127" s="6"/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34">
        <f t="shared" si="9"/>
        <v>0</v>
      </c>
      <c r="AG127" s="7">
        <v>0</v>
      </c>
      <c r="AH127" s="7">
        <v>0</v>
      </c>
      <c r="AI127" s="7"/>
      <c r="AJ127" s="7">
        <v>0</v>
      </c>
      <c r="AK127" s="7">
        <v>0</v>
      </c>
      <c r="AL127" s="11">
        <v>0</v>
      </c>
      <c r="AM127" s="34">
        <f t="shared" si="6"/>
        <v>0</v>
      </c>
      <c r="AN127" s="11">
        <v>0</v>
      </c>
      <c r="AO127" s="11"/>
      <c r="AP127" s="11"/>
      <c r="AQ127" s="11">
        <v>0</v>
      </c>
      <c r="AR127" s="34">
        <f t="shared" si="10"/>
        <v>0</v>
      </c>
      <c r="AS127" s="11">
        <v>0</v>
      </c>
      <c r="AT127" s="11">
        <v>0</v>
      </c>
      <c r="AU127" s="11"/>
      <c r="AV127" s="11"/>
      <c r="AW127" s="11">
        <v>0</v>
      </c>
      <c r="AX127" s="11">
        <v>0</v>
      </c>
      <c r="AY127" s="31">
        <f t="shared" si="7"/>
        <v>0</v>
      </c>
      <c r="AZ127" s="30">
        <f t="shared" si="8"/>
        <v>0</v>
      </c>
      <c r="BA127" s="35"/>
    </row>
    <row r="128" spans="1:53" customFormat="1" ht="4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117</v>
      </c>
      <c r="F128" s="4">
        <v>50</v>
      </c>
      <c r="G128" s="69">
        <v>100</v>
      </c>
      <c r="H128" s="6"/>
      <c r="I128" s="6"/>
      <c r="J128" s="6"/>
      <c r="K128" s="6"/>
      <c r="L128" s="6"/>
      <c r="M128" s="33"/>
      <c r="N128" s="33"/>
      <c r="O128" s="33"/>
      <c r="P128" s="4" t="s">
        <v>121</v>
      </c>
      <c r="Q128" s="9"/>
      <c r="R128" s="9"/>
      <c r="S128" s="9"/>
      <c r="T128" s="9"/>
      <c r="U128" s="4">
        <v>47</v>
      </c>
      <c r="V128" s="66">
        <v>12</v>
      </c>
      <c r="W128" s="8" t="s">
        <v>1296</v>
      </c>
      <c r="X128" s="8" t="s">
        <v>1297</v>
      </c>
      <c r="Y128" s="6"/>
      <c r="Z128" s="6"/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34">
        <f t="shared" si="9"/>
        <v>0</v>
      </c>
      <c r="AG128" s="7">
        <v>0</v>
      </c>
      <c r="AH128" s="7">
        <v>0</v>
      </c>
      <c r="AI128" s="7"/>
      <c r="AJ128" s="7">
        <v>0</v>
      </c>
      <c r="AK128" s="7">
        <v>0</v>
      </c>
      <c r="AL128" s="11">
        <v>0</v>
      </c>
      <c r="AM128" s="34">
        <f t="shared" si="6"/>
        <v>0</v>
      </c>
      <c r="AN128" s="11">
        <v>0</v>
      </c>
      <c r="AO128" s="11"/>
      <c r="AP128" s="11"/>
      <c r="AQ128" s="11">
        <v>0</v>
      </c>
      <c r="AR128" s="34">
        <f t="shared" si="10"/>
        <v>0</v>
      </c>
      <c r="AS128" s="11">
        <v>0</v>
      </c>
      <c r="AT128" s="11">
        <v>0</v>
      </c>
      <c r="AU128" s="11"/>
      <c r="AV128" s="11"/>
      <c r="AW128" s="11">
        <v>0</v>
      </c>
      <c r="AX128" s="11">
        <v>0</v>
      </c>
      <c r="AY128" s="31">
        <f t="shared" si="7"/>
        <v>0</v>
      </c>
      <c r="AZ128" s="30">
        <f t="shared" si="8"/>
        <v>0</v>
      </c>
      <c r="BA128" s="35"/>
    </row>
    <row r="129" spans="1:53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69">
        <v>87</v>
      </c>
      <c r="H129" s="6"/>
      <c r="I129" s="6"/>
      <c r="J129" s="6"/>
      <c r="K129" s="6"/>
      <c r="L129" s="6"/>
      <c r="M129" s="33"/>
      <c r="N129" s="33"/>
      <c r="O129" s="33"/>
      <c r="P129" s="4" t="s">
        <v>122</v>
      </c>
      <c r="Q129" s="9"/>
      <c r="R129" s="9"/>
      <c r="S129" s="9"/>
      <c r="T129" s="9"/>
      <c r="U129" s="4">
        <v>4</v>
      </c>
      <c r="V129" s="66">
        <v>1</v>
      </c>
      <c r="W129" s="8" t="s">
        <v>1297</v>
      </c>
      <c r="X129" s="8" t="s">
        <v>1298</v>
      </c>
      <c r="Y129" s="6"/>
      <c r="Z129" s="6"/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34">
        <f t="shared" si="9"/>
        <v>0</v>
      </c>
      <c r="AG129" s="7">
        <v>0</v>
      </c>
      <c r="AH129" s="7">
        <v>0</v>
      </c>
      <c r="AI129" s="7"/>
      <c r="AJ129" s="7">
        <v>0</v>
      </c>
      <c r="AK129" s="7">
        <v>0</v>
      </c>
      <c r="AL129" s="11">
        <v>0</v>
      </c>
      <c r="AM129" s="34">
        <f t="shared" si="6"/>
        <v>0</v>
      </c>
      <c r="AN129" s="11">
        <v>0</v>
      </c>
      <c r="AO129" s="11"/>
      <c r="AP129" s="11"/>
      <c r="AQ129" s="11">
        <v>0</v>
      </c>
      <c r="AR129" s="34">
        <f t="shared" si="10"/>
        <v>0</v>
      </c>
      <c r="AS129" s="11">
        <v>0</v>
      </c>
      <c r="AT129" s="11">
        <v>0</v>
      </c>
      <c r="AU129" s="11"/>
      <c r="AV129" s="11"/>
      <c r="AW129" s="11">
        <v>0</v>
      </c>
      <c r="AX129" s="11">
        <v>0</v>
      </c>
      <c r="AY129" s="31">
        <f t="shared" si="7"/>
        <v>0</v>
      </c>
      <c r="AZ129" s="30">
        <f t="shared" si="8"/>
        <v>0</v>
      </c>
      <c r="BA129" s="35"/>
    </row>
    <row r="130" spans="1:53" customFormat="1" ht="75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69">
        <v>87</v>
      </c>
      <c r="H130" s="6"/>
      <c r="I130" s="6"/>
      <c r="J130" s="6"/>
      <c r="K130" s="6"/>
      <c r="L130" s="6"/>
      <c r="M130" s="33"/>
      <c r="N130" s="33"/>
      <c r="O130" s="33"/>
      <c r="P130" s="4" t="s">
        <v>123</v>
      </c>
      <c r="Q130" s="9"/>
      <c r="R130" s="9"/>
      <c r="S130" s="9"/>
      <c r="T130" s="9"/>
      <c r="U130" s="4">
        <v>40</v>
      </c>
      <c r="V130" s="66">
        <v>10</v>
      </c>
      <c r="W130" s="8" t="s">
        <v>1298</v>
      </c>
      <c r="X130" s="8" t="s">
        <v>1299</v>
      </c>
      <c r="Y130" s="6"/>
      <c r="Z130" s="6"/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34">
        <f t="shared" si="9"/>
        <v>0</v>
      </c>
      <c r="AG130" s="7">
        <v>0</v>
      </c>
      <c r="AH130" s="7">
        <v>0</v>
      </c>
      <c r="AI130" s="7"/>
      <c r="AJ130" s="7">
        <v>0</v>
      </c>
      <c r="AK130" s="7">
        <v>0</v>
      </c>
      <c r="AL130" s="11">
        <v>0</v>
      </c>
      <c r="AM130" s="34">
        <f t="shared" si="6"/>
        <v>0</v>
      </c>
      <c r="AN130" s="11">
        <v>0</v>
      </c>
      <c r="AO130" s="11"/>
      <c r="AP130" s="11"/>
      <c r="AQ130" s="11">
        <v>0</v>
      </c>
      <c r="AR130" s="34">
        <f t="shared" si="10"/>
        <v>0</v>
      </c>
      <c r="AS130" s="11">
        <v>0</v>
      </c>
      <c r="AT130" s="11">
        <v>0</v>
      </c>
      <c r="AU130" s="11"/>
      <c r="AV130" s="11"/>
      <c r="AW130" s="11">
        <v>0</v>
      </c>
      <c r="AX130" s="11">
        <v>0</v>
      </c>
      <c r="AY130" s="31">
        <f t="shared" si="7"/>
        <v>0</v>
      </c>
      <c r="AZ130" s="30">
        <f t="shared" si="8"/>
        <v>0</v>
      </c>
      <c r="BA130" s="35"/>
    </row>
    <row r="131" spans="1:53" customFormat="1" ht="90" hidden="1" x14ac:dyDescent="0.25">
      <c r="A131" s="4" t="s">
        <v>592</v>
      </c>
      <c r="B131" s="4" t="s">
        <v>114</v>
      </c>
      <c r="C131" s="4" t="s">
        <v>110</v>
      </c>
      <c r="D131" s="4" t="s">
        <v>119</v>
      </c>
      <c r="E131" s="4" t="s">
        <v>203</v>
      </c>
      <c r="F131" s="4">
        <v>87</v>
      </c>
      <c r="G131" s="69">
        <v>87</v>
      </c>
      <c r="H131" s="6"/>
      <c r="I131" s="6"/>
      <c r="J131" s="6"/>
      <c r="K131" s="6"/>
      <c r="L131" s="6"/>
      <c r="M131" s="33"/>
      <c r="N131" s="33"/>
      <c r="O131" s="33"/>
      <c r="P131" s="4" t="s">
        <v>204</v>
      </c>
      <c r="Q131" s="9"/>
      <c r="R131" s="9"/>
      <c r="S131" s="9"/>
      <c r="T131" s="9"/>
      <c r="U131" s="4">
        <v>32</v>
      </c>
      <c r="V131" s="66">
        <v>2</v>
      </c>
      <c r="W131" s="8" t="s">
        <v>1299</v>
      </c>
      <c r="X131" s="8" t="s">
        <v>1300</v>
      </c>
      <c r="Y131" s="6"/>
      <c r="Z131" s="6"/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34">
        <f t="shared" si="9"/>
        <v>0</v>
      </c>
      <c r="AG131" s="7">
        <v>0</v>
      </c>
      <c r="AH131" s="7">
        <v>0</v>
      </c>
      <c r="AI131" s="7"/>
      <c r="AJ131" s="7">
        <v>0</v>
      </c>
      <c r="AK131" s="7">
        <v>0</v>
      </c>
      <c r="AL131" s="11">
        <v>0</v>
      </c>
      <c r="AM131" s="34">
        <f t="shared" si="6"/>
        <v>0</v>
      </c>
      <c r="AN131" s="11">
        <v>0</v>
      </c>
      <c r="AO131" s="11"/>
      <c r="AP131" s="11"/>
      <c r="AQ131" s="11">
        <v>0</v>
      </c>
      <c r="AR131" s="34">
        <f t="shared" si="10"/>
        <v>0</v>
      </c>
      <c r="AS131" s="11">
        <v>0</v>
      </c>
      <c r="AT131" s="11">
        <v>0</v>
      </c>
      <c r="AU131" s="11"/>
      <c r="AV131" s="11"/>
      <c r="AW131" s="11">
        <v>0</v>
      </c>
      <c r="AX131" s="11">
        <v>0</v>
      </c>
      <c r="AY131" s="31">
        <f t="shared" si="7"/>
        <v>0</v>
      </c>
      <c r="AZ131" s="30">
        <f t="shared" si="8"/>
        <v>0</v>
      </c>
      <c r="BA131" s="35"/>
    </row>
    <row r="132" spans="1:53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69">
        <v>0</v>
      </c>
      <c r="H132" s="6"/>
      <c r="I132" s="6"/>
      <c r="J132" s="6"/>
      <c r="K132" s="6"/>
      <c r="L132" s="6"/>
      <c r="M132" s="33"/>
      <c r="N132" s="33"/>
      <c r="O132" s="33"/>
      <c r="P132" s="4" t="s">
        <v>125</v>
      </c>
      <c r="Q132" s="9"/>
      <c r="R132" s="9"/>
      <c r="S132" s="9"/>
      <c r="T132" s="9"/>
      <c r="U132" s="4">
        <v>70</v>
      </c>
      <c r="V132" s="66">
        <v>70</v>
      </c>
      <c r="W132" s="8" t="s">
        <v>1300</v>
      </c>
      <c r="X132" s="8" t="s">
        <v>1301</v>
      </c>
      <c r="Y132" s="6"/>
      <c r="Z132" s="6"/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34">
        <f t="shared" si="9"/>
        <v>0</v>
      </c>
      <c r="AG132" s="7">
        <v>0</v>
      </c>
      <c r="AH132" s="7">
        <v>0</v>
      </c>
      <c r="AI132" s="7"/>
      <c r="AJ132" s="7">
        <v>0</v>
      </c>
      <c r="AK132" s="7">
        <v>0</v>
      </c>
      <c r="AL132" s="11">
        <v>0</v>
      </c>
      <c r="AM132" s="34">
        <f t="shared" si="6"/>
        <v>0</v>
      </c>
      <c r="AN132" s="11">
        <v>0</v>
      </c>
      <c r="AO132" s="11"/>
      <c r="AP132" s="11"/>
      <c r="AQ132" s="11">
        <v>0</v>
      </c>
      <c r="AR132" s="34">
        <f t="shared" si="10"/>
        <v>0</v>
      </c>
      <c r="AS132" s="11">
        <v>0</v>
      </c>
      <c r="AT132" s="11">
        <v>0</v>
      </c>
      <c r="AU132" s="11"/>
      <c r="AV132" s="11"/>
      <c r="AW132" s="11">
        <v>0</v>
      </c>
      <c r="AX132" s="11">
        <v>0</v>
      </c>
      <c r="AY132" s="31">
        <f t="shared" si="7"/>
        <v>0</v>
      </c>
      <c r="AZ132" s="30">
        <f t="shared" si="8"/>
        <v>0</v>
      </c>
      <c r="BA132" s="35"/>
    </row>
    <row r="133" spans="1:53" customFormat="1" ht="4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69">
        <v>0</v>
      </c>
      <c r="H133" s="6"/>
      <c r="I133" s="6"/>
      <c r="J133" s="6"/>
      <c r="K133" s="6"/>
      <c r="L133" s="6"/>
      <c r="M133" s="33"/>
      <c r="N133" s="33"/>
      <c r="O133" s="33"/>
      <c r="P133" s="4" t="s">
        <v>126</v>
      </c>
      <c r="Q133" s="9"/>
      <c r="R133" s="9"/>
      <c r="S133" s="9"/>
      <c r="T133" s="9"/>
      <c r="U133" s="4">
        <v>95</v>
      </c>
      <c r="V133" s="66">
        <v>95</v>
      </c>
      <c r="W133" s="8" t="s">
        <v>1301</v>
      </c>
      <c r="X133" s="8" t="s">
        <v>1302</v>
      </c>
      <c r="Y133" s="6"/>
      <c r="Z133" s="6"/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34">
        <f t="shared" si="9"/>
        <v>0</v>
      </c>
      <c r="AG133" s="7">
        <v>0</v>
      </c>
      <c r="AH133" s="7">
        <v>0</v>
      </c>
      <c r="AI133" s="7"/>
      <c r="AJ133" s="7">
        <v>0</v>
      </c>
      <c r="AK133" s="7">
        <v>0</v>
      </c>
      <c r="AL133" s="11">
        <v>0</v>
      </c>
      <c r="AM133" s="34">
        <f t="shared" si="6"/>
        <v>0</v>
      </c>
      <c r="AN133" s="11">
        <v>0</v>
      </c>
      <c r="AO133" s="11"/>
      <c r="AP133" s="11"/>
      <c r="AQ133" s="11">
        <v>0</v>
      </c>
      <c r="AR133" s="34">
        <f t="shared" si="10"/>
        <v>0</v>
      </c>
      <c r="AS133" s="11">
        <v>0</v>
      </c>
      <c r="AT133" s="11">
        <v>0</v>
      </c>
      <c r="AU133" s="11"/>
      <c r="AV133" s="11"/>
      <c r="AW133" s="11">
        <v>0</v>
      </c>
      <c r="AX133" s="11">
        <v>0</v>
      </c>
      <c r="AY133" s="31">
        <f t="shared" si="7"/>
        <v>0</v>
      </c>
      <c r="AZ133" s="30">
        <f t="shared" si="8"/>
        <v>0</v>
      </c>
      <c r="BA133" s="35"/>
    </row>
    <row r="134" spans="1:53" customFormat="1" ht="105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69">
        <v>0</v>
      </c>
      <c r="H134" s="6"/>
      <c r="I134" s="6"/>
      <c r="J134" s="6"/>
      <c r="K134" s="6"/>
      <c r="L134" s="6"/>
      <c r="M134" s="33"/>
      <c r="N134" s="33"/>
      <c r="O134" s="33"/>
      <c r="P134" s="4" t="s">
        <v>127</v>
      </c>
      <c r="Q134" s="9"/>
      <c r="R134" s="9"/>
      <c r="S134" s="9"/>
      <c r="T134" s="9"/>
      <c r="U134" s="4">
        <v>3</v>
      </c>
      <c r="V134" s="66" t="s">
        <v>1988</v>
      </c>
      <c r="W134" s="8" t="s">
        <v>1302</v>
      </c>
      <c r="X134" s="8" t="s">
        <v>1303</v>
      </c>
      <c r="Y134" s="6"/>
      <c r="Z134" s="6"/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34">
        <f t="shared" si="9"/>
        <v>0</v>
      </c>
      <c r="AG134" s="7">
        <v>0</v>
      </c>
      <c r="AH134" s="7">
        <v>0</v>
      </c>
      <c r="AI134" s="7"/>
      <c r="AJ134" s="7">
        <v>0</v>
      </c>
      <c r="AK134" s="7">
        <v>0</v>
      </c>
      <c r="AL134" s="11">
        <v>0</v>
      </c>
      <c r="AM134" s="34">
        <f t="shared" si="6"/>
        <v>0</v>
      </c>
      <c r="AN134" s="11">
        <v>0</v>
      </c>
      <c r="AO134" s="11"/>
      <c r="AP134" s="11"/>
      <c r="AQ134" s="11">
        <v>0</v>
      </c>
      <c r="AR134" s="34">
        <f t="shared" si="10"/>
        <v>0</v>
      </c>
      <c r="AS134" s="11">
        <v>0</v>
      </c>
      <c r="AT134" s="11">
        <v>0</v>
      </c>
      <c r="AU134" s="11"/>
      <c r="AV134" s="11"/>
      <c r="AW134" s="11">
        <v>0</v>
      </c>
      <c r="AX134" s="11">
        <v>0</v>
      </c>
      <c r="AY134" s="31">
        <f t="shared" si="7"/>
        <v>0</v>
      </c>
      <c r="AZ134" s="30">
        <f t="shared" si="8"/>
        <v>0</v>
      </c>
      <c r="BA134" s="35"/>
    </row>
    <row r="135" spans="1:53" customFormat="1" ht="120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124</v>
      </c>
      <c r="F135" s="4">
        <v>0</v>
      </c>
      <c r="G135" s="69">
        <v>0</v>
      </c>
      <c r="H135" s="6"/>
      <c r="I135" s="6"/>
      <c r="J135" s="6"/>
      <c r="K135" s="6"/>
      <c r="L135" s="6"/>
      <c r="M135" s="33"/>
      <c r="N135" s="33"/>
      <c r="O135" s="33"/>
      <c r="P135" s="4" t="s">
        <v>205</v>
      </c>
      <c r="Q135" s="9"/>
      <c r="R135" s="9"/>
      <c r="S135" s="9"/>
      <c r="T135" s="9"/>
      <c r="U135" s="4">
        <v>3</v>
      </c>
      <c r="V135" s="66" t="s">
        <v>1988</v>
      </c>
      <c r="W135" s="8" t="s">
        <v>1303</v>
      </c>
      <c r="X135" s="8" t="s">
        <v>1304</v>
      </c>
      <c r="Y135" s="6"/>
      <c r="Z135" s="6"/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34">
        <f t="shared" si="9"/>
        <v>0</v>
      </c>
      <c r="AG135" s="7">
        <v>0</v>
      </c>
      <c r="AH135" s="7">
        <v>0</v>
      </c>
      <c r="AI135" s="7"/>
      <c r="AJ135" s="7">
        <v>0</v>
      </c>
      <c r="AK135" s="7">
        <v>0</v>
      </c>
      <c r="AL135" s="11">
        <v>0</v>
      </c>
      <c r="AM135" s="34">
        <f t="shared" si="6"/>
        <v>0</v>
      </c>
      <c r="AN135" s="11">
        <v>0</v>
      </c>
      <c r="AO135" s="11"/>
      <c r="AP135" s="11"/>
      <c r="AQ135" s="11">
        <v>0</v>
      </c>
      <c r="AR135" s="34">
        <f t="shared" si="10"/>
        <v>0</v>
      </c>
      <c r="AS135" s="11">
        <v>0</v>
      </c>
      <c r="AT135" s="11">
        <v>0</v>
      </c>
      <c r="AU135" s="11"/>
      <c r="AV135" s="11"/>
      <c r="AW135" s="11">
        <v>0</v>
      </c>
      <c r="AX135" s="11">
        <v>0</v>
      </c>
      <c r="AY135" s="31">
        <f t="shared" si="7"/>
        <v>0</v>
      </c>
      <c r="AZ135" s="30">
        <f t="shared" si="8"/>
        <v>0</v>
      </c>
      <c r="BA135" s="35"/>
    </row>
    <row r="136" spans="1:53" customFormat="1" ht="45" hidden="1" x14ac:dyDescent="0.25">
      <c r="A136" s="4" t="s">
        <v>592</v>
      </c>
      <c r="B136" s="4" t="s">
        <v>114</v>
      </c>
      <c r="C136" s="4" t="s">
        <v>110</v>
      </c>
      <c r="D136" s="4" t="s">
        <v>112</v>
      </c>
      <c r="E136" s="4" t="s">
        <v>128</v>
      </c>
      <c r="F136" s="4">
        <v>29.8</v>
      </c>
      <c r="G136" s="69">
        <v>29.8</v>
      </c>
      <c r="H136" s="6"/>
      <c r="I136" s="6"/>
      <c r="J136" s="6"/>
      <c r="K136" s="6"/>
      <c r="L136" s="6"/>
      <c r="M136" s="33"/>
      <c r="N136" s="33"/>
      <c r="O136" s="33"/>
      <c r="P136" s="4" t="s">
        <v>129</v>
      </c>
      <c r="Q136" s="9"/>
      <c r="R136" s="9"/>
      <c r="S136" s="9"/>
      <c r="T136" s="9"/>
      <c r="U136" s="4">
        <v>4</v>
      </c>
      <c r="V136" s="66">
        <v>1</v>
      </c>
      <c r="W136" s="8" t="s">
        <v>1304</v>
      </c>
      <c r="X136" s="8" t="s">
        <v>1305</v>
      </c>
      <c r="Y136" s="6"/>
      <c r="Z136" s="6"/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34">
        <f t="shared" si="9"/>
        <v>0</v>
      </c>
      <c r="AG136" s="7">
        <v>0</v>
      </c>
      <c r="AH136" s="7">
        <v>0</v>
      </c>
      <c r="AI136" s="7"/>
      <c r="AJ136" s="7">
        <v>0</v>
      </c>
      <c r="AK136" s="7">
        <v>0</v>
      </c>
      <c r="AL136" s="11">
        <v>0</v>
      </c>
      <c r="AM136" s="34">
        <f t="shared" si="6"/>
        <v>0</v>
      </c>
      <c r="AN136" s="11">
        <v>0</v>
      </c>
      <c r="AO136" s="11"/>
      <c r="AP136" s="11"/>
      <c r="AQ136" s="11">
        <v>0</v>
      </c>
      <c r="AR136" s="34">
        <f t="shared" si="10"/>
        <v>0</v>
      </c>
      <c r="AS136" s="11">
        <v>0</v>
      </c>
      <c r="AT136" s="11">
        <v>0</v>
      </c>
      <c r="AU136" s="11"/>
      <c r="AV136" s="11"/>
      <c r="AW136" s="11">
        <v>0</v>
      </c>
      <c r="AX136" s="11">
        <v>0</v>
      </c>
      <c r="AY136" s="31">
        <f t="shared" si="7"/>
        <v>0</v>
      </c>
      <c r="AZ136" s="30">
        <f t="shared" si="8"/>
        <v>0</v>
      </c>
      <c r="BA136" s="35"/>
    </row>
    <row r="137" spans="1:53" customFormat="1" ht="60" hidden="1" x14ac:dyDescent="0.25">
      <c r="A137" s="4" t="s">
        <v>592</v>
      </c>
      <c r="B137" s="4" t="s">
        <v>114</v>
      </c>
      <c r="C137" s="4" t="s">
        <v>110</v>
      </c>
      <c r="D137" s="4" t="s">
        <v>119</v>
      </c>
      <c r="E137" s="4" t="s">
        <v>128</v>
      </c>
      <c r="F137" s="4">
        <v>29.8</v>
      </c>
      <c r="G137" s="69">
        <v>29.8</v>
      </c>
      <c r="H137" s="6"/>
      <c r="I137" s="6"/>
      <c r="J137" s="6"/>
      <c r="K137" s="6"/>
      <c r="L137" s="6"/>
      <c r="M137" s="33"/>
      <c r="N137" s="33"/>
      <c r="O137" s="33"/>
      <c r="P137" s="4" t="s">
        <v>130</v>
      </c>
      <c r="Q137" s="9"/>
      <c r="R137" s="9"/>
      <c r="S137" s="9"/>
      <c r="T137" s="9"/>
      <c r="U137" s="4">
        <v>4</v>
      </c>
      <c r="V137" s="66">
        <v>1</v>
      </c>
      <c r="W137" s="8" t="s">
        <v>1305</v>
      </c>
      <c r="X137" s="8" t="s">
        <v>1306</v>
      </c>
      <c r="Y137" s="6"/>
      <c r="Z137" s="6"/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34">
        <f t="shared" si="9"/>
        <v>0</v>
      </c>
      <c r="AG137" s="7">
        <v>0</v>
      </c>
      <c r="AH137" s="7">
        <v>0</v>
      </c>
      <c r="AI137" s="7"/>
      <c r="AJ137" s="7">
        <v>0</v>
      </c>
      <c r="AK137" s="7">
        <v>0</v>
      </c>
      <c r="AL137" s="11">
        <v>0</v>
      </c>
      <c r="AM137" s="34">
        <f t="shared" si="6"/>
        <v>0</v>
      </c>
      <c r="AN137" s="11">
        <v>0</v>
      </c>
      <c r="AO137" s="11"/>
      <c r="AP137" s="11"/>
      <c r="AQ137" s="11">
        <v>0</v>
      </c>
      <c r="AR137" s="34">
        <f t="shared" si="10"/>
        <v>0</v>
      </c>
      <c r="AS137" s="11">
        <v>0</v>
      </c>
      <c r="AT137" s="11">
        <v>0</v>
      </c>
      <c r="AU137" s="11"/>
      <c r="AV137" s="11"/>
      <c r="AW137" s="11">
        <v>0</v>
      </c>
      <c r="AX137" s="11">
        <v>0</v>
      </c>
      <c r="AY137" s="31">
        <f t="shared" si="7"/>
        <v>0</v>
      </c>
      <c r="AZ137" s="30">
        <f t="shared" si="8"/>
        <v>0</v>
      </c>
      <c r="BA137" s="35"/>
    </row>
    <row r="138" spans="1:53" customFormat="1" ht="75" hidden="1" x14ac:dyDescent="0.25">
      <c r="A138" s="4" t="s">
        <v>592</v>
      </c>
      <c r="B138" s="4" t="s">
        <v>114</v>
      </c>
      <c r="C138" s="4" t="s">
        <v>110</v>
      </c>
      <c r="D138" s="4" t="s">
        <v>140</v>
      </c>
      <c r="E138" s="4" t="s">
        <v>128</v>
      </c>
      <c r="F138" s="4">
        <v>29.8</v>
      </c>
      <c r="G138" s="69">
        <v>29.8</v>
      </c>
      <c r="H138" s="6"/>
      <c r="I138" s="6"/>
      <c r="J138" s="6"/>
      <c r="K138" s="6"/>
      <c r="L138" s="6"/>
      <c r="M138" s="33"/>
      <c r="N138" s="33"/>
      <c r="O138" s="33"/>
      <c r="P138" s="4" t="s">
        <v>206</v>
      </c>
      <c r="Q138" s="9"/>
      <c r="R138" s="9"/>
      <c r="S138" s="9"/>
      <c r="T138" s="9"/>
      <c r="U138" s="4">
        <v>6</v>
      </c>
      <c r="V138" s="66">
        <v>2</v>
      </c>
      <c r="W138" s="8" t="s">
        <v>1306</v>
      </c>
      <c r="X138" s="8" t="s">
        <v>1307</v>
      </c>
      <c r="Y138" s="6"/>
      <c r="Z138" s="6"/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34">
        <f t="shared" si="9"/>
        <v>0</v>
      </c>
      <c r="AG138" s="7">
        <v>0</v>
      </c>
      <c r="AH138" s="7">
        <v>0</v>
      </c>
      <c r="AI138" s="7"/>
      <c r="AJ138" s="7">
        <v>0</v>
      </c>
      <c r="AK138" s="7">
        <v>0</v>
      </c>
      <c r="AL138" s="11">
        <v>0</v>
      </c>
      <c r="AM138" s="34">
        <f t="shared" ref="AM138:AM169" si="11">SUM(AG138:AL138)</f>
        <v>0</v>
      </c>
      <c r="AN138" s="11">
        <v>0</v>
      </c>
      <c r="AO138" s="11"/>
      <c r="AP138" s="11"/>
      <c r="AQ138" s="11">
        <v>0</v>
      </c>
      <c r="AR138" s="34">
        <f t="shared" si="10"/>
        <v>0</v>
      </c>
      <c r="AS138" s="11">
        <v>0</v>
      </c>
      <c r="AT138" s="11">
        <v>0</v>
      </c>
      <c r="AU138" s="11"/>
      <c r="AV138" s="11"/>
      <c r="AW138" s="11">
        <v>0</v>
      </c>
      <c r="AX138" s="11">
        <v>0</v>
      </c>
      <c r="AY138" s="31">
        <f t="shared" si="7"/>
        <v>0</v>
      </c>
      <c r="AZ138" s="30">
        <f t="shared" si="8"/>
        <v>0</v>
      </c>
      <c r="BA138" s="35"/>
    </row>
    <row r="139" spans="1:53" customFormat="1" ht="45" hidden="1" x14ac:dyDescent="0.25">
      <c r="A139" s="4" t="s">
        <v>592</v>
      </c>
      <c r="B139" s="4" t="s">
        <v>114</v>
      </c>
      <c r="C139" s="4" t="s">
        <v>110</v>
      </c>
      <c r="D139" s="4" t="s">
        <v>112</v>
      </c>
      <c r="E139" s="4" t="s">
        <v>207</v>
      </c>
      <c r="F139" s="4">
        <v>100</v>
      </c>
      <c r="G139" s="70">
        <v>0.04</v>
      </c>
      <c r="H139" s="6"/>
      <c r="I139" s="6"/>
      <c r="J139" s="6"/>
      <c r="K139" s="6"/>
      <c r="L139" s="6"/>
      <c r="M139" s="33"/>
      <c r="N139" s="33"/>
      <c r="O139" s="33"/>
      <c r="P139" s="4" t="s">
        <v>132</v>
      </c>
      <c r="Q139" s="9"/>
      <c r="R139" s="9"/>
      <c r="S139" s="9"/>
      <c r="T139" s="9"/>
      <c r="U139" s="4">
        <v>40</v>
      </c>
      <c r="V139" s="66">
        <v>10</v>
      </c>
      <c r="W139" s="8" t="s">
        <v>1307</v>
      </c>
      <c r="X139" s="8" t="s">
        <v>1308</v>
      </c>
      <c r="Y139" s="6"/>
      <c r="Z139" s="6"/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  <c r="AF139" s="34">
        <f t="shared" si="9"/>
        <v>0</v>
      </c>
      <c r="AG139" s="7">
        <v>0</v>
      </c>
      <c r="AH139" s="7">
        <v>0</v>
      </c>
      <c r="AI139" s="7"/>
      <c r="AJ139" s="7">
        <v>0</v>
      </c>
      <c r="AK139" s="7">
        <v>0</v>
      </c>
      <c r="AL139" s="11">
        <v>0</v>
      </c>
      <c r="AM139" s="34">
        <f t="shared" si="11"/>
        <v>0</v>
      </c>
      <c r="AN139" s="11">
        <v>0</v>
      </c>
      <c r="AO139" s="11"/>
      <c r="AP139" s="11"/>
      <c r="AQ139" s="11">
        <v>0</v>
      </c>
      <c r="AR139" s="34">
        <f t="shared" si="10"/>
        <v>0</v>
      </c>
      <c r="AS139" s="11">
        <v>0</v>
      </c>
      <c r="AT139" s="11">
        <v>0</v>
      </c>
      <c r="AU139" s="11"/>
      <c r="AV139" s="11"/>
      <c r="AW139" s="11">
        <v>0</v>
      </c>
      <c r="AX139" s="11">
        <v>0</v>
      </c>
      <c r="AY139" s="31">
        <f t="shared" si="7"/>
        <v>0</v>
      </c>
      <c r="AZ139" s="30">
        <f t="shared" si="8"/>
        <v>0</v>
      </c>
      <c r="BA139" s="35"/>
    </row>
    <row r="140" spans="1:53" customFormat="1" ht="60" hidden="1" x14ac:dyDescent="0.25">
      <c r="A140" s="4" t="s">
        <v>592</v>
      </c>
      <c r="B140" s="4" t="s">
        <v>114</v>
      </c>
      <c r="C140" s="4" t="s">
        <v>110</v>
      </c>
      <c r="D140" s="4" t="s">
        <v>119</v>
      </c>
      <c r="E140" s="4" t="s">
        <v>133</v>
      </c>
      <c r="F140" s="4">
        <v>16</v>
      </c>
      <c r="G140" s="69">
        <v>16</v>
      </c>
      <c r="H140" s="6"/>
      <c r="I140" s="6"/>
      <c r="J140" s="6"/>
      <c r="K140" s="6"/>
      <c r="L140" s="6"/>
      <c r="M140" s="33"/>
      <c r="N140" s="33"/>
      <c r="O140" s="33"/>
      <c r="P140" s="4" t="s">
        <v>208</v>
      </c>
      <c r="Q140" s="9"/>
      <c r="R140" s="9"/>
      <c r="S140" s="9"/>
      <c r="T140" s="9"/>
      <c r="U140" s="4">
        <v>40</v>
      </c>
      <c r="V140" s="66">
        <v>10</v>
      </c>
      <c r="W140" s="8" t="s">
        <v>1308</v>
      </c>
      <c r="X140" s="8" t="s">
        <v>1309</v>
      </c>
      <c r="Y140" s="6"/>
      <c r="Z140" s="6"/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34">
        <f t="shared" si="9"/>
        <v>0</v>
      </c>
      <c r="AG140" s="7">
        <v>0</v>
      </c>
      <c r="AH140" s="7">
        <v>0</v>
      </c>
      <c r="AI140" s="7"/>
      <c r="AJ140" s="7">
        <v>0</v>
      </c>
      <c r="AK140" s="7">
        <v>0</v>
      </c>
      <c r="AL140" s="11">
        <v>0</v>
      </c>
      <c r="AM140" s="34">
        <f t="shared" si="11"/>
        <v>0</v>
      </c>
      <c r="AN140" s="11">
        <v>0</v>
      </c>
      <c r="AO140" s="11"/>
      <c r="AP140" s="11"/>
      <c r="AQ140" s="11">
        <v>0</v>
      </c>
      <c r="AR140" s="34">
        <f t="shared" si="10"/>
        <v>0</v>
      </c>
      <c r="AS140" s="11">
        <v>0</v>
      </c>
      <c r="AT140" s="11">
        <v>0</v>
      </c>
      <c r="AU140" s="11"/>
      <c r="AV140" s="11"/>
      <c r="AW140" s="11">
        <v>0</v>
      </c>
      <c r="AX140" s="11">
        <v>0</v>
      </c>
      <c r="AY140" s="31">
        <f t="shared" si="7"/>
        <v>0</v>
      </c>
      <c r="AZ140" s="30">
        <f t="shared" si="8"/>
        <v>0</v>
      </c>
      <c r="BA140" s="35"/>
    </row>
    <row r="141" spans="1:53" customFormat="1" ht="4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69">
        <v>339</v>
      </c>
      <c r="H141" s="6"/>
      <c r="I141" s="6"/>
      <c r="J141" s="6"/>
      <c r="K141" s="6"/>
      <c r="L141" s="6"/>
      <c r="M141" s="33"/>
      <c r="N141" s="33"/>
      <c r="O141" s="33"/>
      <c r="P141" s="5" t="s">
        <v>135</v>
      </c>
      <c r="Q141" s="9"/>
      <c r="R141" s="9"/>
      <c r="S141" s="9"/>
      <c r="T141" s="9"/>
      <c r="U141" s="5">
        <v>3</v>
      </c>
      <c r="V141" s="66">
        <v>0.5</v>
      </c>
      <c r="W141" s="8" t="s">
        <v>1309</v>
      </c>
      <c r="X141" s="8" t="s">
        <v>1310</v>
      </c>
      <c r="Y141" s="6"/>
      <c r="Z141" s="6"/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34">
        <f t="shared" si="9"/>
        <v>0</v>
      </c>
      <c r="AG141" s="7">
        <v>0</v>
      </c>
      <c r="AH141" s="7">
        <v>0</v>
      </c>
      <c r="AI141" s="7"/>
      <c r="AJ141" s="7">
        <v>0</v>
      </c>
      <c r="AK141" s="7">
        <v>0</v>
      </c>
      <c r="AL141" s="11">
        <v>0</v>
      </c>
      <c r="AM141" s="34">
        <f t="shared" si="11"/>
        <v>0</v>
      </c>
      <c r="AN141" s="11">
        <v>0</v>
      </c>
      <c r="AO141" s="11"/>
      <c r="AP141" s="11"/>
      <c r="AQ141" s="11">
        <v>0</v>
      </c>
      <c r="AR141" s="34">
        <f t="shared" si="10"/>
        <v>0</v>
      </c>
      <c r="AS141" s="11">
        <v>0</v>
      </c>
      <c r="AT141" s="11">
        <v>0</v>
      </c>
      <c r="AU141" s="11"/>
      <c r="AV141" s="11"/>
      <c r="AW141" s="11">
        <v>0</v>
      </c>
      <c r="AX141" s="11">
        <v>0</v>
      </c>
      <c r="AY141" s="31">
        <f t="shared" si="7"/>
        <v>0</v>
      </c>
      <c r="AZ141" s="30">
        <f t="shared" si="8"/>
        <v>0</v>
      </c>
      <c r="BA141" s="35"/>
    </row>
    <row r="142" spans="1:53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140</v>
      </c>
      <c r="E142" s="5" t="s">
        <v>134</v>
      </c>
      <c r="F142" s="5">
        <v>339</v>
      </c>
      <c r="G142" s="69">
        <v>339</v>
      </c>
      <c r="H142" s="6"/>
      <c r="I142" s="6"/>
      <c r="J142" s="6"/>
      <c r="K142" s="6"/>
      <c r="L142" s="6"/>
      <c r="M142" s="33"/>
      <c r="N142" s="33"/>
      <c r="O142" s="33"/>
      <c r="P142" s="5" t="s">
        <v>136</v>
      </c>
      <c r="Q142" s="9"/>
      <c r="R142" s="9"/>
      <c r="S142" s="9"/>
      <c r="T142" s="9"/>
      <c r="U142" s="5">
        <v>2</v>
      </c>
      <c r="V142" s="66">
        <v>2</v>
      </c>
      <c r="W142" s="8" t="s">
        <v>1310</v>
      </c>
      <c r="X142" s="8" t="s">
        <v>1311</v>
      </c>
      <c r="Y142" s="6"/>
      <c r="Z142" s="6"/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34">
        <f t="shared" si="9"/>
        <v>0</v>
      </c>
      <c r="AG142" s="7">
        <v>0</v>
      </c>
      <c r="AH142" s="7">
        <v>0</v>
      </c>
      <c r="AI142" s="7"/>
      <c r="AJ142" s="7">
        <v>0</v>
      </c>
      <c r="AK142" s="7">
        <v>0</v>
      </c>
      <c r="AL142" s="11">
        <v>0</v>
      </c>
      <c r="AM142" s="34">
        <f t="shared" si="11"/>
        <v>0</v>
      </c>
      <c r="AN142" s="11">
        <v>0</v>
      </c>
      <c r="AO142" s="11"/>
      <c r="AP142" s="11"/>
      <c r="AQ142" s="11">
        <v>0</v>
      </c>
      <c r="AR142" s="34">
        <f t="shared" si="10"/>
        <v>0</v>
      </c>
      <c r="AS142" s="11">
        <v>0</v>
      </c>
      <c r="AT142" s="11">
        <v>0</v>
      </c>
      <c r="AU142" s="11"/>
      <c r="AV142" s="11"/>
      <c r="AW142" s="11">
        <v>0</v>
      </c>
      <c r="AX142" s="11">
        <v>0</v>
      </c>
      <c r="AY142" s="31">
        <f t="shared" si="7"/>
        <v>0</v>
      </c>
      <c r="AZ142" s="30">
        <f t="shared" si="8"/>
        <v>0</v>
      </c>
      <c r="BA142" s="35"/>
    </row>
    <row r="143" spans="1:53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131</v>
      </c>
      <c r="E143" s="5" t="s">
        <v>137</v>
      </c>
      <c r="F143" s="5">
        <v>9.6999999999999993</v>
      </c>
      <c r="G143" s="69">
        <v>9.6999999999999993</v>
      </c>
      <c r="H143" s="6"/>
      <c r="I143" s="6"/>
      <c r="J143" s="6"/>
      <c r="K143" s="6"/>
      <c r="L143" s="6"/>
      <c r="M143" s="33"/>
      <c r="N143" s="33"/>
      <c r="O143" s="33"/>
      <c r="P143" s="5" t="s">
        <v>138</v>
      </c>
      <c r="Q143" s="9"/>
      <c r="R143" s="9"/>
      <c r="S143" s="9"/>
      <c r="T143" s="9"/>
      <c r="U143" s="5">
        <v>2</v>
      </c>
      <c r="V143" s="66" t="s">
        <v>1988</v>
      </c>
      <c r="W143" s="8" t="s">
        <v>1311</v>
      </c>
      <c r="X143" s="8" t="s">
        <v>1312</v>
      </c>
      <c r="Y143" s="6"/>
      <c r="Z143" s="6"/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34">
        <f t="shared" si="9"/>
        <v>0</v>
      </c>
      <c r="AG143" s="7">
        <v>0</v>
      </c>
      <c r="AH143" s="7">
        <v>0</v>
      </c>
      <c r="AI143" s="7"/>
      <c r="AJ143" s="7">
        <v>0</v>
      </c>
      <c r="AK143" s="7">
        <v>0</v>
      </c>
      <c r="AL143" s="11">
        <v>0</v>
      </c>
      <c r="AM143" s="34">
        <f t="shared" si="11"/>
        <v>0</v>
      </c>
      <c r="AN143" s="11">
        <v>0</v>
      </c>
      <c r="AO143" s="11"/>
      <c r="AP143" s="11"/>
      <c r="AQ143" s="11">
        <v>0</v>
      </c>
      <c r="AR143" s="34">
        <f t="shared" si="10"/>
        <v>0</v>
      </c>
      <c r="AS143" s="11">
        <v>0</v>
      </c>
      <c r="AT143" s="11">
        <v>0</v>
      </c>
      <c r="AU143" s="11"/>
      <c r="AV143" s="11"/>
      <c r="AW143" s="11">
        <v>0</v>
      </c>
      <c r="AX143" s="11">
        <v>0</v>
      </c>
      <c r="AY143" s="31">
        <f t="shared" si="7"/>
        <v>0</v>
      </c>
      <c r="AZ143" s="30">
        <f t="shared" si="8"/>
        <v>0</v>
      </c>
      <c r="BA143" s="35"/>
    </row>
    <row r="144" spans="1:53" customFormat="1" ht="45" hidden="1" x14ac:dyDescent="0.25">
      <c r="A144" s="5" t="s">
        <v>592</v>
      </c>
      <c r="B144" s="5" t="s">
        <v>114</v>
      </c>
      <c r="C144" s="5" t="s">
        <v>110</v>
      </c>
      <c r="D144" s="5" t="s">
        <v>119</v>
      </c>
      <c r="E144" s="5" t="s">
        <v>209</v>
      </c>
      <c r="F144" s="5">
        <v>1.7</v>
      </c>
      <c r="G144" s="69">
        <v>1.7</v>
      </c>
      <c r="H144" s="6"/>
      <c r="I144" s="6"/>
      <c r="J144" s="6"/>
      <c r="K144" s="6"/>
      <c r="L144" s="6"/>
      <c r="M144" s="33"/>
      <c r="N144" s="33"/>
      <c r="O144" s="33"/>
      <c r="P144" s="5" t="s">
        <v>210</v>
      </c>
      <c r="Q144" s="9"/>
      <c r="R144" s="9"/>
      <c r="S144" s="9"/>
      <c r="T144" s="9"/>
      <c r="U144" s="5">
        <v>100</v>
      </c>
      <c r="V144" s="66">
        <v>33</v>
      </c>
      <c r="W144" s="8" t="s">
        <v>1312</v>
      </c>
      <c r="X144" s="8" t="s">
        <v>1313</v>
      </c>
      <c r="Y144" s="6"/>
      <c r="Z144" s="6"/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34">
        <f t="shared" si="9"/>
        <v>0</v>
      </c>
      <c r="AG144" s="7">
        <v>0</v>
      </c>
      <c r="AH144" s="7">
        <v>0</v>
      </c>
      <c r="AI144" s="7"/>
      <c r="AJ144" s="7">
        <v>0</v>
      </c>
      <c r="AK144" s="7">
        <v>0</v>
      </c>
      <c r="AL144" s="11">
        <v>0</v>
      </c>
      <c r="AM144" s="34">
        <f t="shared" si="11"/>
        <v>0</v>
      </c>
      <c r="AN144" s="11">
        <v>0</v>
      </c>
      <c r="AO144" s="11"/>
      <c r="AP144" s="11"/>
      <c r="AQ144" s="11">
        <v>0</v>
      </c>
      <c r="AR144" s="34">
        <f t="shared" si="10"/>
        <v>0</v>
      </c>
      <c r="AS144" s="11">
        <v>0</v>
      </c>
      <c r="AT144" s="11">
        <v>0</v>
      </c>
      <c r="AU144" s="11"/>
      <c r="AV144" s="11"/>
      <c r="AW144" s="11">
        <v>0</v>
      </c>
      <c r="AX144" s="11">
        <v>0</v>
      </c>
      <c r="AY144" s="31">
        <f t="shared" si="7"/>
        <v>0</v>
      </c>
      <c r="AZ144" s="30">
        <f t="shared" si="8"/>
        <v>0</v>
      </c>
      <c r="BA144" s="35"/>
    </row>
    <row r="145" spans="1:53" customFormat="1" ht="75" hidden="1" x14ac:dyDescent="0.25">
      <c r="A145" s="5" t="s">
        <v>592</v>
      </c>
      <c r="B145" s="5" t="s">
        <v>114</v>
      </c>
      <c r="C145" s="5" t="s">
        <v>110</v>
      </c>
      <c r="D145" s="5" t="s">
        <v>140</v>
      </c>
      <c r="E145" s="5" t="s">
        <v>139</v>
      </c>
      <c r="F145" s="5">
        <v>173.4</v>
      </c>
      <c r="G145" s="69">
        <v>173.4</v>
      </c>
      <c r="H145" s="6"/>
      <c r="I145" s="6"/>
      <c r="J145" s="6"/>
      <c r="K145" s="6"/>
      <c r="L145" s="6"/>
      <c r="M145" s="33"/>
      <c r="N145" s="33"/>
      <c r="O145" s="33"/>
      <c r="P145" s="5" t="s">
        <v>141</v>
      </c>
      <c r="Q145" s="9"/>
      <c r="R145" s="9"/>
      <c r="S145" s="9"/>
      <c r="T145" s="9"/>
      <c r="U145" s="5">
        <v>100</v>
      </c>
      <c r="V145" s="66">
        <v>23</v>
      </c>
      <c r="W145" s="8" t="s">
        <v>1313</v>
      </c>
      <c r="X145" s="8" t="s">
        <v>1314</v>
      </c>
      <c r="Y145" s="6"/>
      <c r="Z145" s="6"/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34">
        <f t="shared" si="9"/>
        <v>0</v>
      </c>
      <c r="AG145" s="7">
        <v>0</v>
      </c>
      <c r="AH145" s="7">
        <v>0</v>
      </c>
      <c r="AI145" s="7"/>
      <c r="AJ145" s="7">
        <v>0</v>
      </c>
      <c r="AK145" s="7">
        <v>0</v>
      </c>
      <c r="AL145" s="11">
        <v>0</v>
      </c>
      <c r="AM145" s="34">
        <f t="shared" si="11"/>
        <v>0</v>
      </c>
      <c r="AN145" s="11">
        <v>0</v>
      </c>
      <c r="AO145" s="11"/>
      <c r="AP145" s="11"/>
      <c r="AQ145" s="11">
        <v>0</v>
      </c>
      <c r="AR145" s="34">
        <f t="shared" si="10"/>
        <v>0</v>
      </c>
      <c r="AS145" s="11">
        <v>0</v>
      </c>
      <c r="AT145" s="11">
        <v>0</v>
      </c>
      <c r="AU145" s="11"/>
      <c r="AV145" s="11"/>
      <c r="AW145" s="11">
        <v>0</v>
      </c>
      <c r="AX145" s="11">
        <v>0</v>
      </c>
      <c r="AY145" s="31">
        <f t="shared" si="7"/>
        <v>0</v>
      </c>
      <c r="AZ145" s="30">
        <f t="shared" si="8"/>
        <v>0</v>
      </c>
      <c r="BA145" s="35"/>
    </row>
    <row r="146" spans="1:53" customFormat="1" ht="45" hidden="1" customHeight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69">
        <v>173.4</v>
      </c>
      <c r="H146" s="6"/>
      <c r="I146" s="6"/>
      <c r="J146" s="6"/>
      <c r="K146" s="6"/>
      <c r="L146" s="6"/>
      <c r="M146" s="33"/>
      <c r="N146" s="33"/>
      <c r="O146" s="33"/>
      <c r="P146" s="5" t="s">
        <v>142</v>
      </c>
      <c r="Q146" s="9"/>
      <c r="R146" s="9"/>
      <c r="S146" s="9"/>
      <c r="T146" s="9"/>
      <c r="U146" s="5">
        <v>37</v>
      </c>
      <c r="V146" s="66">
        <v>37</v>
      </c>
      <c r="W146" s="8" t="s">
        <v>1314</v>
      </c>
      <c r="X146" s="8" t="s">
        <v>1315</v>
      </c>
      <c r="Y146" s="6"/>
      <c r="Z146" s="6"/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34">
        <f t="shared" si="9"/>
        <v>0</v>
      </c>
      <c r="AG146" s="7">
        <v>0</v>
      </c>
      <c r="AH146" s="7">
        <v>0</v>
      </c>
      <c r="AI146" s="7"/>
      <c r="AJ146" s="7">
        <v>0</v>
      </c>
      <c r="AK146" s="7">
        <v>0</v>
      </c>
      <c r="AL146" s="11">
        <v>0</v>
      </c>
      <c r="AM146" s="34">
        <f t="shared" si="11"/>
        <v>0</v>
      </c>
      <c r="AN146" s="11">
        <v>0</v>
      </c>
      <c r="AO146" s="11"/>
      <c r="AP146" s="11"/>
      <c r="AQ146" s="11">
        <v>0</v>
      </c>
      <c r="AR146" s="34">
        <f t="shared" si="10"/>
        <v>0</v>
      </c>
      <c r="AS146" s="11">
        <v>0</v>
      </c>
      <c r="AT146" s="11">
        <v>0</v>
      </c>
      <c r="AU146" s="11"/>
      <c r="AV146" s="11"/>
      <c r="AW146" s="11">
        <v>0</v>
      </c>
      <c r="AX146" s="11">
        <v>0</v>
      </c>
      <c r="AY146" s="31">
        <f t="shared" si="7"/>
        <v>0</v>
      </c>
      <c r="AZ146" s="30">
        <f t="shared" si="8"/>
        <v>0</v>
      </c>
      <c r="BA146" s="35"/>
    </row>
    <row r="147" spans="1:53" customFormat="1" ht="75" hidden="1" x14ac:dyDescent="0.25">
      <c r="A147" s="5" t="s">
        <v>592</v>
      </c>
      <c r="B147" s="5" t="s">
        <v>114</v>
      </c>
      <c r="C147" s="5" t="s">
        <v>110</v>
      </c>
      <c r="D147" s="5" t="s">
        <v>112</v>
      </c>
      <c r="E147" s="5" t="s">
        <v>139</v>
      </c>
      <c r="F147" s="5">
        <v>173.4</v>
      </c>
      <c r="G147" s="69">
        <v>173.4</v>
      </c>
      <c r="H147" s="6"/>
      <c r="I147" s="6"/>
      <c r="J147" s="6"/>
      <c r="K147" s="6"/>
      <c r="L147" s="6"/>
      <c r="M147" s="33"/>
      <c r="N147" s="33"/>
      <c r="O147" s="33"/>
      <c r="P147" s="5" t="s">
        <v>211</v>
      </c>
      <c r="Q147" s="9"/>
      <c r="R147" s="9"/>
      <c r="S147" s="9"/>
      <c r="T147" s="9"/>
      <c r="U147" s="5">
        <v>48</v>
      </c>
      <c r="V147" s="66">
        <v>13</v>
      </c>
      <c r="W147" s="8" t="s">
        <v>1315</v>
      </c>
      <c r="X147" s="8" t="s">
        <v>1316</v>
      </c>
      <c r="Y147" s="6"/>
      <c r="Z147" s="6"/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34">
        <f t="shared" si="9"/>
        <v>0</v>
      </c>
      <c r="AG147" s="7">
        <v>0</v>
      </c>
      <c r="AH147" s="7">
        <v>0</v>
      </c>
      <c r="AI147" s="7"/>
      <c r="AJ147" s="7">
        <v>0</v>
      </c>
      <c r="AK147" s="7">
        <v>0</v>
      </c>
      <c r="AL147" s="11">
        <v>0</v>
      </c>
      <c r="AM147" s="34">
        <f t="shared" si="11"/>
        <v>0</v>
      </c>
      <c r="AN147" s="11">
        <v>0</v>
      </c>
      <c r="AO147" s="11"/>
      <c r="AP147" s="11"/>
      <c r="AQ147" s="11">
        <v>0</v>
      </c>
      <c r="AR147" s="34">
        <f t="shared" si="10"/>
        <v>0</v>
      </c>
      <c r="AS147" s="11">
        <v>0</v>
      </c>
      <c r="AT147" s="11">
        <v>0</v>
      </c>
      <c r="AU147" s="11"/>
      <c r="AV147" s="11"/>
      <c r="AW147" s="11">
        <v>0</v>
      </c>
      <c r="AX147" s="11">
        <v>0</v>
      </c>
      <c r="AY147" s="31">
        <f t="shared" si="7"/>
        <v>0</v>
      </c>
      <c r="AZ147" s="30">
        <f t="shared" si="8"/>
        <v>0</v>
      </c>
      <c r="BA147" s="35"/>
    </row>
    <row r="148" spans="1:53" customFormat="1" ht="60" hidden="1" x14ac:dyDescent="0.25">
      <c r="A148" s="5" t="s">
        <v>592</v>
      </c>
      <c r="B148" s="5" t="s">
        <v>114</v>
      </c>
      <c r="C148" s="5" t="s">
        <v>110</v>
      </c>
      <c r="D148" s="5" t="s">
        <v>140</v>
      </c>
      <c r="E148" s="5" t="s">
        <v>139</v>
      </c>
      <c r="F148" s="5">
        <v>173.4</v>
      </c>
      <c r="G148" s="69">
        <v>173.4</v>
      </c>
      <c r="H148" s="6"/>
      <c r="I148" s="6"/>
      <c r="J148" s="6"/>
      <c r="K148" s="6"/>
      <c r="L148" s="6"/>
      <c r="M148" s="33"/>
      <c r="N148" s="33"/>
      <c r="O148" s="33"/>
      <c r="P148" s="5" t="s">
        <v>1122</v>
      </c>
      <c r="Q148" s="9"/>
      <c r="R148" s="9"/>
      <c r="S148" s="9"/>
      <c r="T148" s="9"/>
      <c r="U148" s="5">
        <v>3</v>
      </c>
      <c r="V148" s="66">
        <v>1</v>
      </c>
      <c r="W148" s="8" t="s">
        <v>1316</v>
      </c>
      <c r="X148" s="8" t="s">
        <v>1317</v>
      </c>
      <c r="Y148" s="6"/>
      <c r="Z148" s="6"/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34">
        <f t="shared" si="9"/>
        <v>0</v>
      </c>
      <c r="AG148" s="7">
        <v>0</v>
      </c>
      <c r="AH148" s="7">
        <v>0</v>
      </c>
      <c r="AI148" s="7"/>
      <c r="AJ148" s="7">
        <v>0</v>
      </c>
      <c r="AK148" s="7">
        <v>0</v>
      </c>
      <c r="AL148" s="11">
        <v>0</v>
      </c>
      <c r="AM148" s="34">
        <f t="shared" si="11"/>
        <v>0</v>
      </c>
      <c r="AN148" s="11">
        <v>0</v>
      </c>
      <c r="AO148" s="11"/>
      <c r="AP148" s="11"/>
      <c r="AQ148" s="11">
        <v>0</v>
      </c>
      <c r="AR148" s="34">
        <f t="shared" si="10"/>
        <v>0</v>
      </c>
      <c r="AS148" s="11">
        <v>0</v>
      </c>
      <c r="AT148" s="11">
        <v>0</v>
      </c>
      <c r="AU148" s="11"/>
      <c r="AV148" s="11"/>
      <c r="AW148" s="11">
        <v>0</v>
      </c>
      <c r="AX148" s="11">
        <v>0</v>
      </c>
      <c r="AY148" s="31">
        <f t="shared" si="7"/>
        <v>0</v>
      </c>
      <c r="AZ148" s="30">
        <f t="shared" si="8"/>
        <v>0</v>
      </c>
      <c r="BA148" s="35"/>
    </row>
    <row r="149" spans="1:53" customFormat="1" ht="90" hidden="1" x14ac:dyDescent="0.25">
      <c r="A149" s="4" t="s">
        <v>592</v>
      </c>
      <c r="B149" s="4" t="s">
        <v>114</v>
      </c>
      <c r="C149" s="4" t="s">
        <v>110</v>
      </c>
      <c r="D149" s="4" t="s">
        <v>112</v>
      </c>
      <c r="E149" s="4" t="s">
        <v>143</v>
      </c>
      <c r="F149" s="4">
        <v>30</v>
      </c>
      <c r="G149" s="69">
        <v>30</v>
      </c>
      <c r="H149" s="6"/>
      <c r="I149" s="6"/>
      <c r="J149" s="6"/>
      <c r="K149" s="6"/>
      <c r="L149" s="6"/>
      <c r="M149" s="33"/>
      <c r="N149" s="33"/>
      <c r="O149" s="33"/>
      <c r="P149" s="4" t="s">
        <v>144</v>
      </c>
      <c r="Q149" s="9"/>
      <c r="R149" s="9"/>
      <c r="S149" s="9"/>
      <c r="T149" s="9"/>
      <c r="U149" s="4">
        <v>100</v>
      </c>
      <c r="V149" s="66">
        <v>28</v>
      </c>
      <c r="W149" s="8" t="s">
        <v>1317</v>
      </c>
      <c r="X149" s="8" t="s">
        <v>1318</v>
      </c>
      <c r="Y149" s="6"/>
      <c r="Z149" s="6"/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34">
        <f t="shared" si="9"/>
        <v>0</v>
      </c>
      <c r="AG149" s="7">
        <v>0</v>
      </c>
      <c r="AH149" s="7">
        <v>0</v>
      </c>
      <c r="AI149" s="7"/>
      <c r="AJ149" s="7">
        <v>0</v>
      </c>
      <c r="AK149" s="7">
        <v>0</v>
      </c>
      <c r="AL149" s="11">
        <v>0</v>
      </c>
      <c r="AM149" s="34">
        <f t="shared" si="11"/>
        <v>0</v>
      </c>
      <c r="AN149" s="11">
        <v>0</v>
      </c>
      <c r="AO149" s="11"/>
      <c r="AP149" s="11"/>
      <c r="AQ149" s="11">
        <v>0</v>
      </c>
      <c r="AR149" s="34">
        <f t="shared" si="10"/>
        <v>0</v>
      </c>
      <c r="AS149" s="11">
        <v>0</v>
      </c>
      <c r="AT149" s="11">
        <v>0</v>
      </c>
      <c r="AU149" s="11"/>
      <c r="AV149" s="11"/>
      <c r="AW149" s="11">
        <v>0</v>
      </c>
      <c r="AX149" s="11">
        <v>0</v>
      </c>
      <c r="AY149" s="31">
        <f t="shared" si="7"/>
        <v>0</v>
      </c>
      <c r="AZ149" s="30">
        <f t="shared" si="8"/>
        <v>0</v>
      </c>
      <c r="BA149" s="35"/>
    </row>
    <row r="150" spans="1:53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119</v>
      </c>
      <c r="E150" s="4" t="s">
        <v>143</v>
      </c>
      <c r="F150" s="4">
        <v>30</v>
      </c>
      <c r="G150" s="69">
        <v>30</v>
      </c>
      <c r="H150" s="6"/>
      <c r="I150" s="6"/>
      <c r="J150" s="6"/>
      <c r="K150" s="6"/>
      <c r="L150" s="6"/>
      <c r="M150" s="33"/>
      <c r="N150" s="33"/>
      <c r="O150" s="33"/>
      <c r="P150" s="4" t="s">
        <v>212</v>
      </c>
      <c r="Q150" s="9"/>
      <c r="R150" s="9"/>
      <c r="S150" s="9"/>
      <c r="T150" s="9"/>
      <c r="U150" s="4">
        <v>3</v>
      </c>
      <c r="V150" s="66">
        <v>1</v>
      </c>
      <c r="W150" s="8" t="s">
        <v>1318</v>
      </c>
      <c r="X150" s="8" t="s">
        <v>1319</v>
      </c>
      <c r="Y150" s="6"/>
      <c r="Z150" s="6"/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34">
        <f t="shared" si="9"/>
        <v>0</v>
      </c>
      <c r="AG150" s="7">
        <v>0</v>
      </c>
      <c r="AH150" s="7">
        <v>0</v>
      </c>
      <c r="AI150" s="7"/>
      <c r="AJ150" s="7">
        <v>0</v>
      </c>
      <c r="AK150" s="7">
        <v>0</v>
      </c>
      <c r="AL150" s="11">
        <v>0</v>
      </c>
      <c r="AM150" s="34">
        <f t="shared" si="11"/>
        <v>0</v>
      </c>
      <c r="AN150" s="11">
        <v>0</v>
      </c>
      <c r="AO150" s="11"/>
      <c r="AP150" s="11"/>
      <c r="AQ150" s="11">
        <v>0</v>
      </c>
      <c r="AR150" s="34">
        <f t="shared" si="10"/>
        <v>0</v>
      </c>
      <c r="AS150" s="11">
        <v>0</v>
      </c>
      <c r="AT150" s="11">
        <v>0</v>
      </c>
      <c r="AU150" s="11"/>
      <c r="AV150" s="11"/>
      <c r="AW150" s="11">
        <v>0</v>
      </c>
      <c r="AX150" s="11">
        <v>0</v>
      </c>
      <c r="AY150" s="31">
        <f t="shared" si="7"/>
        <v>0</v>
      </c>
      <c r="AZ150" s="30">
        <f t="shared" si="8"/>
        <v>0</v>
      </c>
      <c r="BA150" s="35"/>
    </row>
    <row r="151" spans="1:53" customFormat="1" ht="75" hidden="1" x14ac:dyDescent="0.25">
      <c r="A151" s="4" t="s">
        <v>592</v>
      </c>
      <c r="B151" s="4" t="s">
        <v>114</v>
      </c>
      <c r="C151" s="4" t="s">
        <v>110</v>
      </c>
      <c r="D151" s="4" t="s">
        <v>112</v>
      </c>
      <c r="E151" s="4" t="s">
        <v>143</v>
      </c>
      <c r="F151" s="4">
        <v>30</v>
      </c>
      <c r="G151" s="69">
        <v>30</v>
      </c>
      <c r="H151" s="6"/>
      <c r="I151" s="6"/>
      <c r="J151" s="6"/>
      <c r="K151" s="6"/>
      <c r="L151" s="6"/>
      <c r="M151" s="33"/>
      <c r="N151" s="33"/>
      <c r="O151" s="33"/>
      <c r="P151" s="4" t="s">
        <v>145</v>
      </c>
      <c r="Q151" s="9"/>
      <c r="R151" s="9"/>
      <c r="S151" s="9"/>
      <c r="T151" s="9"/>
      <c r="U151" s="4">
        <v>8</v>
      </c>
      <c r="V151" s="66">
        <v>2</v>
      </c>
      <c r="W151" s="8" t="s">
        <v>1319</v>
      </c>
      <c r="X151" s="8" t="s">
        <v>1320</v>
      </c>
      <c r="Y151" s="6"/>
      <c r="Z151" s="6"/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34">
        <f t="shared" si="9"/>
        <v>0</v>
      </c>
      <c r="AG151" s="7">
        <v>0</v>
      </c>
      <c r="AH151" s="7">
        <v>0</v>
      </c>
      <c r="AI151" s="7"/>
      <c r="AJ151" s="7">
        <v>0</v>
      </c>
      <c r="AK151" s="7">
        <v>0</v>
      </c>
      <c r="AL151" s="11">
        <v>0</v>
      </c>
      <c r="AM151" s="34">
        <f t="shared" si="11"/>
        <v>0</v>
      </c>
      <c r="AN151" s="11">
        <v>0</v>
      </c>
      <c r="AO151" s="11"/>
      <c r="AP151" s="11"/>
      <c r="AQ151" s="11">
        <v>0</v>
      </c>
      <c r="AR151" s="34">
        <f t="shared" si="10"/>
        <v>0</v>
      </c>
      <c r="AS151" s="11">
        <v>0</v>
      </c>
      <c r="AT151" s="11">
        <v>0</v>
      </c>
      <c r="AU151" s="11"/>
      <c r="AV151" s="11"/>
      <c r="AW151" s="11">
        <v>0</v>
      </c>
      <c r="AX151" s="11">
        <v>0</v>
      </c>
      <c r="AY151" s="31">
        <f t="shared" si="7"/>
        <v>0</v>
      </c>
      <c r="AZ151" s="30">
        <f t="shared" si="8"/>
        <v>0</v>
      </c>
      <c r="BA151" s="35"/>
    </row>
    <row r="152" spans="1:53" customFormat="1" ht="120" hidden="1" x14ac:dyDescent="0.25">
      <c r="A152" s="4" t="s">
        <v>592</v>
      </c>
      <c r="B152" s="4" t="s">
        <v>114</v>
      </c>
      <c r="C152" s="4" t="s">
        <v>110</v>
      </c>
      <c r="D152" s="4" t="s">
        <v>119</v>
      </c>
      <c r="E152" s="4" t="s">
        <v>143</v>
      </c>
      <c r="F152" s="4">
        <v>30</v>
      </c>
      <c r="G152" s="69">
        <v>30</v>
      </c>
      <c r="H152" s="6"/>
      <c r="I152" s="6"/>
      <c r="J152" s="6"/>
      <c r="K152" s="6"/>
      <c r="L152" s="6"/>
      <c r="M152" s="33"/>
      <c r="N152" s="33"/>
      <c r="O152" s="33"/>
      <c r="P152" s="4" t="s">
        <v>146</v>
      </c>
      <c r="Q152" s="9"/>
      <c r="R152" s="9"/>
      <c r="S152" s="9"/>
      <c r="T152" s="9"/>
      <c r="U152" s="4">
        <v>12</v>
      </c>
      <c r="V152" s="66">
        <v>3</v>
      </c>
      <c r="W152" s="8" t="s">
        <v>1320</v>
      </c>
      <c r="X152" s="8" t="s">
        <v>1321</v>
      </c>
      <c r="Y152" s="6"/>
      <c r="Z152" s="6"/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34">
        <f t="shared" si="9"/>
        <v>0</v>
      </c>
      <c r="AG152" s="7">
        <v>0</v>
      </c>
      <c r="AH152" s="7">
        <v>0</v>
      </c>
      <c r="AI152" s="7"/>
      <c r="AJ152" s="7">
        <v>0</v>
      </c>
      <c r="AK152" s="7">
        <v>0</v>
      </c>
      <c r="AL152" s="11">
        <v>0</v>
      </c>
      <c r="AM152" s="34">
        <f t="shared" si="11"/>
        <v>0</v>
      </c>
      <c r="AN152" s="11">
        <v>0</v>
      </c>
      <c r="AO152" s="11"/>
      <c r="AP152" s="11"/>
      <c r="AQ152" s="11">
        <v>0</v>
      </c>
      <c r="AR152" s="34">
        <f t="shared" si="10"/>
        <v>0</v>
      </c>
      <c r="AS152" s="11">
        <v>0</v>
      </c>
      <c r="AT152" s="11">
        <v>0</v>
      </c>
      <c r="AU152" s="11"/>
      <c r="AV152" s="11"/>
      <c r="AW152" s="11">
        <v>0</v>
      </c>
      <c r="AX152" s="11">
        <v>0</v>
      </c>
      <c r="AY152" s="31">
        <f t="shared" si="7"/>
        <v>0</v>
      </c>
      <c r="AZ152" s="30">
        <f t="shared" si="8"/>
        <v>0</v>
      </c>
      <c r="BA152" s="35"/>
    </row>
    <row r="153" spans="1:53" customFormat="1" ht="90" hidden="1" x14ac:dyDescent="0.25">
      <c r="A153" s="5" t="s">
        <v>592</v>
      </c>
      <c r="B153" s="5" t="s">
        <v>114</v>
      </c>
      <c r="C153" s="5" t="s">
        <v>110</v>
      </c>
      <c r="D153" s="5" t="s">
        <v>112</v>
      </c>
      <c r="E153" s="5" t="s">
        <v>147</v>
      </c>
      <c r="F153" s="5">
        <v>210</v>
      </c>
      <c r="G153" s="69">
        <v>210</v>
      </c>
      <c r="H153" s="6"/>
      <c r="I153" s="6"/>
      <c r="J153" s="6"/>
      <c r="K153" s="6"/>
      <c r="L153" s="6"/>
      <c r="M153" s="33"/>
      <c r="N153" s="33"/>
      <c r="O153" s="33"/>
      <c r="P153" s="5" t="s">
        <v>148</v>
      </c>
      <c r="Q153" s="9"/>
      <c r="R153" s="9"/>
      <c r="S153" s="9"/>
      <c r="T153" s="9"/>
      <c r="U153" s="5">
        <v>100</v>
      </c>
      <c r="V153" s="66">
        <v>28</v>
      </c>
      <c r="W153" s="8" t="s">
        <v>1321</v>
      </c>
      <c r="X153" s="8" t="s">
        <v>1322</v>
      </c>
      <c r="Y153" s="6"/>
      <c r="Z153" s="6"/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34">
        <f t="shared" si="9"/>
        <v>0</v>
      </c>
      <c r="AG153" s="7">
        <v>0</v>
      </c>
      <c r="AH153" s="7">
        <v>0</v>
      </c>
      <c r="AI153" s="7"/>
      <c r="AJ153" s="7">
        <v>0</v>
      </c>
      <c r="AK153" s="7">
        <v>0</v>
      </c>
      <c r="AL153" s="11">
        <v>0</v>
      </c>
      <c r="AM153" s="34">
        <f t="shared" si="11"/>
        <v>0</v>
      </c>
      <c r="AN153" s="11">
        <v>0</v>
      </c>
      <c r="AO153" s="11"/>
      <c r="AP153" s="11"/>
      <c r="AQ153" s="11">
        <v>0</v>
      </c>
      <c r="AR153" s="34">
        <f t="shared" si="10"/>
        <v>0</v>
      </c>
      <c r="AS153" s="11">
        <v>0</v>
      </c>
      <c r="AT153" s="11">
        <v>0</v>
      </c>
      <c r="AU153" s="11"/>
      <c r="AV153" s="11"/>
      <c r="AW153" s="11">
        <v>0</v>
      </c>
      <c r="AX153" s="11">
        <v>0</v>
      </c>
      <c r="AY153" s="31">
        <f t="shared" si="7"/>
        <v>0</v>
      </c>
      <c r="AZ153" s="30">
        <f t="shared" si="8"/>
        <v>0</v>
      </c>
      <c r="BA153" s="35"/>
    </row>
    <row r="154" spans="1:53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69">
        <v>210</v>
      </c>
      <c r="H154" s="6"/>
      <c r="I154" s="6"/>
      <c r="J154" s="6"/>
      <c r="K154" s="6"/>
      <c r="L154" s="6"/>
      <c r="M154" s="33"/>
      <c r="N154" s="33"/>
      <c r="O154" s="33"/>
      <c r="P154" s="5" t="s">
        <v>149</v>
      </c>
      <c r="Q154" s="9"/>
      <c r="R154" s="9"/>
      <c r="S154" s="9"/>
      <c r="T154" s="9"/>
      <c r="U154" s="5">
        <v>6</v>
      </c>
      <c r="V154" s="66">
        <v>1</v>
      </c>
      <c r="W154" s="8" t="s">
        <v>1322</v>
      </c>
      <c r="X154" s="8" t="s">
        <v>1323</v>
      </c>
      <c r="Y154" s="6"/>
      <c r="Z154" s="6"/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34">
        <f t="shared" si="9"/>
        <v>0</v>
      </c>
      <c r="AG154" s="7">
        <v>0</v>
      </c>
      <c r="AH154" s="7">
        <v>0</v>
      </c>
      <c r="AI154" s="7"/>
      <c r="AJ154" s="7">
        <v>0</v>
      </c>
      <c r="AK154" s="7">
        <v>0</v>
      </c>
      <c r="AL154" s="11">
        <v>0</v>
      </c>
      <c r="AM154" s="34">
        <f t="shared" si="11"/>
        <v>0</v>
      </c>
      <c r="AN154" s="11">
        <v>0</v>
      </c>
      <c r="AO154" s="11"/>
      <c r="AP154" s="11"/>
      <c r="AQ154" s="11">
        <v>0</v>
      </c>
      <c r="AR154" s="34">
        <f t="shared" si="10"/>
        <v>0</v>
      </c>
      <c r="AS154" s="11">
        <v>0</v>
      </c>
      <c r="AT154" s="11">
        <v>0</v>
      </c>
      <c r="AU154" s="11"/>
      <c r="AV154" s="11"/>
      <c r="AW154" s="11">
        <v>0</v>
      </c>
      <c r="AX154" s="11">
        <v>0</v>
      </c>
      <c r="AY154" s="31">
        <f t="shared" si="7"/>
        <v>0</v>
      </c>
      <c r="AZ154" s="30">
        <f t="shared" si="8"/>
        <v>0</v>
      </c>
      <c r="BA154" s="35"/>
    </row>
    <row r="155" spans="1:53" customFormat="1" ht="45" hidden="1" x14ac:dyDescent="0.25">
      <c r="A155" s="5" t="s">
        <v>592</v>
      </c>
      <c r="B155" s="5" t="s">
        <v>114</v>
      </c>
      <c r="C155" s="5" t="s">
        <v>110</v>
      </c>
      <c r="D155" s="5" t="s">
        <v>140</v>
      </c>
      <c r="E155" s="5" t="s">
        <v>147</v>
      </c>
      <c r="F155" s="5">
        <v>210</v>
      </c>
      <c r="G155" s="69">
        <v>210</v>
      </c>
      <c r="H155" s="6"/>
      <c r="I155" s="6"/>
      <c r="J155" s="6"/>
      <c r="K155" s="6"/>
      <c r="L155" s="6"/>
      <c r="M155" s="33"/>
      <c r="N155" s="33"/>
      <c r="O155" s="33"/>
      <c r="P155" s="5" t="s">
        <v>150</v>
      </c>
      <c r="Q155" s="9"/>
      <c r="R155" s="9"/>
      <c r="S155" s="9"/>
      <c r="T155" s="9"/>
      <c r="U155" s="5">
        <v>4</v>
      </c>
      <c r="V155" s="66">
        <v>1</v>
      </c>
      <c r="W155" s="8" t="s">
        <v>1323</v>
      </c>
      <c r="X155" s="8" t="s">
        <v>1324</v>
      </c>
      <c r="Y155" s="6"/>
      <c r="Z155" s="6"/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34">
        <f t="shared" si="9"/>
        <v>0</v>
      </c>
      <c r="AG155" s="7">
        <v>0</v>
      </c>
      <c r="AH155" s="7">
        <v>0</v>
      </c>
      <c r="AI155" s="7"/>
      <c r="AJ155" s="7">
        <v>0</v>
      </c>
      <c r="AK155" s="7">
        <v>0</v>
      </c>
      <c r="AL155" s="11">
        <v>0</v>
      </c>
      <c r="AM155" s="34">
        <f t="shared" si="11"/>
        <v>0</v>
      </c>
      <c r="AN155" s="11">
        <v>0</v>
      </c>
      <c r="AO155" s="11"/>
      <c r="AP155" s="11"/>
      <c r="AQ155" s="11">
        <v>0</v>
      </c>
      <c r="AR155" s="34">
        <f t="shared" si="10"/>
        <v>0</v>
      </c>
      <c r="AS155" s="11">
        <v>0</v>
      </c>
      <c r="AT155" s="11">
        <v>0</v>
      </c>
      <c r="AU155" s="11"/>
      <c r="AV155" s="11"/>
      <c r="AW155" s="11">
        <v>0</v>
      </c>
      <c r="AX155" s="11">
        <v>0</v>
      </c>
      <c r="AY155" s="31">
        <f t="shared" si="7"/>
        <v>0</v>
      </c>
      <c r="AZ155" s="30">
        <f t="shared" si="8"/>
        <v>0</v>
      </c>
      <c r="BA155" s="35"/>
    </row>
    <row r="156" spans="1:53" customFormat="1" ht="45" hidden="1" x14ac:dyDescent="0.25">
      <c r="A156" s="4" t="s">
        <v>592</v>
      </c>
      <c r="B156" s="4" t="s">
        <v>114</v>
      </c>
      <c r="C156" s="4" t="s">
        <v>110</v>
      </c>
      <c r="D156" s="4" t="s">
        <v>119</v>
      </c>
      <c r="E156" s="4" t="s">
        <v>152</v>
      </c>
      <c r="F156" s="4">
        <v>0</v>
      </c>
      <c r="G156" s="69">
        <v>0</v>
      </c>
      <c r="H156" s="6"/>
      <c r="I156" s="6"/>
      <c r="J156" s="6"/>
      <c r="K156" s="6"/>
      <c r="L156" s="6"/>
      <c r="M156" s="33"/>
      <c r="N156" s="33"/>
      <c r="O156" s="33"/>
      <c r="P156" s="4" t="s">
        <v>151</v>
      </c>
      <c r="Q156" s="9"/>
      <c r="R156" s="9"/>
      <c r="S156" s="9"/>
      <c r="T156" s="9"/>
      <c r="U156" s="4">
        <v>1</v>
      </c>
      <c r="V156" s="66">
        <v>1</v>
      </c>
      <c r="W156" s="8" t="s">
        <v>1324</v>
      </c>
      <c r="X156" s="8" t="s">
        <v>1325</v>
      </c>
      <c r="Y156" s="6"/>
      <c r="Z156" s="6"/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34">
        <f t="shared" si="9"/>
        <v>0</v>
      </c>
      <c r="AG156" s="7">
        <v>0</v>
      </c>
      <c r="AH156" s="7">
        <v>0</v>
      </c>
      <c r="AI156" s="7"/>
      <c r="AJ156" s="7">
        <v>0</v>
      </c>
      <c r="AK156" s="7">
        <v>0</v>
      </c>
      <c r="AL156" s="11">
        <v>0</v>
      </c>
      <c r="AM156" s="34">
        <f t="shared" si="11"/>
        <v>0</v>
      </c>
      <c r="AN156" s="11">
        <v>0</v>
      </c>
      <c r="AO156" s="11"/>
      <c r="AP156" s="11"/>
      <c r="AQ156" s="11">
        <v>0</v>
      </c>
      <c r="AR156" s="34">
        <f t="shared" si="10"/>
        <v>0</v>
      </c>
      <c r="AS156" s="11">
        <v>0</v>
      </c>
      <c r="AT156" s="11">
        <v>0</v>
      </c>
      <c r="AU156" s="11"/>
      <c r="AV156" s="11"/>
      <c r="AW156" s="11">
        <v>0</v>
      </c>
      <c r="AX156" s="11">
        <v>0</v>
      </c>
      <c r="AY156" s="31">
        <f t="shared" si="7"/>
        <v>0</v>
      </c>
      <c r="AZ156" s="30">
        <f t="shared" si="8"/>
        <v>0</v>
      </c>
      <c r="BA156" s="35"/>
    </row>
    <row r="157" spans="1:53" customFormat="1" ht="90" hidden="1" x14ac:dyDescent="0.25">
      <c r="A157" s="4" t="s">
        <v>592</v>
      </c>
      <c r="B157" s="4" t="s">
        <v>114</v>
      </c>
      <c r="C157" s="4" t="s">
        <v>110</v>
      </c>
      <c r="D157" s="4" t="s">
        <v>112</v>
      </c>
      <c r="E157" s="4" t="s">
        <v>152</v>
      </c>
      <c r="F157" s="4">
        <v>0</v>
      </c>
      <c r="G157" s="69">
        <v>0</v>
      </c>
      <c r="H157" s="6"/>
      <c r="I157" s="6"/>
      <c r="J157" s="6"/>
      <c r="K157" s="6"/>
      <c r="L157" s="6"/>
      <c r="M157" s="33"/>
      <c r="N157" s="33"/>
      <c r="O157" s="33"/>
      <c r="P157" s="4" t="s">
        <v>214</v>
      </c>
      <c r="Q157" s="9"/>
      <c r="R157" s="9"/>
      <c r="S157" s="9"/>
      <c r="T157" s="9"/>
      <c r="U157" s="4">
        <v>100</v>
      </c>
      <c r="V157" s="66">
        <v>24</v>
      </c>
      <c r="W157" s="8" t="s">
        <v>1325</v>
      </c>
      <c r="X157" s="8" t="s">
        <v>1326</v>
      </c>
      <c r="Y157" s="6"/>
      <c r="Z157" s="6"/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34">
        <f t="shared" si="9"/>
        <v>0</v>
      </c>
      <c r="AG157" s="7">
        <v>0</v>
      </c>
      <c r="AH157" s="7">
        <v>0</v>
      </c>
      <c r="AI157" s="7"/>
      <c r="AJ157" s="7">
        <v>0</v>
      </c>
      <c r="AK157" s="7">
        <v>0</v>
      </c>
      <c r="AL157" s="11">
        <v>0</v>
      </c>
      <c r="AM157" s="34">
        <f t="shared" si="11"/>
        <v>0</v>
      </c>
      <c r="AN157" s="11">
        <v>0</v>
      </c>
      <c r="AO157" s="11"/>
      <c r="AP157" s="11"/>
      <c r="AQ157" s="11">
        <v>0</v>
      </c>
      <c r="AR157" s="34">
        <f t="shared" si="10"/>
        <v>0</v>
      </c>
      <c r="AS157" s="11">
        <v>0</v>
      </c>
      <c r="AT157" s="11">
        <v>0</v>
      </c>
      <c r="AU157" s="11"/>
      <c r="AV157" s="11"/>
      <c r="AW157" s="11">
        <v>0</v>
      </c>
      <c r="AX157" s="11">
        <v>0</v>
      </c>
      <c r="AY157" s="31">
        <f t="shared" si="7"/>
        <v>0</v>
      </c>
      <c r="AZ157" s="30">
        <f t="shared" si="8"/>
        <v>0</v>
      </c>
      <c r="BA157" s="35"/>
    </row>
    <row r="158" spans="1:53" customFormat="1" ht="75" hidden="1" x14ac:dyDescent="0.25">
      <c r="A158" s="4" t="s">
        <v>592</v>
      </c>
      <c r="B158" s="4" t="s">
        <v>114</v>
      </c>
      <c r="C158" s="4" t="s">
        <v>110</v>
      </c>
      <c r="D158" s="4" t="s">
        <v>153</v>
      </c>
      <c r="E158" s="4" t="s">
        <v>152</v>
      </c>
      <c r="F158" s="4">
        <v>0</v>
      </c>
      <c r="G158" s="69">
        <v>0</v>
      </c>
      <c r="H158" s="6"/>
      <c r="I158" s="6"/>
      <c r="J158" s="6"/>
      <c r="K158" s="6"/>
      <c r="L158" s="6"/>
      <c r="M158" s="33"/>
      <c r="N158" s="33"/>
      <c r="O158" s="33"/>
      <c r="P158" s="4" t="s">
        <v>154</v>
      </c>
      <c r="Q158" s="9"/>
      <c r="R158" s="9"/>
      <c r="S158" s="9"/>
      <c r="T158" s="9"/>
      <c r="U158" s="4">
        <v>12</v>
      </c>
      <c r="V158" s="66">
        <v>3</v>
      </c>
      <c r="W158" s="8" t="s">
        <v>1326</v>
      </c>
      <c r="X158" s="8" t="s">
        <v>1327</v>
      </c>
      <c r="Y158" s="6"/>
      <c r="Z158" s="6"/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34">
        <f t="shared" si="9"/>
        <v>0</v>
      </c>
      <c r="AG158" s="7">
        <v>0</v>
      </c>
      <c r="AH158" s="7">
        <v>0</v>
      </c>
      <c r="AI158" s="7"/>
      <c r="AJ158" s="7">
        <v>0</v>
      </c>
      <c r="AK158" s="7">
        <v>0</v>
      </c>
      <c r="AL158" s="11">
        <v>0</v>
      </c>
      <c r="AM158" s="34">
        <f t="shared" si="11"/>
        <v>0</v>
      </c>
      <c r="AN158" s="11">
        <v>0</v>
      </c>
      <c r="AO158" s="11"/>
      <c r="AP158" s="11"/>
      <c r="AQ158" s="11">
        <v>0</v>
      </c>
      <c r="AR158" s="34">
        <f t="shared" si="10"/>
        <v>0</v>
      </c>
      <c r="AS158" s="11">
        <v>0</v>
      </c>
      <c r="AT158" s="11">
        <v>0</v>
      </c>
      <c r="AU158" s="11"/>
      <c r="AV158" s="11"/>
      <c r="AW158" s="11">
        <v>0</v>
      </c>
      <c r="AX158" s="11">
        <v>0</v>
      </c>
      <c r="AY158" s="31">
        <f t="shared" si="7"/>
        <v>0</v>
      </c>
      <c r="AZ158" s="30">
        <f t="shared" si="8"/>
        <v>0</v>
      </c>
      <c r="BA158" s="35"/>
    </row>
    <row r="159" spans="1:53" customFormat="1" ht="60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152</v>
      </c>
      <c r="F159" s="4">
        <v>0</v>
      </c>
      <c r="G159" s="69">
        <v>0</v>
      </c>
      <c r="H159" s="6"/>
      <c r="I159" s="6"/>
      <c r="J159" s="6"/>
      <c r="K159" s="6"/>
      <c r="L159" s="6"/>
      <c r="M159" s="33"/>
      <c r="N159" s="33"/>
      <c r="O159" s="33"/>
      <c r="P159" s="4" t="s">
        <v>213</v>
      </c>
      <c r="Q159" s="9"/>
      <c r="R159" s="9"/>
      <c r="S159" s="9"/>
      <c r="T159" s="9"/>
      <c r="U159" s="4">
        <v>16</v>
      </c>
      <c r="V159" s="66">
        <v>4</v>
      </c>
      <c r="W159" s="8" t="s">
        <v>1327</v>
      </c>
      <c r="X159" s="8" t="s">
        <v>1328</v>
      </c>
      <c r="Y159" s="6"/>
      <c r="Z159" s="6"/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34">
        <f t="shared" si="9"/>
        <v>0</v>
      </c>
      <c r="AG159" s="7">
        <v>0</v>
      </c>
      <c r="AH159" s="7">
        <v>0</v>
      </c>
      <c r="AI159" s="7"/>
      <c r="AJ159" s="7">
        <v>0</v>
      </c>
      <c r="AK159" s="7">
        <v>0</v>
      </c>
      <c r="AL159" s="11">
        <v>0</v>
      </c>
      <c r="AM159" s="34">
        <f t="shared" si="11"/>
        <v>0</v>
      </c>
      <c r="AN159" s="11">
        <v>0</v>
      </c>
      <c r="AO159" s="11"/>
      <c r="AP159" s="11"/>
      <c r="AQ159" s="11">
        <v>0</v>
      </c>
      <c r="AR159" s="34">
        <f t="shared" si="10"/>
        <v>0</v>
      </c>
      <c r="AS159" s="11">
        <v>0</v>
      </c>
      <c r="AT159" s="11">
        <v>0</v>
      </c>
      <c r="AU159" s="11"/>
      <c r="AV159" s="11"/>
      <c r="AW159" s="11">
        <v>0</v>
      </c>
      <c r="AX159" s="11">
        <v>0</v>
      </c>
      <c r="AY159" s="31">
        <f t="shared" si="7"/>
        <v>0</v>
      </c>
      <c r="AZ159" s="30">
        <f t="shared" si="8"/>
        <v>0</v>
      </c>
      <c r="BA159" s="35"/>
    </row>
    <row r="160" spans="1:53" customFormat="1" ht="45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1197</v>
      </c>
      <c r="G160" s="69" t="s">
        <v>1197</v>
      </c>
      <c r="H160" s="6"/>
      <c r="I160" s="6"/>
      <c r="J160" s="6"/>
      <c r="K160" s="6"/>
      <c r="L160" s="6"/>
      <c r="M160" s="33"/>
      <c r="N160" s="33"/>
      <c r="O160" s="33"/>
      <c r="P160" s="4" t="s">
        <v>156</v>
      </c>
      <c r="Q160" s="9"/>
      <c r="R160" s="9"/>
      <c r="S160" s="9"/>
      <c r="T160" s="9"/>
      <c r="U160" s="4">
        <v>1</v>
      </c>
      <c r="V160" s="66" t="s">
        <v>1988</v>
      </c>
      <c r="W160" s="8" t="s">
        <v>1328</v>
      </c>
      <c r="X160" s="8" t="s">
        <v>1329</v>
      </c>
      <c r="Y160" s="6"/>
      <c r="Z160" s="6"/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34">
        <f t="shared" si="9"/>
        <v>0</v>
      </c>
      <c r="AG160" s="7">
        <v>0</v>
      </c>
      <c r="AH160" s="7">
        <v>0</v>
      </c>
      <c r="AI160" s="7"/>
      <c r="AJ160" s="7">
        <v>0</v>
      </c>
      <c r="AK160" s="7">
        <v>0</v>
      </c>
      <c r="AL160" s="11">
        <v>0</v>
      </c>
      <c r="AM160" s="34">
        <f t="shared" si="11"/>
        <v>0</v>
      </c>
      <c r="AN160" s="11">
        <v>0</v>
      </c>
      <c r="AO160" s="11"/>
      <c r="AP160" s="11"/>
      <c r="AQ160" s="11">
        <v>0</v>
      </c>
      <c r="AR160" s="34">
        <f t="shared" si="10"/>
        <v>0</v>
      </c>
      <c r="AS160" s="11">
        <v>0</v>
      </c>
      <c r="AT160" s="11">
        <v>0</v>
      </c>
      <c r="AU160" s="11"/>
      <c r="AV160" s="11"/>
      <c r="AW160" s="11">
        <v>0</v>
      </c>
      <c r="AX160" s="11">
        <v>0</v>
      </c>
      <c r="AY160" s="31">
        <f t="shared" si="7"/>
        <v>0</v>
      </c>
      <c r="AZ160" s="30">
        <f t="shared" si="8"/>
        <v>0</v>
      </c>
      <c r="BA160" s="35"/>
    </row>
    <row r="161" spans="1:53" customFormat="1" ht="90" hidden="1" x14ac:dyDescent="0.25">
      <c r="A161" s="4" t="s">
        <v>592</v>
      </c>
      <c r="B161" s="4" t="s">
        <v>114</v>
      </c>
      <c r="C161" s="4" t="s">
        <v>110</v>
      </c>
      <c r="D161" s="4" t="s">
        <v>112</v>
      </c>
      <c r="E161" s="4" t="s">
        <v>155</v>
      </c>
      <c r="F161" s="4" t="s">
        <v>1197</v>
      </c>
      <c r="G161" s="69" t="s">
        <v>1197</v>
      </c>
      <c r="H161" s="6"/>
      <c r="I161" s="6"/>
      <c r="J161" s="6"/>
      <c r="K161" s="6"/>
      <c r="L161" s="6"/>
      <c r="M161" s="33"/>
      <c r="N161" s="33"/>
      <c r="O161" s="33"/>
      <c r="P161" s="4" t="s">
        <v>157</v>
      </c>
      <c r="Q161" s="9"/>
      <c r="R161" s="9"/>
      <c r="S161" s="9"/>
      <c r="T161" s="9"/>
      <c r="U161" s="4">
        <v>96</v>
      </c>
      <c r="V161" s="66">
        <v>13</v>
      </c>
      <c r="W161" s="8" t="s">
        <v>1329</v>
      </c>
      <c r="X161" s="8" t="s">
        <v>1330</v>
      </c>
      <c r="Y161" s="6"/>
      <c r="Z161" s="6"/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34">
        <f t="shared" si="9"/>
        <v>0</v>
      </c>
      <c r="AG161" s="7">
        <v>0</v>
      </c>
      <c r="AH161" s="7">
        <v>0</v>
      </c>
      <c r="AI161" s="7"/>
      <c r="AJ161" s="7">
        <v>0</v>
      </c>
      <c r="AK161" s="7">
        <v>0</v>
      </c>
      <c r="AL161" s="11">
        <v>0</v>
      </c>
      <c r="AM161" s="34">
        <f t="shared" si="11"/>
        <v>0</v>
      </c>
      <c r="AN161" s="11">
        <v>0</v>
      </c>
      <c r="AO161" s="11"/>
      <c r="AP161" s="11"/>
      <c r="AQ161" s="11">
        <v>0</v>
      </c>
      <c r="AR161" s="34">
        <f t="shared" si="10"/>
        <v>0</v>
      </c>
      <c r="AS161" s="11">
        <v>0</v>
      </c>
      <c r="AT161" s="11">
        <v>0</v>
      </c>
      <c r="AU161" s="11"/>
      <c r="AV161" s="11"/>
      <c r="AW161" s="11">
        <v>0</v>
      </c>
      <c r="AX161" s="11">
        <v>0</v>
      </c>
      <c r="AY161" s="31">
        <f t="shared" si="7"/>
        <v>0</v>
      </c>
      <c r="AZ161" s="30">
        <f t="shared" si="8"/>
        <v>0</v>
      </c>
      <c r="BA161" s="35"/>
    </row>
    <row r="162" spans="1:53" customFormat="1" ht="60" hidden="1" x14ac:dyDescent="0.25">
      <c r="A162" s="4" t="s">
        <v>592</v>
      </c>
      <c r="B162" s="4" t="s">
        <v>114</v>
      </c>
      <c r="C162" s="4" t="s">
        <v>110</v>
      </c>
      <c r="D162" s="4" t="s">
        <v>119</v>
      </c>
      <c r="E162" s="4" t="s">
        <v>158</v>
      </c>
      <c r="F162" s="4">
        <v>92</v>
      </c>
      <c r="G162" s="69">
        <v>92</v>
      </c>
      <c r="H162" s="6"/>
      <c r="I162" s="6"/>
      <c r="J162" s="6"/>
      <c r="K162" s="6"/>
      <c r="L162" s="6"/>
      <c r="M162" s="33"/>
      <c r="N162" s="33"/>
      <c r="O162" s="33"/>
      <c r="P162" s="4" t="s">
        <v>159</v>
      </c>
      <c r="Q162" s="9"/>
      <c r="R162" s="9"/>
      <c r="S162" s="9"/>
      <c r="T162" s="9"/>
      <c r="U162" s="4">
        <v>176</v>
      </c>
      <c r="V162" s="66">
        <v>39</v>
      </c>
      <c r="W162" s="8" t="s">
        <v>1330</v>
      </c>
      <c r="X162" s="8" t="s">
        <v>1331</v>
      </c>
      <c r="Y162" s="6"/>
      <c r="Z162" s="6"/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34">
        <f t="shared" si="9"/>
        <v>0</v>
      </c>
      <c r="AG162" s="7">
        <v>0</v>
      </c>
      <c r="AH162" s="7">
        <v>0</v>
      </c>
      <c r="AI162" s="7"/>
      <c r="AJ162" s="7">
        <v>0</v>
      </c>
      <c r="AK162" s="7">
        <v>0</v>
      </c>
      <c r="AL162" s="11">
        <v>0</v>
      </c>
      <c r="AM162" s="34">
        <f t="shared" si="11"/>
        <v>0</v>
      </c>
      <c r="AN162" s="11">
        <v>0</v>
      </c>
      <c r="AO162" s="11"/>
      <c r="AP162" s="11"/>
      <c r="AQ162" s="11">
        <v>0</v>
      </c>
      <c r="AR162" s="34">
        <f t="shared" si="10"/>
        <v>0</v>
      </c>
      <c r="AS162" s="11">
        <v>0</v>
      </c>
      <c r="AT162" s="11">
        <v>0</v>
      </c>
      <c r="AU162" s="11"/>
      <c r="AV162" s="11"/>
      <c r="AW162" s="11">
        <v>0</v>
      </c>
      <c r="AX162" s="11">
        <v>0</v>
      </c>
      <c r="AY162" s="31">
        <f t="shared" si="7"/>
        <v>0</v>
      </c>
      <c r="AZ162" s="30">
        <f t="shared" si="8"/>
        <v>0</v>
      </c>
      <c r="BA162" s="35"/>
    </row>
    <row r="163" spans="1:53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140</v>
      </c>
      <c r="E163" s="4" t="s">
        <v>158</v>
      </c>
      <c r="F163" s="4">
        <v>92</v>
      </c>
      <c r="G163" s="69">
        <v>92</v>
      </c>
      <c r="H163" s="6"/>
      <c r="I163" s="6"/>
      <c r="J163" s="6"/>
      <c r="K163" s="6"/>
      <c r="L163" s="6"/>
      <c r="M163" s="33"/>
      <c r="N163" s="33"/>
      <c r="O163" s="33"/>
      <c r="P163" s="4" t="s">
        <v>160</v>
      </c>
      <c r="Q163" s="9"/>
      <c r="R163" s="9"/>
      <c r="S163" s="9"/>
      <c r="T163" s="9"/>
      <c r="U163" s="4">
        <v>1</v>
      </c>
      <c r="V163" s="66">
        <v>0.25</v>
      </c>
      <c r="W163" s="8" t="s">
        <v>1331</v>
      </c>
      <c r="X163" s="8" t="s">
        <v>1332</v>
      </c>
      <c r="Y163" s="6"/>
      <c r="Z163" s="6"/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34">
        <f t="shared" si="9"/>
        <v>0</v>
      </c>
      <c r="AG163" s="7">
        <v>0</v>
      </c>
      <c r="AH163" s="7">
        <v>0</v>
      </c>
      <c r="AI163" s="7"/>
      <c r="AJ163" s="7">
        <v>0</v>
      </c>
      <c r="AK163" s="7">
        <v>0</v>
      </c>
      <c r="AL163" s="11">
        <v>0</v>
      </c>
      <c r="AM163" s="34">
        <f t="shared" si="11"/>
        <v>0</v>
      </c>
      <c r="AN163" s="11">
        <v>0</v>
      </c>
      <c r="AO163" s="11"/>
      <c r="AP163" s="11"/>
      <c r="AQ163" s="11">
        <v>0</v>
      </c>
      <c r="AR163" s="34">
        <f t="shared" si="10"/>
        <v>0</v>
      </c>
      <c r="AS163" s="11">
        <v>0</v>
      </c>
      <c r="AT163" s="11">
        <v>0</v>
      </c>
      <c r="AU163" s="11"/>
      <c r="AV163" s="11"/>
      <c r="AW163" s="11">
        <v>0</v>
      </c>
      <c r="AX163" s="11">
        <v>0</v>
      </c>
      <c r="AY163" s="31">
        <f t="shared" si="7"/>
        <v>0</v>
      </c>
      <c r="AZ163" s="30">
        <f t="shared" si="8"/>
        <v>0</v>
      </c>
      <c r="BA163" s="35"/>
    </row>
    <row r="164" spans="1:53" customFormat="1" ht="4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158</v>
      </c>
      <c r="F164" s="4">
        <v>92</v>
      </c>
      <c r="G164" s="69">
        <v>92</v>
      </c>
      <c r="H164" s="6"/>
      <c r="I164" s="6"/>
      <c r="J164" s="6"/>
      <c r="K164" s="6"/>
      <c r="L164" s="6"/>
      <c r="M164" s="33"/>
      <c r="N164" s="33"/>
      <c r="O164" s="33"/>
      <c r="P164" s="4" t="s">
        <v>161</v>
      </c>
      <c r="Q164" s="9"/>
      <c r="R164" s="9"/>
      <c r="S164" s="9"/>
      <c r="T164" s="9"/>
      <c r="U164" s="4">
        <v>17</v>
      </c>
      <c r="V164" s="66">
        <v>6</v>
      </c>
      <c r="W164" s="8" t="s">
        <v>1332</v>
      </c>
      <c r="X164" s="8" t="s">
        <v>1333</v>
      </c>
      <c r="Y164" s="6"/>
      <c r="Z164" s="6"/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34">
        <f t="shared" si="9"/>
        <v>0</v>
      </c>
      <c r="AG164" s="7">
        <v>0</v>
      </c>
      <c r="AH164" s="7">
        <v>0</v>
      </c>
      <c r="AI164" s="7"/>
      <c r="AJ164" s="7">
        <v>0</v>
      </c>
      <c r="AK164" s="7">
        <v>0</v>
      </c>
      <c r="AL164" s="11">
        <v>0</v>
      </c>
      <c r="AM164" s="34">
        <f t="shared" si="11"/>
        <v>0</v>
      </c>
      <c r="AN164" s="11">
        <v>0</v>
      </c>
      <c r="AO164" s="11"/>
      <c r="AP164" s="11"/>
      <c r="AQ164" s="11">
        <v>0</v>
      </c>
      <c r="AR164" s="34">
        <f t="shared" si="10"/>
        <v>0</v>
      </c>
      <c r="AS164" s="11">
        <v>0</v>
      </c>
      <c r="AT164" s="11">
        <v>0</v>
      </c>
      <c r="AU164" s="11"/>
      <c r="AV164" s="11"/>
      <c r="AW164" s="11">
        <v>0</v>
      </c>
      <c r="AX164" s="11">
        <v>0</v>
      </c>
      <c r="AY164" s="31">
        <f t="shared" si="7"/>
        <v>0</v>
      </c>
      <c r="AZ164" s="30">
        <f t="shared" si="8"/>
        <v>0</v>
      </c>
      <c r="BA164" s="35"/>
    </row>
    <row r="165" spans="1:53" customFormat="1" ht="75" hidden="1" x14ac:dyDescent="0.25">
      <c r="A165" s="4" t="s">
        <v>592</v>
      </c>
      <c r="B165" s="4" t="s">
        <v>114</v>
      </c>
      <c r="C165" s="4" t="s">
        <v>110</v>
      </c>
      <c r="D165" s="4" t="s">
        <v>112</v>
      </c>
      <c r="E165" s="4" t="s">
        <v>162</v>
      </c>
      <c r="F165" s="4">
        <v>11.7</v>
      </c>
      <c r="G165" s="69">
        <v>11.7</v>
      </c>
      <c r="H165" s="6"/>
      <c r="I165" s="6"/>
      <c r="J165" s="6"/>
      <c r="K165" s="6"/>
      <c r="L165" s="6"/>
      <c r="M165" s="33"/>
      <c r="N165" s="33"/>
      <c r="O165" s="33"/>
      <c r="P165" s="4" t="s">
        <v>163</v>
      </c>
      <c r="Q165" s="9"/>
      <c r="R165" s="9"/>
      <c r="S165" s="9"/>
      <c r="T165" s="9"/>
      <c r="U165" s="4">
        <v>3800</v>
      </c>
      <c r="V165" s="66">
        <v>594</v>
      </c>
      <c r="W165" s="8" t="s">
        <v>1333</v>
      </c>
      <c r="X165" s="8" t="s">
        <v>1334</v>
      </c>
      <c r="Y165" s="6"/>
      <c r="Z165" s="6"/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34">
        <f t="shared" si="9"/>
        <v>0</v>
      </c>
      <c r="AG165" s="7">
        <v>0</v>
      </c>
      <c r="AH165" s="7">
        <v>0</v>
      </c>
      <c r="AI165" s="7"/>
      <c r="AJ165" s="7">
        <v>0</v>
      </c>
      <c r="AK165" s="7">
        <v>0</v>
      </c>
      <c r="AL165" s="11">
        <v>0</v>
      </c>
      <c r="AM165" s="34">
        <f t="shared" si="11"/>
        <v>0</v>
      </c>
      <c r="AN165" s="11">
        <v>0</v>
      </c>
      <c r="AO165" s="11"/>
      <c r="AP165" s="11"/>
      <c r="AQ165" s="11">
        <v>0</v>
      </c>
      <c r="AR165" s="34">
        <f t="shared" si="10"/>
        <v>0</v>
      </c>
      <c r="AS165" s="11">
        <v>0</v>
      </c>
      <c r="AT165" s="11">
        <v>0</v>
      </c>
      <c r="AU165" s="11"/>
      <c r="AV165" s="11"/>
      <c r="AW165" s="11">
        <v>0</v>
      </c>
      <c r="AX165" s="11">
        <v>0</v>
      </c>
      <c r="AY165" s="31">
        <f t="shared" si="7"/>
        <v>0</v>
      </c>
      <c r="AZ165" s="30">
        <f t="shared" si="8"/>
        <v>0</v>
      </c>
      <c r="BA165" s="35"/>
    </row>
    <row r="166" spans="1:53" customFormat="1" ht="45" hidden="1" customHeight="1" x14ac:dyDescent="0.25">
      <c r="A166" s="4" t="s">
        <v>592</v>
      </c>
      <c r="B166" s="4" t="s">
        <v>114</v>
      </c>
      <c r="C166" s="4" t="s">
        <v>110</v>
      </c>
      <c r="D166" s="4" t="s">
        <v>119</v>
      </c>
      <c r="E166" s="4" t="s">
        <v>162</v>
      </c>
      <c r="F166" s="4">
        <v>11.7</v>
      </c>
      <c r="G166" s="69">
        <v>11.7</v>
      </c>
      <c r="H166" s="6"/>
      <c r="I166" s="6"/>
      <c r="J166" s="6"/>
      <c r="K166" s="6"/>
      <c r="L166" s="6"/>
      <c r="M166" s="33"/>
      <c r="N166" s="33"/>
      <c r="O166" s="33"/>
      <c r="P166" s="4" t="s">
        <v>164</v>
      </c>
      <c r="Q166" s="9"/>
      <c r="R166" s="9"/>
      <c r="S166" s="9"/>
      <c r="T166" s="9"/>
      <c r="U166" s="4">
        <v>4</v>
      </c>
      <c r="V166" s="66">
        <v>1</v>
      </c>
      <c r="W166" s="8" t="s">
        <v>1334</v>
      </c>
      <c r="X166" s="8" t="s">
        <v>1335</v>
      </c>
      <c r="Y166" s="6"/>
      <c r="Z166" s="6"/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34">
        <f t="shared" si="9"/>
        <v>0</v>
      </c>
      <c r="AG166" s="7">
        <v>0</v>
      </c>
      <c r="AH166" s="7">
        <v>0</v>
      </c>
      <c r="AI166" s="7"/>
      <c r="AJ166" s="7">
        <v>0</v>
      </c>
      <c r="AK166" s="7">
        <v>0</v>
      </c>
      <c r="AL166" s="11">
        <v>0</v>
      </c>
      <c r="AM166" s="34">
        <f t="shared" si="11"/>
        <v>0</v>
      </c>
      <c r="AN166" s="11">
        <v>0</v>
      </c>
      <c r="AO166" s="11"/>
      <c r="AP166" s="11"/>
      <c r="AQ166" s="11">
        <v>0</v>
      </c>
      <c r="AR166" s="34">
        <f t="shared" si="10"/>
        <v>0</v>
      </c>
      <c r="AS166" s="11">
        <v>0</v>
      </c>
      <c r="AT166" s="11">
        <v>0</v>
      </c>
      <c r="AU166" s="11"/>
      <c r="AV166" s="11"/>
      <c r="AW166" s="11">
        <v>0</v>
      </c>
      <c r="AX166" s="11">
        <v>0</v>
      </c>
      <c r="AY166" s="31">
        <f t="shared" si="7"/>
        <v>0</v>
      </c>
      <c r="AZ166" s="30">
        <f t="shared" si="8"/>
        <v>0</v>
      </c>
      <c r="BA166" s="35"/>
    </row>
    <row r="167" spans="1:53" customFormat="1" ht="45" hidden="1" x14ac:dyDescent="0.25">
      <c r="A167" s="4" t="s">
        <v>592</v>
      </c>
      <c r="B167" s="4" t="s">
        <v>114</v>
      </c>
      <c r="C167" s="4" t="s">
        <v>110</v>
      </c>
      <c r="D167" s="4" t="s">
        <v>112</v>
      </c>
      <c r="E167" s="4" t="s">
        <v>162</v>
      </c>
      <c r="F167" s="4">
        <v>11.7</v>
      </c>
      <c r="G167" s="69">
        <v>11.7</v>
      </c>
      <c r="H167" s="6"/>
      <c r="I167" s="6"/>
      <c r="J167" s="6"/>
      <c r="K167" s="6"/>
      <c r="L167" s="6"/>
      <c r="M167" s="33"/>
      <c r="N167" s="33"/>
      <c r="O167" s="33"/>
      <c r="P167" s="4" t="s">
        <v>165</v>
      </c>
      <c r="Q167" s="9"/>
      <c r="R167" s="9"/>
      <c r="S167" s="9"/>
      <c r="T167" s="9"/>
      <c r="U167" s="4">
        <v>3800</v>
      </c>
      <c r="V167" s="66">
        <v>950</v>
      </c>
      <c r="W167" s="8" t="s">
        <v>1335</v>
      </c>
      <c r="X167" s="8" t="s">
        <v>1336</v>
      </c>
      <c r="Y167" s="6"/>
      <c r="Z167" s="6"/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34">
        <f t="shared" si="9"/>
        <v>0</v>
      </c>
      <c r="AG167" s="7">
        <v>0</v>
      </c>
      <c r="AH167" s="7">
        <v>0</v>
      </c>
      <c r="AI167" s="7"/>
      <c r="AJ167" s="7">
        <v>0</v>
      </c>
      <c r="AK167" s="7">
        <v>0</v>
      </c>
      <c r="AL167" s="11">
        <v>0</v>
      </c>
      <c r="AM167" s="34">
        <f t="shared" si="11"/>
        <v>0</v>
      </c>
      <c r="AN167" s="11">
        <v>0</v>
      </c>
      <c r="AO167" s="11"/>
      <c r="AP167" s="11"/>
      <c r="AQ167" s="11">
        <v>0</v>
      </c>
      <c r="AR167" s="34">
        <f t="shared" si="10"/>
        <v>0</v>
      </c>
      <c r="AS167" s="11">
        <v>0</v>
      </c>
      <c r="AT167" s="11">
        <v>0</v>
      </c>
      <c r="AU167" s="11"/>
      <c r="AV167" s="11"/>
      <c r="AW167" s="11">
        <v>0</v>
      </c>
      <c r="AX167" s="11">
        <v>0</v>
      </c>
      <c r="AY167" s="31">
        <f t="shared" si="7"/>
        <v>0</v>
      </c>
      <c r="AZ167" s="30">
        <f t="shared" si="8"/>
        <v>0</v>
      </c>
      <c r="BA167" s="35"/>
    </row>
    <row r="168" spans="1:53" customFormat="1" ht="6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69">
        <v>11.7</v>
      </c>
      <c r="H168" s="6"/>
      <c r="I168" s="6"/>
      <c r="J168" s="6"/>
      <c r="K168" s="6"/>
      <c r="L168" s="6"/>
      <c r="M168" s="33"/>
      <c r="N168" s="33"/>
      <c r="O168" s="33"/>
      <c r="P168" s="4" t="s">
        <v>166</v>
      </c>
      <c r="Q168" s="9"/>
      <c r="R168" s="9"/>
      <c r="S168" s="9"/>
      <c r="T168" s="9"/>
      <c r="U168" s="4">
        <v>4</v>
      </c>
      <c r="V168" s="66">
        <v>1</v>
      </c>
      <c r="W168" s="8" t="s">
        <v>1336</v>
      </c>
      <c r="X168" s="8" t="s">
        <v>1337</v>
      </c>
      <c r="Y168" s="6"/>
      <c r="Z168" s="6"/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34">
        <f t="shared" si="9"/>
        <v>0</v>
      </c>
      <c r="AG168" s="7">
        <v>0</v>
      </c>
      <c r="AH168" s="7">
        <v>0</v>
      </c>
      <c r="AI168" s="7"/>
      <c r="AJ168" s="7">
        <v>0</v>
      </c>
      <c r="AK168" s="7">
        <v>0</v>
      </c>
      <c r="AL168" s="11">
        <v>0</v>
      </c>
      <c r="AM168" s="34">
        <f t="shared" si="11"/>
        <v>0</v>
      </c>
      <c r="AN168" s="11">
        <v>0</v>
      </c>
      <c r="AO168" s="11"/>
      <c r="AP168" s="11"/>
      <c r="AQ168" s="11">
        <v>0</v>
      </c>
      <c r="AR168" s="34">
        <f t="shared" si="10"/>
        <v>0</v>
      </c>
      <c r="AS168" s="11">
        <v>0</v>
      </c>
      <c r="AT168" s="11">
        <v>0</v>
      </c>
      <c r="AU168" s="11"/>
      <c r="AV168" s="11"/>
      <c r="AW168" s="11">
        <v>0</v>
      </c>
      <c r="AX168" s="11">
        <v>0</v>
      </c>
      <c r="AY168" s="31">
        <f t="shared" si="7"/>
        <v>0</v>
      </c>
      <c r="AZ168" s="30">
        <f t="shared" si="8"/>
        <v>0</v>
      </c>
      <c r="BA168" s="35"/>
    </row>
    <row r="169" spans="1:53" customFormat="1" ht="90" hidden="1" x14ac:dyDescent="0.25">
      <c r="A169" s="4" t="s">
        <v>592</v>
      </c>
      <c r="B169" s="4" t="s">
        <v>114</v>
      </c>
      <c r="C169" s="4" t="s">
        <v>110</v>
      </c>
      <c r="D169" s="4" t="s">
        <v>119</v>
      </c>
      <c r="E169" s="4" t="s">
        <v>162</v>
      </c>
      <c r="F169" s="4">
        <v>11.7</v>
      </c>
      <c r="G169" s="69">
        <v>11.7</v>
      </c>
      <c r="H169" s="6"/>
      <c r="I169" s="6"/>
      <c r="J169" s="6"/>
      <c r="K169" s="6"/>
      <c r="L169" s="6"/>
      <c r="M169" s="33"/>
      <c r="N169" s="33"/>
      <c r="O169" s="33"/>
      <c r="P169" s="4" t="s">
        <v>167</v>
      </c>
      <c r="Q169" s="9"/>
      <c r="R169" s="9"/>
      <c r="S169" s="9"/>
      <c r="T169" s="9"/>
      <c r="U169" s="4">
        <v>30</v>
      </c>
      <c r="V169" s="66">
        <v>5</v>
      </c>
      <c r="W169" s="8" t="s">
        <v>1337</v>
      </c>
      <c r="X169" s="8" t="s">
        <v>1338</v>
      </c>
      <c r="Y169" s="6"/>
      <c r="Z169" s="6"/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34">
        <f t="shared" si="9"/>
        <v>0</v>
      </c>
      <c r="AG169" s="7">
        <v>0</v>
      </c>
      <c r="AH169" s="7">
        <v>0</v>
      </c>
      <c r="AI169" s="7"/>
      <c r="AJ169" s="7">
        <v>0</v>
      </c>
      <c r="AK169" s="7">
        <v>0</v>
      </c>
      <c r="AL169" s="11">
        <v>0</v>
      </c>
      <c r="AM169" s="34">
        <f t="shared" si="11"/>
        <v>0</v>
      </c>
      <c r="AN169" s="11">
        <v>0</v>
      </c>
      <c r="AO169" s="11"/>
      <c r="AP169" s="11"/>
      <c r="AQ169" s="11">
        <v>0</v>
      </c>
      <c r="AR169" s="34">
        <f t="shared" si="10"/>
        <v>0</v>
      </c>
      <c r="AS169" s="11">
        <v>0</v>
      </c>
      <c r="AT169" s="11">
        <v>0</v>
      </c>
      <c r="AU169" s="11"/>
      <c r="AV169" s="11"/>
      <c r="AW169" s="11">
        <v>0</v>
      </c>
      <c r="AX169" s="11">
        <v>0</v>
      </c>
      <c r="AY169" s="31">
        <f t="shared" si="7"/>
        <v>0</v>
      </c>
      <c r="AZ169" s="30">
        <f t="shared" si="8"/>
        <v>0</v>
      </c>
      <c r="BA169" s="35"/>
    </row>
    <row r="170" spans="1:53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112</v>
      </c>
      <c r="E170" s="4" t="s">
        <v>162</v>
      </c>
      <c r="F170" s="4">
        <v>11.7</v>
      </c>
      <c r="G170" s="69">
        <v>11.7</v>
      </c>
      <c r="H170" s="6"/>
      <c r="I170" s="6"/>
      <c r="J170" s="6"/>
      <c r="K170" s="6"/>
      <c r="L170" s="6"/>
      <c r="M170" s="33"/>
      <c r="N170" s="33"/>
      <c r="O170" s="33"/>
      <c r="P170" s="4" t="s">
        <v>169</v>
      </c>
      <c r="Q170" s="9"/>
      <c r="R170" s="9"/>
      <c r="S170" s="9"/>
      <c r="T170" s="9"/>
      <c r="U170" s="4">
        <v>48</v>
      </c>
      <c r="V170" s="66">
        <v>12</v>
      </c>
      <c r="W170" s="8" t="s">
        <v>1338</v>
      </c>
      <c r="X170" s="8" t="s">
        <v>1339</v>
      </c>
      <c r="Y170" s="6"/>
      <c r="Z170" s="6"/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34">
        <f t="shared" si="9"/>
        <v>0</v>
      </c>
      <c r="AG170" s="7">
        <v>0</v>
      </c>
      <c r="AH170" s="7">
        <v>0</v>
      </c>
      <c r="AI170" s="7"/>
      <c r="AJ170" s="7">
        <v>0</v>
      </c>
      <c r="AK170" s="7">
        <v>0</v>
      </c>
      <c r="AL170" s="11">
        <v>0</v>
      </c>
      <c r="AM170" s="34">
        <f t="shared" ref="AM170:AM201" si="12">SUM(AG170:AL170)</f>
        <v>0</v>
      </c>
      <c r="AN170" s="11">
        <v>0</v>
      </c>
      <c r="AO170" s="11"/>
      <c r="AP170" s="11"/>
      <c r="AQ170" s="11">
        <v>0</v>
      </c>
      <c r="AR170" s="34">
        <f t="shared" si="10"/>
        <v>0</v>
      </c>
      <c r="AS170" s="11">
        <v>0</v>
      </c>
      <c r="AT170" s="11">
        <v>0</v>
      </c>
      <c r="AU170" s="11"/>
      <c r="AV170" s="11"/>
      <c r="AW170" s="11">
        <v>0</v>
      </c>
      <c r="AX170" s="11">
        <v>0</v>
      </c>
      <c r="AY170" s="31">
        <f t="shared" ref="AY170:AY233" si="13">SUM(AS170:AX170)</f>
        <v>0</v>
      </c>
      <c r="AZ170" s="30">
        <f t="shared" ref="AZ170:AZ233" si="14">AF170+AM170+AR170+AY170</f>
        <v>0</v>
      </c>
      <c r="BA170" s="35"/>
    </row>
    <row r="171" spans="1:53" customFormat="1" ht="45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69">
        <v>95</v>
      </c>
      <c r="H171" s="6"/>
      <c r="I171" s="6"/>
      <c r="J171" s="6"/>
      <c r="K171" s="6"/>
      <c r="L171" s="6"/>
      <c r="M171" s="33"/>
      <c r="N171" s="33"/>
      <c r="O171" s="33"/>
      <c r="P171" s="4" t="s">
        <v>1123</v>
      </c>
      <c r="Q171" s="9"/>
      <c r="R171" s="9"/>
      <c r="S171" s="9"/>
      <c r="T171" s="9"/>
      <c r="U171" s="4">
        <v>16</v>
      </c>
      <c r="V171" s="66">
        <v>2</v>
      </c>
      <c r="W171" s="8" t="s">
        <v>1339</v>
      </c>
      <c r="X171" s="8" t="s">
        <v>1340</v>
      </c>
      <c r="Y171" s="6"/>
      <c r="Z171" s="6"/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34">
        <f t="shared" ref="AF171:AF234" si="15">SUM(AA171:AE171)</f>
        <v>0</v>
      </c>
      <c r="AG171" s="7">
        <v>0</v>
      </c>
      <c r="AH171" s="7">
        <v>0</v>
      </c>
      <c r="AI171" s="7"/>
      <c r="AJ171" s="7">
        <v>0</v>
      </c>
      <c r="AK171" s="7">
        <v>0</v>
      </c>
      <c r="AL171" s="11">
        <v>0</v>
      </c>
      <c r="AM171" s="34">
        <f t="shared" si="12"/>
        <v>0</v>
      </c>
      <c r="AN171" s="11">
        <v>0</v>
      </c>
      <c r="AO171" s="11"/>
      <c r="AP171" s="11"/>
      <c r="AQ171" s="11">
        <v>0</v>
      </c>
      <c r="AR171" s="34">
        <f t="shared" ref="AR171:AR234" si="16">SUM(AN171:AQ171)</f>
        <v>0</v>
      </c>
      <c r="AS171" s="11">
        <v>0</v>
      </c>
      <c r="AT171" s="11">
        <v>0</v>
      </c>
      <c r="AU171" s="11"/>
      <c r="AV171" s="11"/>
      <c r="AW171" s="11">
        <v>0</v>
      </c>
      <c r="AX171" s="11">
        <v>0</v>
      </c>
      <c r="AY171" s="31">
        <f t="shared" si="13"/>
        <v>0</v>
      </c>
      <c r="AZ171" s="30">
        <f t="shared" si="14"/>
        <v>0</v>
      </c>
      <c r="BA171" s="35"/>
    </row>
    <row r="172" spans="1:53" customFormat="1" ht="60" hidden="1" x14ac:dyDescent="0.25">
      <c r="A172" s="4" t="s">
        <v>592</v>
      </c>
      <c r="B172" s="4" t="s">
        <v>114</v>
      </c>
      <c r="C172" s="4" t="s">
        <v>110</v>
      </c>
      <c r="D172" s="4" t="s">
        <v>119</v>
      </c>
      <c r="E172" s="4" t="s">
        <v>168</v>
      </c>
      <c r="F172" s="4">
        <v>95</v>
      </c>
      <c r="G172" s="69">
        <v>95</v>
      </c>
      <c r="H172" s="6"/>
      <c r="I172" s="6"/>
      <c r="J172" s="6"/>
      <c r="K172" s="6"/>
      <c r="L172" s="6"/>
      <c r="M172" s="33"/>
      <c r="N172" s="33"/>
      <c r="O172" s="33"/>
      <c r="P172" s="4" t="s">
        <v>170</v>
      </c>
      <c r="Q172" s="9"/>
      <c r="R172" s="9"/>
      <c r="S172" s="9"/>
      <c r="T172" s="9"/>
      <c r="U172" s="4">
        <v>8</v>
      </c>
      <c r="V172" s="66">
        <v>2</v>
      </c>
      <c r="W172" s="8" t="s">
        <v>1340</v>
      </c>
      <c r="X172" s="8" t="s">
        <v>1341</v>
      </c>
      <c r="Y172" s="6"/>
      <c r="Z172" s="6"/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34">
        <f t="shared" si="15"/>
        <v>0</v>
      </c>
      <c r="AG172" s="7">
        <v>0</v>
      </c>
      <c r="AH172" s="7">
        <v>0</v>
      </c>
      <c r="AI172" s="7"/>
      <c r="AJ172" s="7">
        <v>0</v>
      </c>
      <c r="AK172" s="7">
        <v>0</v>
      </c>
      <c r="AL172" s="11">
        <v>0</v>
      </c>
      <c r="AM172" s="34">
        <f t="shared" si="12"/>
        <v>0</v>
      </c>
      <c r="AN172" s="11">
        <v>0</v>
      </c>
      <c r="AO172" s="11"/>
      <c r="AP172" s="11"/>
      <c r="AQ172" s="11">
        <v>0</v>
      </c>
      <c r="AR172" s="34">
        <f t="shared" si="16"/>
        <v>0</v>
      </c>
      <c r="AS172" s="11">
        <v>0</v>
      </c>
      <c r="AT172" s="11">
        <v>0</v>
      </c>
      <c r="AU172" s="11"/>
      <c r="AV172" s="11"/>
      <c r="AW172" s="11">
        <v>0</v>
      </c>
      <c r="AX172" s="11">
        <v>0</v>
      </c>
      <c r="AY172" s="31">
        <f t="shared" si="13"/>
        <v>0</v>
      </c>
      <c r="AZ172" s="30">
        <f t="shared" si="14"/>
        <v>0</v>
      </c>
      <c r="BA172" s="35"/>
    </row>
    <row r="173" spans="1:53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168</v>
      </c>
      <c r="F173" s="4">
        <v>95</v>
      </c>
      <c r="G173" s="69">
        <v>95</v>
      </c>
      <c r="H173" s="6"/>
      <c r="I173" s="6"/>
      <c r="J173" s="6"/>
      <c r="K173" s="6"/>
      <c r="L173" s="6"/>
      <c r="M173" s="33"/>
      <c r="N173" s="33"/>
      <c r="O173" s="33"/>
      <c r="P173" s="4" t="s">
        <v>171</v>
      </c>
      <c r="Q173" s="9"/>
      <c r="R173" s="9"/>
      <c r="S173" s="9"/>
      <c r="T173" s="9"/>
      <c r="U173" s="4">
        <v>1</v>
      </c>
      <c r="V173" s="66" t="s">
        <v>2111</v>
      </c>
      <c r="W173" s="8" t="s">
        <v>1341</v>
      </c>
      <c r="X173" s="8" t="s">
        <v>1342</v>
      </c>
      <c r="Y173" s="6"/>
      <c r="Z173" s="6"/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34">
        <f t="shared" si="15"/>
        <v>0</v>
      </c>
      <c r="AG173" s="7">
        <v>0</v>
      </c>
      <c r="AH173" s="7">
        <v>0</v>
      </c>
      <c r="AI173" s="7"/>
      <c r="AJ173" s="7">
        <v>0</v>
      </c>
      <c r="AK173" s="7">
        <v>0</v>
      </c>
      <c r="AL173" s="11">
        <v>0</v>
      </c>
      <c r="AM173" s="34">
        <f t="shared" si="12"/>
        <v>0</v>
      </c>
      <c r="AN173" s="11">
        <v>0</v>
      </c>
      <c r="AO173" s="11"/>
      <c r="AP173" s="11"/>
      <c r="AQ173" s="11">
        <v>0</v>
      </c>
      <c r="AR173" s="34">
        <f t="shared" si="16"/>
        <v>0</v>
      </c>
      <c r="AS173" s="11">
        <v>0</v>
      </c>
      <c r="AT173" s="11">
        <v>0</v>
      </c>
      <c r="AU173" s="11"/>
      <c r="AV173" s="11"/>
      <c r="AW173" s="11">
        <v>0</v>
      </c>
      <c r="AX173" s="11">
        <v>0</v>
      </c>
      <c r="AY173" s="31">
        <f t="shared" si="13"/>
        <v>0</v>
      </c>
      <c r="AZ173" s="30">
        <f t="shared" si="14"/>
        <v>0</v>
      </c>
      <c r="BA173" s="35"/>
    </row>
    <row r="174" spans="1:53" customFormat="1" ht="4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172</v>
      </c>
      <c r="F174" s="4">
        <v>85</v>
      </c>
      <c r="G174" s="69">
        <v>85</v>
      </c>
      <c r="H174" s="6"/>
      <c r="I174" s="6"/>
      <c r="J174" s="6"/>
      <c r="K174" s="6"/>
      <c r="L174" s="6"/>
      <c r="M174" s="33"/>
      <c r="N174" s="33"/>
      <c r="O174" s="33"/>
      <c r="P174" s="4" t="s">
        <v>215</v>
      </c>
      <c r="Q174" s="9"/>
      <c r="R174" s="9"/>
      <c r="S174" s="9"/>
      <c r="T174" s="9"/>
      <c r="U174" s="4">
        <v>95</v>
      </c>
      <c r="V174" s="66">
        <v>8</v>
      </c>
      <c r="W174" s="8" t="s">
        <v>1342</v>
      </c>
      <c r="X174" s="8" t="s">
        <v>1343</v>
      </c>
      <c r="Y174" s="6"/>
      <c r="Z174" s="6"/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34">
        <f t="shared" si="15"/>
        <v>0</v>
      </c>
      <c r="AG174" s="7">
        <v>0</v>
      </c>
      <c r="AH174" s="7">
        <v>0</v>
      </c>
      <c r="AI174" s="7"/>
      <c r="AJ174" s="7">
        <v>0</v>
      </c>
      <c r="AK174" s="7">
        <v>0</v>
      </c>
      <c r="AL174" s="11">
        <v>0</v>
      </c>
      <c r="AM174" s="34">
        <f t="shared" si="12"/>
        <v>0</v>
      </c>
      <c r="AN174" s="11">
        <v>0</v>
      </c>
      <c r="AO174" s="11"/>
      <c r="AP174" s="11"/>
      <c r="AQ174" s="11">
        <v>0</v>
      </c>
      <c r="AR174" s="34">
        <f t="shared" si="16"/>
        <v>0</v>
      </c>
      <c r="AS174" s="11">
        <v>0</v>
      </c>
      <c r="AT174" s="11">
        <v>0</v>
      </c>
      <c r="AU174" s="11"/>
      <c r="AV174" s="11"/>
      <c r="AW174" s="11">
        <v>0</v>
      </c>
      <c r="AX174" s="11">
        <v>0</v>
      </c>
      <c r="AY174" s="31">
        <f t="shared" si="13"/>
        <v>0</v>
      </c>
      <c r="AZ174" s="30">
        <f t="shared" si="14"/>
        <v>0</v>
      </c>
      <c r="BA174" s="35"/>
    </row>
    <row r="175" spans="1:53" customFormat="1" ht="7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69">
        <v>100</v>
      </c>
      <c r="H175" s="6"/>
      <c r="I175" s="6"/>
      <c r="J175" s="6"/>
      <c r="K175" s="6"/>
      <c r="L175" s="6"/>
      <c r="M175" s="33"/>
      <c r="N175" s="33"/>
      <c r="O175" s="33"/>
      <c r="P175" s="4" t="s">
        <v>174</v>
      </c>
      <c r="Q175" s="9"/>
      <c r="R175" s="9"/>
      <c r="S175" s="9"/>
      <c r="T175" s="9"/>
      <c r="U175" s="4">
        <v>93</v>
      </c>
      <c r="V175" s="66">
        <v>34</v>
      </c>
      <c r="W175" s="8" t="s">
        <v>1343</v>
      </c>
      <c r="X175" s="8" t="s">
        <v>1344</v>
      </c>
      <c r="Y175" s="6"/>
      <c r="Z175" s="6"/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34">
        <f t="shared" si="15"/>
        <v>0</v>
      </c>
      <c r="AG175" s="7">
        <v>0</v>
      </c>
      <c r="AH175" s="7">
        <v>0</v>
      </c>
      <c r="AI175" s="7"/>
      <c r="AJ175" s="7">
        <v>0</v>
      </c>
      <c r="AK175" s="7">
        <v>0</v>
      </c>
      <c r="AL175" s="11">
        <v>0</v>
      </c>
      <c r="AM175" s="34">
        <f t="shared" si="12"/>
        <v>0</v>
      </c>
      <c r="AN175" s="11">
        <v>0</v>
      </c>
      <c r="AO175" s="11"/>
      <c r="AP175" s="11"/>
      <c r="AQ175" s="11">
        <v>0</v>
      </c>
      <c r="AR175" s="34">
        <f t="shared" si="16"/>
        <v>0</v>
      </c>
      <c r="AS175" s="11">
        <v>0</v>
      </c>
      <c r="AT175" s="11">
        <v>0</v>
      </c>
      <c r="AU175" s="11"/>
      <c r="AV175" s="11"/>
      <c r="AW175" s="11">
        <v>0</v>
      </c>
      <c r="AX175" s="11">
        <v>0</v>
      </c>
      <c r="AY175" s="31">
        <f t="shared" si="13"/>
        <v>0</v>
      </c>
      <c r="AZ175" s="30">
        <f t="shared" si="14"/>
        <v>0</v>
      </c>
      <c r="BA175" s="35"/>
    </row>
    <row r="176" spans="1:53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69">
        <v>100</v>
      </c>
      <c r="H176" s="6"/>
      <c r="I176" s="6"/>
      <c r="J176" s="6"/>
      <c r="K176" s="6"/>
      <c r="L176" s="6"/>
      <c r="M176" s="33"/>
      <c r="N176" s="33"/>
      <c r="O176" s="33"/>
      <c r="P176" s="4" t="s">
        <v>175</v>
      </c>
      <c r="Q176" s="9"/>
      <c r="R176" s="9"/>
      <c r="S176" s="9"/>
      <c r="T176" s="9"/>
      <c r="U176" s="4">
        <v>4</v>
      </c>
      <c r="V176" s="66">
        <v>1</v>
      </c>
      <c r="W176" s="8" t="s">
        <v>1344</v>
      </c>
      <c r="X176" s="8" t="s">
        <v>1345</v>
      </c>
      <c r="Y176" s="6"/>
      <c r="Z176" s="6"/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34">
        <f t="shared" si="15"/>
        <v>0</v>
      </c>
      <c r="AG176" s="7">
        <v>0</v>
      </c>
      <c r="AH176" s="7">
        <v>0</v>
      </c>
      <c r="AI176" s="7"/>
      <c r="AJ176" s="7">
        <v>0</v>
      </c>
      <c r="AK176" s="7">
        <v>0</v>
      </c>
      <c r="AL176" s="11">
        <v>0</v>
      </c>
      <c r="AM176" s="34">
        <f t="shared" si="12"/>
        <v>0</v>
      </c>
      <c r="AN176" s="11">
        <v>0</v>
      </c>
      <c r="AO176" s="11"/>
      <c r="AP176" s="11"/>
      <c r="AQ176" s="11">
        <v>0</v>
      </c>
      <c r="AR176" s="34">
        <f t="shared" si="16"/>
        <v>0</v>
      </c>
      <c r="AS176" s="11">
        <v>0</v>
      </c>
      <c r="AT176" s="11">
        <v>0</v>
      </c>
      <c r="AU176" s="11"/>
      <c r="AV176" s="11"/>
      <c r="AW176" s="11">
        <v>0</v>
      </c>
      <c r="AX176" s="11">
        <v>0</v>
      </c>
      <c r="AY176" s="31">
        <f t="shared" si="13"/>
        <v>0</v>
      </c>
      <c r="AZ176" s="30">
        <f t="shared" si="14"/>
        <v>0</v>
      </c>
      <c r="BA176" s="35"/>
    </row>
    <row r="177" spans="1:53" customFormat="1" ht="45" hidden="1" x14ac:dyDescent="0.25">
      <c r="A177" s="4" t="s">
        <v>592</v>
      </c>
      <c r="B177" s="4" t="s">
        <v>114</v>
      </c>
      <c r="C177" s="4" t="s">
        <v>110</v>
      </c>
      <c r="D177" s="4" t="s">
        <v>112</v>
      </c>
      <c r="E177" s="4" t="s">
        <v>173</v>
      </c>
      <c r="F177" s="4">
        <v>100</v>
      </c>
      <c r="G177" s="69">
        <v>100</v>
      </c>
      <c r="H177" s="6"/>
      <c r="I177" s="6"/>
      <c r="J177" s="6"/>
      <c r="K177" s="6"/>
      <c r="L177" s="6"/>
      <c r="M177" s="33"/>
      <c r="N177" s="33"/>
      <c r="O177" s="33"/>
      <c r="P177" s="4" t="s">
        <v>1124</v>
      </c>
      <c r="Q177" s="9"/>
      <c r="R177" s="9"/>
      <c r="S177" s="9"/>
      <c r="T177" s="9"/>
      <c r="U177" s="4">
        <v>42</v>
      </c>
      <c r="V177" s="66">
        <v>8.75</v>
      </c>
      <c r="W177" s="8" t="s">
        <v>1345</v>
      </c>
      <c r="X177" s="8" t="s">
        <v>1346</v>
      </c>
      <c r="Y177" s="6"/>
      <c r="Z177" s="6"/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34">
        <f t="shared" si="15"/>
        <v>0</v>
      </c>
      <c r="AG177" s="7">
        <v>0</v>
      </c>
      <c r="AH177" s="7">
        <v>0</v>
      </c>
      <c r="AI177" s="7"/>
      <c r="AJ177" s="7">
        <v>0</v>
      </c>
      <c r="AK177" s="7">
        <v>0</v>
      </c>
      <c r="AL177" s="11">
        <v>0</v>
      </c>
      <c r="AM177" s="34">
        <f t="shared" si="12"/>
        <v>0</v>
      </c>
      <c r="AN177" s="11">
        <v>0</v>
      </c>
      <c r="AO177" s="11"/>
      <c r="AP177" s="11"/>
      <c r="AQ177" s="11">
        <v>0</v>
      </c>
      <c r="AR177" s="34">
        <f t="shared" si="16"/>
        <v>0</v>
      </c>
      <c r="AS177" s="11">
        <v>0</v>
      </c>
      <c r="AT177" s="11">
        <v>0</v>
      </c>
      <c r="AU177" s="11"/>
      <c r="AV177" s="11"/>
      <c r="AW177" s="11">
        <v>0</v>
      </c>
      <c r="AX177" s="11">
        <v>0</v>
      </c>
      <c r="AY177" s="31">
        <f t="shared" si="13"/>
        <v>0</v>
      </c>
      <c r="AZ177" s="30">
        <f t="shared" si="14"/>
        <v>0</v>
      </c>
      <c r="BA177" s="35"/>
    </row>
    <row r="178" spans="1:53" customFormat="1" ht="60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216</v>
      </c>
      <c r="F178" s="4">
        <v>100</v>
      </c>
      <c r="G178" s="69">
        <v>100</v>
      </c>
      <c r="H178" s="6"/>
      <c r="I178" s="6"/>
      <c r="J178" s="6"/>
      <c r="K178" s="6"/>
      <c r="L178" s="6"/>
      <c r="M178" s="33"/>
      <c r="N178" s="33"/>
      <c r="O178" s="33"/>
      <c r="P178" s="4" t="s">
        <v>176</v>
      </c>
      <c r="Q178" s="9"/>
      <c r="R178" s="9"/>
      <c r="S178" s="9"/>
      <c r="T178" s="9"/>
      <c r="U178" s="4">
        <v>36</v>
      </c>
      <c r="V178" s="66">
        <v>11</v>
      </c>
      <c r="W178" s="8" t="s">
        <v>1346</v>
      </c>
      <c r="X178" s="8" t="s">
        <v>1347</v>
      </c>
      <c r="Y178" s="6"/>
      <c r="Z178" s="6"/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34">
        <f t="shared" si="15"/>
        <v>0</v>
      </c>
      <c r="AG178" s="7">
        <v>0</v>
      </c>
      <c r="AH178" s="7">
        <v>0</v>
      </c>
      <c r="AI178" s="7"/>
      <c r="AJ178" s="7">
        <v>0</v>
      </c>
      <c r="AK178" s="7">
        <v>0</v>
      </c>
      <c r="AL178" s="11">
        <v>0</v>
      </c>
      <c r="AM178" s="34">
        <f t="shared" si="12"/>
        <v>0</v>
      </c>
      <c r="AN178" s="11">
        <v>0</v>
      </c>
      <c r="AO178" s="11"/>
      <c r="AP178" s="11"/>
      <c r="AQ178" s="11">
        <v>0</v>
      </c>
      <c r="AR178" s="34">
        <f t="shared" si="16"/>
        <v>0</v>
      </c>
      <c r="AS178" s="11">
        <v>0</v>
      </c>
      <c r="AT178" s="11">
        <v>0</v>
      </c>
      <c r="AU178" s="11"/>
      <c r="AV178" s="11"/>
      <c r="AW178" s="11">
        <v>0</v>
      </c>
      <c r="AX178" s="11">
        <v>0</v>
      </c>
      <c r="AY178" s="31">
        <f t="shared" si="13"/>
        <v>0</v>
      </c>
      <c r="AZ178" s="30">
        <f t="shared" si="14"/>
        <v>0</v>
      </c>
      <c r="BA178" s="35"/>
    </row>
    <row r="179" spans="1:53" customFormat="1" ht="45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69">
        <v>90</v>
      </c>
      <c r="H179" s="6"/>
      <c r="I179" s="6"/>
      <c r="J179" s="6"/>
      <c r="K179" s="6"/>
      <c r="L179" s="6"/>
      <c r="M179" s="33"/>
      <c r="N179" s="33"/>
      <c r="O179" s="33"/>
      <c r="P179" s="4" t="s">
        <v>178</v>
      </c>
      <c r="Q179" s="9"/>
      <c r="R179" s="9"/>
      <c r="S179" s="9"/>
      <c r="T179" s="9"/>
      <c r="U179" s="4">
        <v>425</v>
      </c>
      <c r="V179" s="66">
        <v>25</v>
      </c>
      <c r="W179" s="8" t="s">
        <v>1347</v>
      </c>
      <c r="X179" s="8" t="s">
        <v>1348</v>
      </c>
      <c r="Y179" s="6"/>
      <c r="Z179" s="6"/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34">
        <f t="shared" si="15"/>
        <v>0</v>
      </c>
      <c r="AG179" s="7">
        <v>0</v>
      </c>
      <c r="AH179" s="7">
        <v>0</v>
      </c>
      <c r="AI179" s="7"/>
      <c r="AJ179" s="7">
        <v>0</v>
      </c>
      <c r="AK179" s="7">
        <v>0</v>
      </c>
      <c r="AL179" s="11">
        <v>0</v>
      </c>
      <c r="AM179" s="34">
        <f t="shared" si="12"/>
        <v>0</v>
      </c>
      <c r="AN179" s="11">
        <v>0</v>
      </c>
      <c r="AO179" s="11"/>
      <c r="AP179" s="11"/>
      <c r="AQ179" s="11">
        <v>0</v>
      </c>
      <c r="AR179" s="34">
        <f t="shared" si="16"/>
        <v>0</v>
      </c>
      <c r="AS179" s="11">
        <v>0</v>
      </c>
      <c r="AT179" s="11">
        <v>0</v>
      </c>
      <c r="AU179" s="11"/>
      <c r="AV179" s="11"/>
      <c r="AW179" s="11">
        <v>0</v>
      </c>
      <c r="AX179" s="11">
        <v>0</v>
      </c>
      <c r="AY179" s="31">
        <f t="shared" si="13"/>
        <v>0</v>
      </c>
      <c r="AZ179" s="30">
        <f t="shared" si="14"/>
        <v>0</v>
      </c>
      <c r="BA179" s="35"/>
    </row>
    <row r="180" spans="1:53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69">
        <v>90</v>
      </c>
      <c r="H180" s="6"/>
      <c r="I180" s="6"/>
      <c r="J180" s="6"/>
      <c r="K180" s="6"/>
      <c r="L180" s="6"/>
      <c r="M180" s="33"/>
      <c r="N180" s="33"/>
      <c r="O180" s="33"/>
      <c r="P180" s="4" t="s">
        <v>179</v>
      </c>
      <c r="Q180" s="9"/>
      <c r="R180" s="9"/>
      <c r="S180" s="9"/>
      <c r="T180" s="9"/>
      <c r="U180" s="4">
        <v>34379</v>
      </c>
      <c r="V180" s="66">
        <v>10538</v>
      </c>
      <c r="W180" s="8" t="s">
        <v>1348</v>
      </c>
      <c r="X180" s="8" t="s">
        <v>1349</v>
      </c>
      <c r="Y180" s="6"/>
      <c r="Z180" s="6"/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34">
        <f t="shared" si="15"/>
        <v>0</v>
      </c>
      <c r="AG180" s="7">
        <v>0</v>
      </c>
      <c r="AH180" s="7">
        <v>0</v>
      </c>
      <c r="AI180" s="7"/>
      <c r="AJ180" s="7">
        <v>0</v>
      </c>
      <c r="AK180" s="7">
        <v>0</v>
      </c>
      <c r="AL180" s="11">
        <v>0</v>
      </c>
      <c r="AM180" s="34">
        <f t="shared" si="12"/>
        <v>0</v>
      </c>
      <c r="AN180" s="11">
        <v>0</v>
      </c>
      <c r="AO180" s="11"/>
      <c r="AP180" s="11"/>
      <c r="AQ180" s="11">
        <v>0</v>
      </c>
      <c r="AR180" s="34">
        <f t="shared" si="16"/>
        <v>0</v>
      </c>
      <c r="AS180" s="11">
        <v>0</v>
      </c>
      <c r="AT180" s="11">
        <v>0</v>
      </c>
      <c r="AU180" s="11"/>
      <c r="AV180" s="11"/>
      <c r="AW180" s="11">
        <v>0</v>
      </c>
      <c r="AX180" s="11">
        <v>0</v>
      </c>
      <c r="AY180" s="31">
        <f t="shared" si="13"/>
        <v>0</v>
      </c>
      <c r="AZ180" s="30">
        <f t="shared" si="14"/>
        <v>0</v>
      </c>
      <c r="BA180" s="35"/>
    </row>
    <row r="181" spans="1:53" customFormat="1" ht="60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69">
        <v>90</v>
      </c>
      <c r="H181" s="6"/>
      <c r="I181" s="6"/>
      <c r="J181" s="6"/>
      <c r="K181" s="6"/>
      <c r="L181" s="6"/>
      <c r="M181" s="33"/>
      <c r="N181" s="33"/>
      <c r="O181" s="33"/>
      <c r="P181" s="4" t="s">
        <v>180</v>
      </c>
      <c r="Q181" s="9"/>
      <c r="R181" s="9"/>
      <c r="S181" s="9"/>
      <c r="T181" s="9"/>
      <c r="U181" s="4">
        <v>27504</v>
      </c>
      <c r="V181" s="66">
        <v>14950</v>
      </c>
      <c r="W181" s="8" t="s">
        <v>1349</v>
      </c>
      <c r="X181" s="8" t="s">
        <v>1350</v>
      </c>
      <c r="Y181" s="6"/>
      <c r="Z181" s="6"/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34">
        <f t="shared" si="15"/>
        <v>0</v>
      </c>
      <c r="AG181" s="7">
        <v>0</v>
      </c>
      <c r="AH181" s="7">
        <v>0</v>
      </c>
      <c r="AI181" s="7"/>
      <c r="AJ181" s="7">
        <v>0</v>
      </c>
      <c r="AK181" s="7">
        <v>0</v>
      </c>
      <c r="AL181" s="11">
        <v>0</v>
      </c>
      <c r="AM181" s="34">
        <f t="shared" si="12"/>
        <v>0</v>
      </c>
      <c r="AN181" s="11">
        <v>0</v>
      </c>
      <c r="AO181" s="11"/>
      <c r="AP181" s="11"/>
      <c r="AQ181" s="11">
        <v>0</v>
      </c>
      <c r="AR181" s="34">
        <f t="shared" si="16"/>
        <v>0</v>
      </c>
      <c r="AS181" s="11">
        <v>0</v>
      </c>
      <c r="AT181" s="11">
        <v>0</v>
      </c>
      <c r="AU181" s="11"/>
      <c r="AV181" s="11"/>
      <c r="AW181" s="11">
        <v>0</v>
      </c>
      <c r="AX181" s="11">
        <v>0</v>
      </c>
      <c r="AY181" s="31">
        <f t="shared" si="13"/>
        <v>0</v>
      </c>
      <c r="AZ181" s="30">
        <f t="shared" si="14"/>
        <v>0</v>
      </c>
      <c r="BA181" s="35"/>
    </row>
    <row r="182" spans="1:53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69">
        <v>90</v>
      </c>
      <c r="H182" s="6"/>
      <c r="I182" s="6"/>
      <c r="J182" s="6"/>
      <c r="K182" s="6"/>
      <c r="L182" s="6"/>
      <c r="M182" s="33"/>
      <c r="N182" s="33"/>
      <c r="O182" s="33"/>
      <c r="P182" s="4" t="s">
        <v>217</v>
      </c>
      <c r="Q182" s="9"/>
      <c r="R182" s="9"/>
      <c r="S182" s="9"/>
      <c r="T182" s="9"/>
      <c r="U182" s="4">
        <v>473</v>
      </c>
      <c r="V182" s="66">
        <v>31</v>
      </c>
      <c r="W182" s="8" t="s">
        <v>1350</v>
      </c>
      <c r="X182" s="8" t="s">
        <v>1351</v>
      </c>
      <c r="Y182" s="6"/>
      <c r="Z182" s="6"/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34">
        <f t="shared" si="15"/>
        <v>0</v>
      </c>
      <c r="AG182" s="7">
        <v>0</v>
      </c>
      <c r="AH182" s="7">
        <v>0</v>
      </c>
      <c r="AI182" s="7"/>
      <c r="AJ182" s="7">
        <v>0</v>
      </c>
      <c r="AK182" s="7">
        <v>0</v>
      </c>
      <c r="AL182" s="11">
        <v>0</v>
      </c>
      <c r="AM182" s="34">
        <f t="shared" si="12"/>
        <v>0</v>
      </c>
      <c r="AN182" s="11">
        <v>0</v>
      </c>
      <c r="AO182" s="11"/>
      <c r="AP182" s="11"/>
      <c r="AQ182" s="11">
        <v>0</v>
      </c>
      <c r="AR182" s="34">
        <f t="shared" si="16"/>
        <v>0</v>
      </c>
      <c r="AS182" s="11">
        <v>0</v>
      </c>
      <c r="AT182" s="11">
        <v>0</v>
      </c>
      <c r="AU182" s="11"/>
      <c r="AV182" s="11"/>
      <c r="AW182" s="11">
        <v>0</v>
      </c>
      <c r="AX182" s="11">
        <v>0</v>
      </c>
      <c r="AY182" s="31">
        <f t="shared" si="13"/>
        <v>0</v>
      </c>
      <c r="AZ182" s="30">
        <f t="shared" si="14"/>
        <v>0</v>
      </c>
      <c r="BA182" s="35"/>
    </row>
    <row r="183" spans="1:53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177</v>
      </c>
      <c r="F183" s="4">
        <v>90</v>
      </c>
      <c r="G183" s="69">
        <v>90</v>
      </c>
      <c r="H183" s="6"/>
      <c r="I183" s="6"/>
      <c r="J183" s="6"/>
      <c r="K183" s="6"/>
      <c r="L183" s="6"/>
      <c r="M183" s="33"/>
      <c r="N183" s="33"/>
      <c r="O183" s="33"/>
      <c r="P183" s="4" t="s">
        <v>181</v>
      </c>
      <c r="Q183" s="9"/>
      <c r="R183" s="9"/>
      <c r="S183" s="9"/>
      <c r="T183" s="9"/>
      <c r="U183" s="4">
        <v>1624</v>
      </c>
      <c r="V183" s="66">
        <v>494</v>
      </c>
      <c r="W183" s="8" t="s">
        <v>1351</v>
      </c>
      <c r="X183" s="8" t="s">
        <v>1352</v>
      </c>
      <c r="Y183" s="6"/>
      <c r="Z183" s="6"/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34">
        <f t="shared" si="15"/>
        <v>0</v>
      </c>
      <c r="AG183" s="7">
        <v>0</v>
      </c>
      <c r="AH183" s="7">
        <v>0</v>
      </c>
      <c r="AI183" s="7"/>
      <c r="AJ183" s="7">
        <v>0</v>
      </c>
      <c r="AK183" s="7">
        <v>0</v>
      </c>
      <c r="AL183" s="11">
        <v>0</v>
      </c>
      <c r="AM183" s="34">
        <f t="shared" si="12"/>
        <v>0</v>
      </c>
      <c r="AN183" s="11">
        <v>0</v>
      </c>
      <c r="AO183" s="11"/>
      <c r="AP183" s="11"/>
      <c r="AQ183" s="11">
        <v>0</v>
      </c>
      <c r="AR183" s="34">
        <f t="shared" si="16"/>
        <v>0</v>
      </c>
      <c r="AS183" s="11">
        <v>0</v>
      </c>
      <c r="AT183" s="11">
        <v>0</v>
      </c>
      <c r="AU183" s="11"/>
      <c r="AV183" s="11"/>
      <c r="AW183" s="11">
        <v>0</v>
      </c>
      <c r="AX183" s="11">
        <v>0</v>
      </c>
      <c r="AY183" s="31">
        <f t="shared" si="13"/>
        <v>0</v>
      </c>
      <c r="AZ183" s="30">
        <f t="shared" si="14"/>
        <v>0</v>
      </c>
      <c r="BA183" s="35"/>
    </row>
    <row r="184" spans="1:53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69">
        <v>100</v>
      </c>
      <c r="H184" s="6"/>
      <c r="I184" s="6"/>
      <c r="J184" s="6"/>
      <c r="K184" s="6"/>
      <c r="L184" s="6"/>
      <c r="M184" s="33"/>
      <c r="N184" s="33"/>
      <c r="O184" s="33"/>
      <c r="P184" s="4" t="s">
        <v>183</v>
      </c>
      <c r="Q184" s="9"/>
      <c r="R184" s="9"/>
      <c r="S184" s="9"/>
      <c r="T184" s="9"/>
      <c r="U184" s="4">
        <v>1894</v>
      </c>
      <c r="V184" s="66">
        <v>310</v>
      </c>
      <c r="W184" s="8" t="s">
        <v>1352</v>
      </c>
      <c r="X184" s="8" t="s">
        <v>1353</v>
      </c>
      <c r="Y184" s="6"/>
      <c r="Z184" s="6"/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34">
        <f t="shared" si="15"/>
        <v>0</v>
      </c>
      <c r="AG184" s="7">
        <v>0</v>
      </c>
      <c r="AH184" s="7">
        <v>0</v>
      </c>
      <c r="AI184" s="7"/>
      <c r="AJ184" s="7">
        <v>0</v>
      </c>
      <c r="AK184" s="7">
        <v>0</v>
      </c>
      <c r="AL184" s="11">
        <v>0</v>
      </c>
      <c r="AM184" s="34">
        <f t="shared" si="12"/>
        <v>0</v>
      </c>
      <c r="AN184" s="11">
        <v>0</v>
      </c>
      <c r="AO184" s="11"/>
      <c r="AP184" s="11"/>
      <c r="AQ184" s="11">
        <v>0</v>
      </c>
      <c r="AR184" s="34">
        <f t="shared" si="16"/>
        <v>0</v>
      </c>
      <c r="AS184" s="11">
        <v>0</v>
      </c>
      <c r="AT184" s="11">
        <v>0</v>
      </c>
      <c r="AU184" s="11"/>
      <c r="AV184" s="11"/>
      <c r="AW184" s="11">
        <v>0</v>
      </c>
      <c r="AX184" s="11">
        <v>0</v>
      </c>
      <c r="AY184" s="31">
        <f t="shared" si="13"/>
        <v>0</v>
      </c>
      <c r="AZ184" s="30">
        <f t="shared" si="14"/>
        <v>0</v>
      </c>
      <c r="BA184" s="35"/>
    </row>
    <row r="185" spans="1:53" customFormat="1" ht="45" hidden="1" x14ac:dyDescent="0.25">
      <c r="A185" s="4" t="s">
        <v>592</v>
      </c>
      <c r="B185" s="4" t="s">
        <v>114</v>
      </c>
      <c r="C185" s="4" t="s">
        <v>110</v>
      </c>
      <c r="D185" s="4" t="s">
        <v>119</v>
      </c>
      <c r="E185" s="4" t="s">
        <v>182</v>
      </c>
      <c r="F185" s="4">
        <v>100</v>
      </c>
      <c r="G185" s="69">
        <v>100</v>
      </c>
      <c r="H185" s="6"/>
      <c r="I185" s="6"/>
      <c r="J185" s="6"/>
      <c r="K185" s="6"/>
      <c r="L185" s="6"/>
      <c r="M185" s="33"/>
      <c r="N185" s="33"/>
      <c r="O185" s="33"/>
      <c r="P185" s="4" t="s">
        <v>184</v>
      </c>
      <c r="Q185" s="9"/>
      <c r="R185" s="9"/>
      <c r="S185" s="9"/>
      <c r="T185" s="9"/>
      <c r="U185" s="4">
        <v>16</v>
      </c>
      <c r="V185" s="66">
        <v>5</v>
      </c>
      <c r="W185" s="8" t="s">
        <v>1353</v>
      </c>
      <c r="X185" s="8" t="s">
        <v>1354</v>
      </c>
      <c r="Y185" s="6"/>
      <c r="Z185" s="6"/>
      <c r="AA185" s="11">
        <v>0</v>
      </c>
      <c r="AB185" s="11">
        <v>0</v>
      </c>
      <c r="AC185" s="11">
        <v>0</v>
      </c>
      <c r="AD185" s="11">
        <v>0</v>
      </c>
      <c r="AE185" s="11">
        <v>0</v>
      </c>
      <c r="AF185" s="34">
        <f t="shared" si="15"/>
        <v>0</v>
      </c>
      <c r="AG185" s="7">
        <v>0</v>
      </c>
      <c r="AH185" s="7">
        <v>0</v>
      </c>
      <c r="AI185" s="7"/>
      <c r="AJ185" s="7">
        <v>0</v>
      </c>
      <c r="AK185" s="7">
        <v>0</v>
      </c>
      <c r="AL185" s="11">
        <v>0</v>
      </c>
      <c r="AM185" s="34">
        <f t="shared" si="12"/>
        <v>0</v>
      </c>
      <c r="AN185" s="11">
        <v>0</v>
      </c>
      <c r="AO185" s="11"/>
      <c r="AP185" s="11"/>
      <c r="AQ185" s="11">
        <v>0</v>
      </c>
      <c r="AR185" s="34">
        <f t="shared" si="16"/>
        <v>0</v>
      </c>
      <c r="AS185" s="11">
        <v>0</v>
      </c>
      <c r="AT185" s="11">
        <v>0</v>
      </c>
      <c r="AU185" s="11"/>
      <c r="AV185" s="11"/>
      <c r="AW185" s="11">
        <v>0</v>
      </c>
      <c r="AX185" s="11">
        <v>0</v>
      </c>
      <c r="AY185" s="31">
        <f t="shared" si="13"/>
        <v>0</v>
      </c>
      <c r="AZ185" s="30">
        <f t="shared" si="14"/>
        <v>0</v>
      </c>
      <c r="BA185" s="35"/>
    </row>
    <row r="186" spans="1:53" customFormat="1" ht="45" hidden="1" x14ac:dyDescent="0.25">
      <c r="A186" s="5" t="s">
        <v>592</v>
      </c>
      <c r="B186" s="5" t="s">
        <v>114</v>
      </c>
      <c r="C186" s="5" t="s">
        <v>110</v>
      </c>
      <c r="D186" s="5" t="s">
        <v>112</v>
      </c>
      <c r="E186" s="5" t="s">
        <v>185</v>
      </c>
      <c r="F186" s="5">
        <v>166</v>
      </c>
      <c r="G186" s="69">
        <v>100</v>
      </c>
      <c r="H186" s="6"/>
      <c r="I186" s="6"/>
      <c r="J186" s="6"/>
      <c r="K186" s="6"/>
      <c r="L186" s="6"/>
      <c r="M186" s="33"/>
      <c r="N186" s="33"/>
      <c r="O186" s="33"/>
      <c r="P186" s="5" t="s">
        <v>186</v>
      </c>
      <c r="Q186" s="9"/>
      <c r="R186" s="9"/>
      <c r="S186" s="9"/>
      <c r="T186" s="9"/>
      <c r="U186" s="5">
        <v>10</v>
      </c>
      <c r="V186" s="66">
        <v>3.13</v>
      </c>
      <c r="W186" s="8" t="s">
        <v>1354</v>
      </c>
      <c r="X186" s="8" t="s">
        <v>1355</v>
      </c>
      <c r="Y186" s="6"/>
      <c r="Z186" s="6"/>
      <c r="AA186" s="11">
        <v>0</v>
      </c>
      <c r="AB186" s="11">
        <v>0</v>
      </c>
      <c r="AC186" s="11">
        <v>0</v>
      </c>
      <c r="AD186" s="11">
        <v>0</v>
      </c>
      <c r="AE186" s="11">
        <v>0</v>
      </c>
      <c r="AF186" s="34">
        <f t="shared" si="15"/>
        <v>0</v>
      </c>
      <c r="AG186" s="7">
        <v>0</v>
      </c>
      <c r="AH186" s="7">
        <v>0</v>
      </c>
      <c r="AI186" s="7"/>
      <c r="AJ186" s="7">
        <v>0</v>
      </c>
      <c r="AK186" s="7">
        <v>0</v>
      </c>
      <c r="AL186" s="11">
        <v>0</v>
      </c>
      <c r="AM186" s="34">
        <f t="shared" si="12"/>
        <v>0</v>
      </c>
      <c r="AN186" s="11">
        <v>0</v>
      </c>
      <c r="AO186" s="11"/>
      <c r="AP186" s="11"/>
      <c r="AQ186" s="11">
        <v>0</v>
      </c>
      <c r="AR186" s="34">
        <f t="shared" si="16"/>
        <v>0</v>
      </c>
      <c r="AS186" s="11">
        <v>0</v>
      </c>
      <c r="AT186" s="11">
        <v>0</v>
      </c>
      <c r="AU186" s="11"/>
      <c r="AV186" s="11"/>
      <c r="AW186" s="11">
        <v>0</v>
      </c>
      <c r="AX186" s="11">
        <v>0</v>
      </c>
      <c r="AY186" s="31">
        <f t="shared" si="13"/>
        <v>0</v>
      </c>
      <c r="AZ186" s="30">
        <f t="shared" si="14"/>
        <v>0</v>
      </c>
      <c r="BA186" s="35"/>
    </row>
    <row r="187" spans="1:53" customFormat="1" ht="60" hidden="1" x14ac:dyDescent="0.25">
      <c r="A187" s="5" t="s">
        <v>592</v>
      </c>
      <c r="B187" s="5" t="s">
        <v>114</v>
      </c>
      <c r="C187" s="5" t="s">
        <v>110</v>
      </c>
      <c r="D187" s="5" t="s">
        <v>119</v>
      </c>
      <c r="E187" s="5" t="s">
        <v>185</v>
      </c>
      <c r="F187" s="5">
        <v>166</v>
      </c>
      <c r="G187" s="69">
        <v>100</v>
      </c>
      <c r="H187" s="6"/>
      <c r="I187" s="6"/>
      <c r="J187" s="6"/>
      <c r="K187" s="6"/>
      <c r="L187" s="6"/>
      <c r="M187" s="33"/>
      <c r="N187" s="33"/>
      <c r="O187" s="33"/>
      <c r="P187" s="5" t="s">
        <v>218</v>
      </c>
      <c r="Q187" s="9"/>
      <c r="R187" s="9"/>
      <c r="S187" s="9"/>
      <c r="T187" s="9"/>
      <c r="U187" s="5">
        <v>4</v>
      </c>
      <c r="V187" s="66">
        <v>1.08</v>
      </c>
      <c r="W187" s="8" t="s">
        <v>1355</v>
      </c>
      <c r="X187" s="8" t="s">
        <v>1356</v>
      </c>
      <c r="Y187" s="6"/>
      <c r="Z187" s="6"/>
      <c r="AA187" s="11">
        <v>0</v>
      </c>
      <c r="AB187" s="11">
        <v>0</v>
      </c>
      <c r="AC187" s="11">
        <v>0</v>
      </c>
      <c r="AD187" s="11">
        <v>0</v>
      </c>
      <c r="AE187" s="11">
        <v>0</v>
      </c>
      <c r="AF187" s="34">
        <f t="shared" si="15"/>
        <v>0</v>
      </c>
      <c r="AG187" s="7">
        <v>0</v>
      </c>
      <c r="AH187" s="7">
        <v>0</v>
      </c>
      <c r="AI187" s="7"/>
      <c r="AJ187" s="7">
        <v>0</v>
      </c>
      <c r="AK187" s="7">
        <v>0</v>
      </c>
      <c r="AL187" s="11">
        <v>0</v>
      </c>
      <c r="AM187" s="34">
        <f t="shared" si="12"/>
        <v>0</v>
      </c>
      <c r="AN187" s="11">
        <v>0</v>
      </c>
      <c r="AO187" s="11"/>
      <c r="AP187" s="11"/>
      <c r="AQ187" s="11">
        <v>0</v>
      </c>
      <c r="AR187" s="34">
        <f t="shared" si="16"/>
        <v>0</v>
      </c>
      <c r="AS187" s="11">
        <v>0</v>
      </c>
      <c r="AT187" s="11">
        <v>0</v>
      </c>
      <c r="AU187" s="11"/>
      <c r="AV187" s="11"/>
      <c r="AW187" s="11">
        <v>0</v>
      </c>
      <c r="AX187" s="11">
        <v>0</v>
      </c>
      <c r="AY187" s="31">
        <f t="shared" si="13"/>
        <v>0</v>
      </c>
      <c r="AZ187" s="30">
        <f t="shared" si="14"/>
        <v>0</v>
      </c>
      <c r="BA187" s="35"/>
    </row>
    <row r="188" spans="1:53" customFormat="1" ht="75" hidden="1" x14ac:dyDescent="0.25">
      <c r="A188" s="5" t="s">
        <v>592</v>
      </c>
      <c r="B188" s="5" t="s">
        <v>114</v>
      </c>
      <c r="C188" s="5" t="s">
        <v>110</v>
      </c>
      <c r="D188" s="5" t="s">
        <v>112</v>
      </c>
      <c r="E188" s="5" t="s">
        <v>185</v>
      </c>
      <c r="F188" s="5">
        <v>166</v>
      </c>
      <c r="G188" s="69">
        <v>100</v>
      </c>
      <c r="H188" s="6"/>
      <c r="I188" s="6"/>
      <c r="J188" s="6"/>
      <c r="K188" s="6"/>
      <c r="L188" s="6"/>
      <c r="M188" s="33"/>
      <c r="N188" s="33"/>
      <c r="O188" s="33"/>
      <c r="P188" s="5" t="s">
        <v>187</v>
      </c>
      <c r="Q188" s="9"/>
      <c r="R188" s="9"/>
      <c r="S188" s="9"/>
      <c r="T188" s="9"/>
      <c r="U188" s="5">
        <v>10</v>
      </c>
      <c r="V188" s="66">
        <v>3.13</v>
      </c>
      <c r="W188" s="8" t="s">
        <v>1356</v>
      </c>
      <c r="X188" s="8" t="s">
        <v>1357</v>
      </c>
      <c r="Y188" s="6"/>
      <c r="Z188" s="6"/>
      <c r="AA188" s="11">
        <v>0</v>
      </c>
      <c r="AB188" s="11">
        <v>0</v>
      </c>
      <c r="AC188" s="11">
        <v>0</v>
      </c>
      <c r="AD188" s="11">
        <v>0</v>
      </c>
      <c r="AE188" s="11">
        <v>0</v>
      </c>
      <c r="AF188" s="34">
        <f t="shared" si="15"/>
        <v>0</v>
      </c>
      <c r="AG188" s="7">
        <v>0</v>
      </c>
      <c r="AH188" s="7">
        <v>0</v>
      </c>
      <c r="AI188" s="7"/>
      <c r="AJ188" s="7">
        <v>0</v>
      </c>
      <c r="AK188" s="7">
        <v>0</v>
      </c>
      <c r="AL188" s="11">
        <v>0</v>
      </c>
      <c r="AM188" s="34">
        <f t="shared" si="12"/>
        <v>0</v>
      </c>
      <c r="AN188" s="11">
        <v>0</v>
      </c>
      <c r="AO188" s="11"/>
      <c r="AP188" s="11"/>
      <c r="AQ188" s="11">
        <v>0</v>
      </c>
      <c r="AR188" s="34">
        <f t="shared" si="16"/>
        <v>0</v>
      </c>
      <c r="AS188" s="11">
        <v>0</v>
      </c>
      <c r="AT188" s="11">
        <v>0</v>
      </c>
      <c r="AU188" s="11"/>
      <c r="AV188" s="11"/>
      <c r="AW188" s="11">
        <v>0</v>
      </c>
      <c r="AX188" s="11">
        <v>0</v>
      </c>
      <c r="AY188" s="31">
        <f t="shared" si="13"/>
        <v>0</v>
      </c>
      <c r="AZ188" s="30">
        <f t="shared" si="14"/>
        <v>0</v>
      </c>
      <c r="BA188" s="35"/>
    </row>
    <row r="189" spans="1:53" customFormat="1" ht="45" hidden="1" x14ac:dyDescent="0.25">
      <c r="A189" s="5" t="s">
        <v>592</v>
      </c>
      <c r="B189" s="5" t="s">
        <v>114</v>
      </c>
      <c r="C189" s="5" t="s">
        <v>110</v>
      </c>
      <c r="D189" s="5" t="s">
        <v>119</v>
      </c>
      <c r="E189" s="5" t="s">
        <v>185</v>
      </c>
      <c r="F189" s="5">
        <v>166</v>
      </c>
      <c r="G189" s="69">
        <v>100</v>
      </c>
      <c r="H189" s="6"/>
      <c r="I189" s="6"/>
      <c r="J189" s="6"/>
      <c r="K189" s="6"/>
      <c r="L189" s="6"/>
      <c r="M189" s="33"/>
      <c r="N189" s="33"/>
      <c r="O189" s="33"/>
      <c r="P189" s="5" t="s">
        <v>188</v>
      </c>
      <c r="Q189" s="9"/>
      <c r="R189" s="9"/>
      <c r="S189" s="9"/>
      <c r="T189" s="9"/>
      <c r="U189" s="5">
        <v>4</v>
      </c>
      <c r="V189" s="66">
        <v>1</v>
      </c>
      <c r="W189" s="8" t="s">
        <v>1357</v>
      </c>
      <c r="X189" s="8" t="s">
        <v>1358</v>
      </c>
      <c r="Y189" s="6"/>
      <c r="Z189" s="6"/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34">
        <f t="shared" si="15"/>
        <v>0</v>
      </c>
      <c r="AG189" s="7">
        <v>0</v>
      </c>
      <c r="AH189" s="7">
        <v>0</v>
      </c>
      <c r="AI189" s="7"/>
      <c r="AJ189" s="7">
        <v>0</v>
      </c>
      <c r="AK189" s="7">
        <v>0</v>
      </c>
      <c r="AL189" s="11">
        <v>0</v>
      </c>
      <c r="AM189" s="34">
        <f t="shared" si="12"/>
        <v>0</v>
      </c>
      <c r="AN189" s="11">
        <v>0</v>
      </c>
      <c r="AO189" s="11"/>
      <c r="AP189" s="11"/>
      <c r="AQ189" s="11">
        <v>0</v>
      </c>
      <c r="AR189" s="34">
        <f t="shared" si="16"/>
        <v>0</v>
      </c>
      <c r="AS189" s="11">
        <v>0</v>
      </c>
      <c r="AT189" s="11">
        <v>0</v>
      </c>
      <c r="AU189" s="11"/>
      <c r="AV189" s="11"/>
      <c r="AW189" s="11">
        <v>0</v>
      </c>
      <c r="AX189" s="11">
        <v>0</v>
      </c>
      <c r="AY189" s="31">
        <f t="shared" si="13"/>
        <v>0</v>
      </c>
      <c r="AZ189" s="30">
        <f t="shared" si="14"/>
        <v>0</v>
      </c>
      <c r="BA189" s="35"/>
    </row>
    <row r="190" spans="1:53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69">
        <v>0</v>
      </c>
      <c r="H190" s="6"/>
      <c r="I190" s="6"/>
      <c r="J190" s="6"/>
      <c r="K190" s="6"/>
      <c r="L190" s="6"/>
      <c r="M190" s="33"/>
      <c r="N190" s="33"/>
      <c r="O190" s="33"/>
      <c r="P190" s="4" t="s">
        <v>190</v>
      </c>
      <c r="Q190" s="9"/>
      <c r="R190" s="9"/>
      <c r="S190" s="9"/>
      <c r="T190" s="9"/>
      <c r="U190" s="4">
        <v>8</v>
      </c>
      <c r="V190" s="66">
        <v>4</v>
      </c>
      <c r="W190" s="8" t="s">
        <v>1358</v>
      </c>
      <c r="X190" s="8" t="s">
        <v>1359</v>
      </c>
      <c r="Y190" s="6"/>
      <c r="Z190" s="6"/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34">
        <f t="shared" si="15"/>
        <v>0</v>
      </c>
      <c r="AG190" s="7">
        <v>0</v>
      </c>
      <c r="AH190" s="7">
        <v>0</v>
      </c>
      <c r="AI190" s="7"/>
      <c r="AJ190" s="7">
        <v>0</v>
      </c>
      <c r="AK190" s="7">
        <v>0</v>
      </c>
      <c r="AL190" s="11">
        <v>0</v>
      </c>
      <c r="AM190" s="34">
        <f t="shared" si="12"/>
        <v>0</v>
      </c>
      <c r="AN190" s="11">
        <v>0</v>
      </c>
      <c r="AO190" s="11"/>
      <c r="AP190" s="11"/>
      <c r="AQ190" s="11">
        <v>0</v>
      </c>
      <c r="AR190" s="34">
        <f t="shared" si="16"/>
        <v>0</v>
      </c>
      <c r="AS190" s="11">
        <v>0</v>
      </c>
      <c r="AT190" s="11">
        <v>0</v>
      </c>
      <c r="AU190" s="11"/>
      <c r="AV190" s="11"/>
      <c r="AW190" s="11">
        <v>0</v>
      </c>
      <c r="AX190" s="11">
        <v>0</v>
      </c>
      <c r="AY190" s="31">
        <f t="shared" si="13"/>
        <v>0</v>
      </c>
      <c r="AZ190" s="30">
        <f t="shared" si="14"/>
        <v>0</v>
      </c>
      <c r="BA190" s="35"/>
    </row>
    <row r="191" spans="1:53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69">
        <v>0</v>
      </c>
      <c r="H191" s="6"/>
      <c r="I191" s="6"/>
      <c r="J191" s="6"/>
      <c r="K191" s="6"/>
      <c r="L191" s="6"/>
      <c r="M191" s="33"/>
      <c r="N191" s="33"/>
      <c r="O191" s="33"/>
      <c r="P191" s="4" t="s">
        <v>219</v>
      </c>
      <c r="Q191" s="9"/>
      <c r="R191" s="9"/>
      <c r="S191" s="9"/>
      <c r="T191" s="9"/>
      <c r="U191" s="4">
        <v>48</v>
      </c>
      <c r="V191" s="66">
        <v>13</v>
      </c>
      <c r="W191" s="8" t="s">
        <v>1359</v>
      </c>
      <c r="X191" s="8" t="s">
        <v>1360</v>
      </c>
      <c r="Y191" s="6"/>
      <c r="Z191" s="6"/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34">
        <f t="shared" si="15"/>
        <v>0</v>
      </c>
      <c r="AG191" s="7">
        <v>0</v>
      </c>
      <c r="AH191" s="7">
        <v>0</v>
      </c>
      <c r="AI191" s="7"/>
      <c r="AJ191" s="7">
        <v>0</v>
      </c>
      <c r="AK191" s="7">
        <v>0</v>
      </c>
      <c r="AL191" s="11">
        <v>0</v>
      </c>
      <c r="AM191" s="34">
        <f t="shared" si="12"/>
        <v>0</v>
      </c>
      <c r="AN191" s="11">
        <v>0</v>
      </c>
      <c r="AO191" s="11"/>
      <c r="AP191" s="11"/>
      <c r="AQ191" s="11">
        <v>0</v>
      </c>
      <c r="AR191" s="34">
        <f t="shared" si="16"/>
        <v>0</v>
      </c>
      <c r="AS191" s="11">
        <v>0</v>
      </c>
      <c r="AT191" s="11">
        <v>0</v>
      </c>
      <c r="AU191" s="11"/>
      <c r="AV191" s="11"/>
      <c r="AW191" s="11">
        <v>0</v>
      </c>
      <c r="AX191" s="11">
        <v>0</v>
      </c>
      <c r="AY191" s="31">
        <f t="shared" si="13"/>
        <v>0</v>
      </c>
      <c r="AZ191" s="30">
        <f t="shared" si="14"/>
        <v>0</v>
      </c>
      <c r="BA191" s="35"/>
    </row>
    <row r="192" spans="1:53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69">
        <v>0</v>
      </c>
      <c r="H192" s="6"/>
      <c r="I192" s="6"/>
      <c r="J192" s="6"/>
      <c r="K192" s="6"/>
      <c r="L192" s="6"/>
      <c r="M192" s="33"/>
      <c r="N192" s="33"/>
      <c r="O192" s="33"/>
      <c r="P192" s="4" t="s">
        <v>191</v>
      </c>
      <c r="Q192" s="9"/>
      <c r="R192" s="9"/>
      <c r="S192" s="9"/>
      <c r="T192" s="9"/>
      <c r="U192" s="4">
        <v>48</v>
      </c>
      <c r="V192" s="66">
        <v>13</v>
      </c>
      <c r="W192" s="8" t="s">
        <v>1360</v>
      </c>
      <c r="X192" s="8" t="s">
        <v>1361</v>
      </c>
      <c r="Y192" s="6"/>
      <c r="Z192" s="6"/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34">
        <f t="shared" si="15"/>
        <v>0</v>
      </c>
      <c r="AG192" s="7">
        <v>0</v>
      </c>
      <c r="AH192" s="7">
        <v>0</v>
      </c>
      <c r="AI192" s="7"/>
      <c r="AJ192" s="7">
        <v>0</v>
      </c>
      <c r="AK192" s="7">
        <v>0</v>
      </c>
      <c r="AL192" s="11">
        <v>0</v>
      </c>
      <c r="AM192" s="34">
        <f t="shared" si="12"/>
        <v>0</v>
      </c>
      <c r="AN192" s="11">
        <v>0</v>
      </c>
      <c r="AO192" s="11"/>
      <c r="AP192" s="11"/>
      <c r="AQ192" s="11">
        <v>0</v>
      </c>
      <c r="AR192" s="34">
        <f t="shared" si="16"/>
        <v>0</v>
      </c>
      <c r="AS192" s="11">
        <v>0</v>
      </c>
      <c r="AT192" s="11">
        <v>0</v>
      </c>
      <c r="AU192" s="11"/>
      <c r="AV192" s="11"/>
      <c r="AW192" s="11">
        <v>0</v>
      </c>
      <c r="AX192" s="11">
        <v>0</v>
      </c>
      <c r="AY192" s="31">
        <f t="shared" si="13"/>
        <v>0</v>
      </c>
      <c r="AZ192" s="30">
        <f t="shared" si="14"/>
        <v>0</v>
      </c>
      <c r="BA192" s="35"/>
    </row>
    <row r="193" spans="1:53" customFormat="1" ht="45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189</v>
      </c>
      <c r="F193" s="4">
        <v>0</v>
      </c>
      <c r="G193" s="69">
        <v>0</v>
      </c>
      <c r="H193" s="6"/>
      <c r="I193" s="6"/>
      <c r="J193" s="6"/>
      <c r="K193" s="6"/>
      <c r="L193" s="6"/>
      <c r="M193" s="33"/>
      <c r="N193" s="33"/>
      <c r="O193" s="33"/>
      <c r="P193" s="4" t="s">
        <v>192</v>
      </c>
      <c r="Q193" s="9"/>
      <c r="R193" s="9"/>
      <c r="S193" s="9"/>
      <c r="T193" s="9"/>
      <c r="U193" s="4">
        <v>1</v>
      </c>
      <c r="V193" s="66" t="s">
        <v>1988</v>
      </c>
      <c r="W193" s="8" t="s">
        <v>1361</v>
      </c>
      <c r="X193" s="8" t="s">
        <v>1362</v>
      </c>
      <c r="Y193" s="6"/>
      <c r="Z193" s="6"/>
      <c r="AA193" s="11">
        <v>0</v>
      </c>
      <c r="AB193" s="11">
        <v>0</v>
      </c>
      <c r="AC193" s="11">
        <v>0</v>
      </c>
      <c r="AD193" s="11">
        <v>0</v>
      </c>
      <c r="AE193" s="11">
        <v>0</v>
      </c>
      <c r="AF193" s="34">
        <f t="shared" si="15"/>
        <v>0</v>
      </c>
      <c r="AG193" s="7">
        <v>0</v>
      </c>
      <c r="AH193" s="7">
        <v>0</v>
      </c>
      <c r="AI193" s="7"/>
      <c r="AJ193" s="7">
        <v>0</v>
      </c>
      <c r="AK193" s="7">
        <v>0</v>
      </c>
      <c r="AL193" s="11">
        <v>0</v>
      </c>
      <c r="AM193" s="34">
        <f t="shared" si="12"/>
        <v>0</v>
      </c>
      <c r="AN193" s="11">
        <v>0</v>
      </c>
      <c r="AO193" s="11"/>
      <c r="AP193" s="11"/>
      <c r="AQ193" s="11">
        <v>0</v>
      </c>
      <c r="AR193" s="34">
        <f t="shared" si="16"/>
        <v>0</v>
      </c>
      <c r="AS193" s="11">
        <v>0</v>
      </c>
      <c r="AT193" s="11">
        <v>0</v>
      </c>
      <c r="AU193" s="11"/>
      <c r="AV193" s="11"/>
      <c r="AW193" s="11">
        <v>0</v>
      </c>
      <c r="AX193" s="11">
        <v>0</v>
      </c>
      <c r="AY193" s="31">
        <f t="shared" si="13"/>
        <v>0</v>
      </c>
      <c r="AZ193" s="30">
        <f t="shared" si="14"/>
        <v>0</v>
      </c>
      <c r="BA193" s="35"/>
    </row>
    <row r="194" spans="1:53" customFormat="1" ht="90" hidden="1" x14ac:dyDescent="0.25">
      <c r="A194" s="4" t="s">
        <v>592</v>
      </c>
      <c r="B194" s="4" t="s">
        <v>114</v>
      </c>
      <c r="C194" s="4" t="s">
        <v>110</v>
      </c>
      <c r="D194" s="4" t="s">
        <v>119</v>
      </c>
      <c r="E194" s="4" t="s">
        <v>193</v>
      </c>
      <c r="F194" s="4">
        <v>111.8</v>
      </c>
      <c r="G194" s="69">
        <v>111.8</v>
      </c>
      <c r="H194" s="6"/>
      <c r="I194" s="6"/>
      <c r="J194" s="6"/>
      <c r="K194" s="6"/>
      <c r="L194" s="6"/>
      <c r="M194" s="33"/>
      <c r="N194" s="33"/>
      <c r="O194" s="33"/>
      <c r="P194" s="4" t="s">
        <v>194</v>
      </c>
      <c r="Q194" s="9"/>
      <c r="R194" s="9"/>
      <c r="S194" s="9"/>
      <c r="T194" s="9"/>
      <c r="U194" s="4">
        <v>4</v>
      </c>
      <c r="V194" s="66">
        <v>1</v>
      </c>
      <c r="W194" s="8" t="s">
        <v>1362</v>
      </c>
      <c r="X194" s="8" t="s">
        <v>1363</v>
      </c>
      <c r="Y194" s="6"/>
      <c r="Z194" s="6"/>
      <c r="AA194" s="11">
        <v>0</v>
      </c>
      <c r="AB194" s="11">
        <v>0</v>
      </c>
      <c r="AC194" s="11">
        <v>0</v>
      </c>
      <c r="AD194" s="11">
        <v>0</v>
      </c>
      <c r="AE194" s="11">
        <v>0</v>
      </c>
      <c r="AF194" s="34">
        <f t="shared" si="15"/>
        <v>0</v>
      </c>
      <c r="AG194" s="7">
        <v>0</v>
      </c>
      <c r="AH194" s="7">
        <v>0</v>
      </c>
      <c r="AI194" s="7"/>
      <c r="AJ194" s="7">
        <v>0</v>
      </c>
      <c r="AK194" s="7">
        <v>0</v>
      </c>
      <c r="AL194" s="11">
        <v>0</v>
      </c>
      <c r="AM194" s="34">
        <f t="shared" si="12"/>
        <v>0</v>
      </c>
      <c r="AN194" s="11">
        <v>0</v>
      </c>
      <c r="AO194" s="11"/>
      <c r="AP194" s="11"/>
      <c r="AQ194" s="11">
        <v>0</v>
      </c>
      <c r="AR194" s="34">
        <f t="shared" si="16"/>
        <v>0</v>
      </c>
      <c r="AS194" s="11">
        <v>0</v>
      </c>
      <c r="AT194" s="11">
        <v>0</v>
      </c>
      <c r="AU194" s="11"/>
      <c r="AV194" s="11"/>
      <c r="AW194" s="11">
        <v>0</v>
      </c>
      <c r="AX194" s="11">
        <v>0</v>
      </c>
      <c r="AY194" s="31">
        <f t="shared" si="13"/>
        <v>0</v>
      </c>
      <c r="AZ194" s="30">
        <f t="shared" si="14"/>
        <v>0</v>
      </c>
      <c r="BA194" s="35"/>
    </row>
    <row r="195" spans="1:53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112</v>
      </c>
      <c r="E195" s="4" t="s">
        <v>193</v>
      </c>
      <c r="F195" s="4">
        <v>111.8</v>
      </c>
      <c r="G195" s="69">
        <v>111.8</v>
      </c>
      <c r="H195" s="6"/>
      <c r="I195" s="6"/>
      <c r="J195" s="6"/>
      <c r="K195" s="6"/>
      <c r="L195" s="6"/>
      <c r="M195" s="33"/>
      <c r="N195" s="33"/>
      <c r="O195" s="33"/>
      <c r="P195" s="4" t="s">
        <v>220</v>
      </c>
      <c r="Q195" s="9"/>
      <c r="R195" s="9"/>
      <c r="S195" s="9"/>
      <c r="T195" s="9"/>
      <c r="U195" s="4">
        <v>87</v>
      </c>
      <c r="V195" s="66">
        <v>17.03</v>
      </c>
      <c r="W195" s="8" t="s">
        <v>1363</v>
      </c>
      <c r="X195" s="8" t="s">
        <v>1364</v>
      </c>
      <c r="Y195" s="6"/>
      <c r="Z195" s="6"/>
      <c r="AA195" s="11">
        <v>0</v>
      </c>
      <c r="AB195" s="11">
        <v>0</v>
      </c>
      <c r="AC195" s="11">
        <v>0</v>
      </c>
      <c r="AD195" s="11">
        <v>0</v>
      </c>
      <c r="AE195" s="11">
        <v>0</v>
      </c>
      <c r="AF195" s="34">
        <f t="shared" si="15"/>
        <v>0</v>
      </c>
      <c r="AG195" s="7">
        <v>0</v>
      </c>
      <c r="AH195" s="7">
        <v>0</v>
      </c>
      <c r="AI195" s="7"/>
      <c r="AJ195" s="7">
        <v>0</v>
      </c>
      <c r="AK195" s="7">
        <v>0</v>
      </c>
      <c r="AL195" s="11">
        <v>0</v>
      </c>
      <c r="AM195" s="34">
        <f t="shared" si="12"/>
        <v>0</v>
      </c>
      <c r="AN195" s="11">
        <v>0</v>
      </c>
      <c r="AO195" s="11"/>
      <c r="AP195" s="11"/>
      <c r="AQ195" s="11">
        <v>0</v>
      </c>
      <c r="AR195" s="34">
        <f t="shared" si="16"/>
        <v>0</v>
      </c>
      <c r="AS195" s="11">
        <v>0</v>
      </c>
      <c r="AT195" s="11">
        <v>0</v>
      </c>
      <c r="AU195" s="11"/>
      <c r="AV195" s="11"/>
      <c r="AW195" s="11">
        <v>0</v>
      </c>
      <c r="AX195" s="11">
        <v>0</v>
      </c>
      <c r="AY195" s="31">
        <f t="shared" si="13"/>
        <v>0</v>
      </c>
      <c r="AZ195" s="30">
        <f t="shared" si="14"/>
        <v>0</v>
      </c>
      <c r="BA195" s="35"/>
    </row>
    <row r="196" spans="1:53" customFormat="1" ht="6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193</v>
      </c>
      <c r="F196" s="4">
        <v>111.8</v>
      </c>
      <c r="G196" s="69">
        <v>111.8</v>
      </c>
      <c r="H196" s="6"/>
      <c r="I196" s="6"/>
      <c r="J196" s="6"/>
      <c r="K196" s="6"/>
      <c r="L196" s="6"/>
      <c r="M196" s="33"/>
      <c r="N196" s="33"/>
      <c r="O196" s="33"/>
      <c r="P196" s="4" t="s">
        <v>195</v>
      </c>
      <c r="Q196" s="9"/>
      <c r="R196" s="9"/>
      <c r="S196" s="9"/>
      <c r="T196" s="9"/>
      <c r="U196" s="4">
        <v>28</v>
      </c>
      <c r="V196" s="66">
        <v>7.04</v>
      </c>
      <c r="W196" s="8" t="s">
        <v>1364</v>
      </c>
      <c r="X196" s="8" t="s">
        <v>1365</v>
      </c>
      <c r="Y196" s="6"/>
      <c r="Z196" s="6"/>
      <c r="AA196" s="11">
        <v>0</v>
      </c>
      <c r="AB196" s="11">
        <v>0</v>
      </c>
      <c r="AC196" s="11">
        <v>0</v>
      </c>
      <c r="AD196" s="11">
        <v>0</v>
      </c>
      <c r="AE196" s="11">
        <v>0</v>
      </c>
      <c r="AF196" s="34">
        <f t="shared" si="15"/>
        <v>0</v>
      </c>
      <c r="AG196" s="7">
        <v>0</v>
      </c>
      <c r="AH196" s="7">
        <v>0</v>
      </c>
      <c r="AI196" s="7"/>
      <c r="AJ196" s="7">
        <v>0</v>
      </c>
      <c r="AK196" s="7">
        <v>0</v>
      </c>
      <c r="AL196" s="11">
        <v>0</v>
      </c>
      <c r="AM196" s="34">
        <f t="shared" si="12"/>
        <v>0</v>
      </c>
      <c r="AN196" s="11">
        <v>0</v>
      </c>
      <c r="AO196" s="11"/>
      <c r="AP196" s="11"/>
      <c r="AQ196" s="11">
        <v>0</v>
      </c>
      <c r="AR196" s="34">
        <f t="shared" si="16"/>
        <v>0</v>
      </c>
      <c r="AS196" s="11">
        <v>0</v>
      </c>
      <c r="AT196" s="11">
        <v>0</v>
      </c>
      <c r="AU196" s="11"/>
      <c r="AV196" s="11"/>
      <c r="AW196" s="11">
        <v>0</v>
      </c>
      <c r="AX196" s="11">
        <v>0</v>
      </c>
      <c r="AY196" s="31">
        <f t="shared" si="13"/>
        <v>0</v>
      </c>
      <c r="AZ196" s="30">
        <f t="shared" si="14"/>
        <v>0</v>
      </c>
      <c r="BA196" s="35"/>
    </row>
    <row r="197" spans="1:53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69">
        <v>70</v>
      </c>
      <c r="H197" s="6"/>
      <c r="I197" s="6"/>
      <c r="J197" s="6"/>
      <c r="K197" s="6"/>
      <c r="L197" s="6"/>
      <c r="M197" s="33"/>
      <c r="N197" s="33"/>
      <c r="O197" s="33"/>
      <c r="P197" s="4" t="s">
        <v>197</v>
      </c>
      <c r="Q197" s="9"/>
      <c r="R197" s="9"/>
      <c r="S197" s="9"/>
      <c r="T197" s="9"/>
      <c r="U197" s="4">
        <v>4</v>
      </c>
      <c r="V197" s="66">
        <v>1</v>
      </c>
      <c r="W197" s="8" t="s">
        <v>1365</v>
      </c>
      <c r="X197" s="8" t="s">
        <v>1366</v>
      </c>
      <c r="Y197" s="6"/>
      <c r="Z197" s="6"/>
      <c r="AA197" s="11">
        <v>0</v>
      </c>
      <c r="AB197" s="11">
        <v>0</v>
      </c>
      <c r="AC197" s="11">
        <v>0</v>
      </c>
      <c r="AD197" s="11">
        <v>0</v>
      </c>
      <c r="AE197" s="11">
        <v>0</v>
      </c>
      <c r="AF197" s="34">
        <f t="shared" si="15"/>
        <v>0</v>
      </c>
      <c r="AG197" s="7">
        <v>0</v>
      </c>
      <c r="AH197" s="7">
        <v>0</v>
      </c>
      <c r="AI197" s="7"/>
      <c r="AJ197" s="7">
        <v>0</v>
      </c>
      <c r="AK197" s="7">
        <v>0</v>
      </c>
      <c r="AL197" s="11">
        <v>0</v>
      </c>
      <c r="AM197" s="34">
        <f t="shared" si="12"/>
        <v>0</v>
      </c>
      <c r="AN197" s="11">
        <v>0</v>
      </c>
      <c r="AO197" s="11"/>
      <c r="AP197" s="11"/>
      <c r="AQ197" s="11">
        <v>0</v>
      </c>
      <c r="AR197" s="34">
        <f t="shared" si="16"/>
        <v>0</v>
      </c>
      <c r="AS197" s="11">
        <v>0</v>
      </c>
      <c r="AT197" s="11">
        <v>0</v>
      </c>
      <c r="AU197" s="11"/>
      <c r="AV197" s="11"/>
      <c r="AW197" s="11">
        <v>0</v>
      </c>
      <c r="AX197" s="11">
        <v>0</v>
      </c>
      <c r="AY197" s="31">
        <f t="shared" si="13"/>
        <v>0</v>
      </c>
      <c r="AZ197" s="30">
        <f t="shared" si="14"/>
        <v>0</v>
      </c>
      <c r="BA197" s="35"/>
    </row>
    <row r="198" spans="1:53" customFormat="1" ht="90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69">
        <v>70</v>
      </c>
      <c r="H198" s="6"/>
      <c r="I198" s="6"/>
      <c r="J198" s="6"/>
      <c r="K198" s="6"/>
      <c r="L198" s="6"/>
      <c r="M198" s="33"/>
      <c r="N198" s="33"/>
      <c r="O198" s="33"/>
      <c r="P198" s="4" t="s">
        <v>221</v>
      </c>
      <c r="Q198" s="9"/>
      <c r="R198" s="9"/>
      <c r="S198" s="9"/>
      <c r="T198" s="9"/>
      <c r="U198" s="4">
        <v>4</v>
      </c>
      <c r="V198" s="66">
        <v>1</v>
      </c>
      <c r="W198" s="8" t="s">
        <v>1366</v>
      </c>
      <c r="X198" s="8" t="s">
        <v>1367</v>
      </c>
      <c r="Y198" s="6"/>
      <c r="Z198" s="6"/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34">
        <f t="shared" si="15"/>
        <v>0</v>
      </c>
      <c r="AG198" s="7">
        <v>0</v>
      </c>
      <c r="AH198" s="7">
        <v>0</v>
      </c>
      <c r="AI198" s="7"/>
      <c r="AJ198" s="7">
        <v>0</v>
      </c>
      <c r="AK198" s="7">
        <v>0</v>
      </c>
      <c r="AL198" s="11">
        <v>0</v>
      </c>
      <c r="AM198" s="34">
        <f t="shared" si="12"/>
        <v>0</v>
      </c>
      <c r="AN198" s="11">
        <v>0</v>
      </c>
      <c r="AO198" s="11"/>
      <c r="AP198" s="11"/>
      <c r="AQ198" s="11">
        <v>0</v>
      </c>
      <c r="AR198" s="34">
        <f t="shared" si="16"/>
        <v>0</v>
      </c>
      <c r="AS198" s="11">
        <v>0</v>
      </c>
      <c r="AT198" s="11">
        <v>0</v>
      </c>
      <c r="AU198" s="11"/>
      <c r="AV198" s="11"/>
      <c r="AW198" s="11">
        <v>0</v>
      </c>
      <c r="AX198" s="11">
        <v>0</v>
      </c>
      <c r="AY198" s="31">
        <f t="shared" si="13"/>
        <v>0</v>
      </c>
      <c r="AZ198" s="30">
        <f t="shared" si="14"/>
        <v>0</v>
      </c>
      <c r="BA198" s="35"/>
    </row>
    <row r="199" spans="1:53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69">
        <v>70</v>
      </c>
      <c r="H199" s="6"/>
      <c r="I199" s="6"/>
      <c r="J199" s="6"/>
      <c r="K199" s="6"/>
      <c r="L199" s="6"/>
      <c r="M199" s="33"/>
      <c r="N199" s="33"/>
      <c r="O199" s="33"/>
      <c r="P199" s="4" t="s">
        <v>222</v>
      </c>
      <c r="Q199" s="9"/>
      <c r="R199" s="9"/>
      <c r="S199" s="9"/>
      <c r="T199" s="9"/>
      <c r="U199" s="4">
        <v>10</v>
      </c>
      <c r="V199" s="66">
        <v>4</v>
      </c>
      <c r="W199" s="8" t="s">
        <v>1367</v>
      </c>
      <c r="X199" s="8" t="s">
        <v>1368</v>
      </c>
      <c r="Y199" s="6"/>
      <c r="Z199" s="6"/>
      <c r="AA199" s="11">
        <v>0</v>
      </c>
      <c r="AB199" s="11">
        <v>0</v>
      </c>
      <c r="AC199" s="11">
        <v>0</v>
      </c>
      <c r="AD199" s="11">
        <v>0</v>
      </c>
      <c r="AE199" s="11">
        <v>0</v>
      </c>
      <c r="AF199" s="34">
        <f t="shared" si="15"/>
        <v>0</v>
      </c>
      <c r="AG199" s="7">
        <v>0</v>
      </c>
      <c r="AH199" s="7">
        <v>0</v>
      </c>
      <c r="AI199" s="7"/>
      <c r="AJ199" s="7">
        <v>0</v>
      </c>
      <c r="AK199" s="7">
        <v>0</v>
      </c>
      <c r="AL199" s="11">
        <v>0</v>
      </c>
      <c r="AM199" s="34">
        <f t="shared" si="12"/>
        <v>0</v>
      </c>
      <c r="AN199" s="11">
        <v>0</v>
      </c>
      <c r="AO199" s="11"/>
      <c r="AP199" s="11"/>
      <c r="AQ199" s="11">
        <v>0</v>
      </c>
      <c r="AR199" s="34">
        <f t="shared" si="16"/>
        <v>0</v>
      </c>
      <c r="AS199" s="11">
        <v>0</v>
      </c>
      <c r="AT199" s="11">
        <v>0</v>
      </c>
      <c r="AU199" s="11"/>
      <c r="AV199" s="11"/>
      <c r="AW199" s="11">
        <v>0</v>
      </c>
      <c r="AX199" s="11">
        <v>0</v>
      </c>
      <c r="AY199" s="31">
        <f t="shared" si="13"/>
        <v>0</v>
      </c>
      <c r="AZ199" s="30">
        <f t="shared" si="14"/>
        <v>0</v>
      </c>
      <c r="BA199" s="35"/>
    </row>
    <row r="200" spans="1:53" customFormat="1" ht="7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223</v>
      </c>
      <c r="F200" s="4">
        <v>70</v>
      </c>
      <c r="G200" s="69">
        <v>70</v>
      </c>
      <c r="H200" s="6"/>
      <c r="I200" s="6"/>
      <c r="J200" s="6"/>
      <c r="K200" s="6"/>
      <c r="L200" s="6"/>
      <c r="M200" s="33"/>
      <c r="N200" s="33"/>
      <c r="O200" s="33"/>
      <c r="P200" s="4" t="s">
        <v>198</v>
      </c>
      <c r="Q200" s="9"/>
      <c r="R200" s="9"/>
      <c r="S200" s="9"/>
      <c r="T200" s="9"/>
      <c r="U200" s="4">
        <v>1</v>
      </c>
      <c r="V200" s="66">
        <v>1</v>
      </c>
      <c r="W200" s="8" t="s">
        <v>1368</v>
      </c>
      <c r="X200" s="8" t="s">
        <v>1369</v>
      </c>
      <c r="Y200" s="6"/>
      <c r="Z200" s="6"/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34">
        <f t="shared" si="15"/>
        <v>0</v>
      </c>
      <c r="AG200" s="7">
        <v>0</v>
      </c>
      <c r="AH200" s="7">
        <v>0</v>
      </c>
      <c r="AI200" s="7"/>
      <c r="AJ200" s="7">
        <v>0</v>
      </c>
      <c r="AK200" s="7">
        <v>0</v>
      </c>
      <c r="AL200" s="11">
        <v>0</v>
      </c>
      <c r="AM200" s="34">
        <f t="shared" si="12"/>
        <v>0</v>
      </c>
      <c r="AN200" s="11">
        <v>0</v>
      </c>
      <c r="AO200" s="11"/>
      <c r="AP200" s="11"/>
      <c r="AQ200" s="11">
        <v>0</v>
      </c>
      <c r="AR200" s="34">
        <f t="shared" si="16"/>
        <v>0</v>
      </c>
      <c r="AS200" s="11">
        <v>0</v>
      </c>
      <c r="AT200" s="11">
        <v>0</v>
      </c>
      <c r="AU200" s="11"/>
      <c r="AV200" s="11"/>
      <c r="AW200" s="11">
        <v>0</v>
      </c>
      <c r="AX200" s="11">
        <v>0</v>
      </c>
      <c r="AY200" s="31">
        <f t="shared" si="13"/>
        <v>0</v>
      </c>
      <c r="AZ200" s="30">
        <f t="shared" si="14"/>
        <v>0</v>
      </c>
      <c r="BA200" s="35"/>
    </row>
    <row r="201" spans="1:53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69">
        <v>85</v>
      </c>
      <c r="H201" s="6"/>
      <c r="I201" s="6"/>
      <c r="J201" s="6"/>
      <c r="K201" s="6"/>
      <c r="L201" s="6"/>
      <c r="M201" s="33"/>
      <c r="N201" s="33"/>
      <c r="O201" s="33"/>
      <c r="P201" s="4" t="s">
        <v>224</v>
      </c>
      <c r="Q201" s="9"/>
      <c r="R201" s="9"/>
      <c r="S201" s="9"/>
      <c r="T201" s="9"/>
      <c r="U201" s="4">
        <v>6</v>
      </c>
      <c r="V201" s="66">
        <v>1</v>
      </c>
      <c r="W201" s="8" t="s">
        <v>1369</v>
      </c>
      <c r="X201" s="8" t="s">
        <v>1370</v>
      </c>
      <c r="Y201" s="6"/>
      <c r="Z201" s="6"/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34">
        <f t="shared" si="15"/>
        <v>0</v>
      </c>
      <c r="AG201" s="7">
        <v>0</v>
      </c>
      <c r="AH201" s="7">
        <v>0</v>
      </c>
      <c r="AI201" s="7"/>
      <c r="AJ201" s="7">
        <v>0</v>
      </c>
      <c r="AK201" s="7">
        <v>0</v>
      </c>
      <c r="AL201" s="11">
        <v>0</v>
      </c>
      <c r="AM201" s="34">
        <f t="shared" si="12"/>
        <v>0</v>
      </c>
      <c r="AN201" s="11">
        <v>0</v>
      </c>
      <c r="AO201" s="11"/>
      <c r="AP201" s="11"/>
      <c r="AQ201" s="11">
        <v>0</v>
      </c>
      <c r="AR201" s="34">
        <f t="shared" si="16"/>
        <v>0</v>
      </c>
      <c r="AS201" s="11">
        <v>0</v>
      </c>
      <c r="AT201" s="11">
        <v>0</v>
      </c>
      <c r="AU201" s="11"/>
      <c r="AV201" s="11"/>
      <c r="AW201" s="11">
        <v>0</v>
      </c>
      <c r="AX201" s="11">
        <v>0</v>
      </c>
      <c r="AY201" s="31">
        <f t="shared" si="13"/>
        <v>0</v>
      </c>
      <c r="AZ201" s="30">
        <f t="shared" si="14"/>
        <v>0</v>
      </c>
      <c r="BA201" s="35"/>
    </row>
    <row r="202" spans="1:53" customFormat="1" ht="45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69">
        <v>85</v>
      </c>
      <c r="H202" s="6"/>
      <c r="I202" s="6"/>
      <c r="J202" s="6"/>
      <c r="K202" s="6"/>
      <c r="L202" s="6"/>
      <c r="M202" s="33"/>
      <c r="N202" s="33"/>
      <c r="O202" s="33"/>
      <c r="P202" s="4" t="s">
        <v>1125</v>
      </c>
      <c r="Q202" s="9"/>
      <c r="R202" s="9"/>
      <c r="S202" s="9"/>
      <c r="T202" s="9"/>
      <c r="U202" s="4">
        <v>16</v>
      </c>
      <c r="V202" s="66">
        <v>4</v>
      </c>
      <c r="W202" s="8" t="s">
        <v>1370</v>
      </c>
      <c r="X202" s="8" t="s">
        <v>1371</v>
      </c>
      <c r="Y202" s="6"/>
      <c r="Z202" s="6"/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34">
        <f t="shared" si="15"/>
        <v>0</v>
      </c>
      <c r="AG202" s="7">
        <v>0</v>
      </c>
      <c r="AH202" s="7">
        <v>0</v>
      </c>
      <c r="AI202" s="7"/>
      <c r="AJ202" s="7">
        <v>0</v>
      </c>
      <c r="AK202" s="7">
        <v>0</v>
      </c>
      <c r="AL202" s="11">
        <v>0</v>
      </c>
      <c r="AM202" s="34">
        <f t="shared" ref="AM202:AM216" si="17">SUM(AG202:AL202)</f>
        <v>0</v>
      </c>
      <c r="AN202" s="11">
        <v>0</v>
      </c>
      <c r="AO202" s="11"/>
      <c r="AP202" s="11"/>
      <c r="AQ202" s="11">
        <v>0</v>
      </c>
      <c r="AR202" s="34">
        <f t="shared" si="16"/>
        <v>0</v>
      </c>
      <c r="AS202" s="11">
        <v>0</v>
      </c>
      <c r="AT202" s="11">
        <v>0</v>
      </c>
      <c r="AU202" s="11"/>
      <c r="AV202" s="11"/>
      <c r="AW202" s="11">
        <v>0</v>
      </c>
      <c r="AX202" s="11">
        <v>0</v>
      </c>
      <c r="AY202" s="31">
        <f t="shared" si="13"/>
        <v>0</v>
      </c>
      <c r="AZ202" s="30">
        <f t="shared" si="14"/>
        <v>0</v>
      </c>
      <c r="BA202" s="35"/>
    </row>
    <row r="203" spans="1:53" customFormat="1" ht="6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69">
        <v>85</v>
      </c>
      <c r="H203" s="6"/>
      <c r="I203" s="6"/>
      <c r="J203" s="6"/>
      <c r="K203" s="6"/>
      <c r="L203" s="6"/>
      <c r="M203" s="33"/>
      <c r="N203" s="33"/>
      <c r="O203" s="33"/>
      <c r="P203" s="4" t="s">
        <v>200</v>
      </c>
      <c r="Q203" s="9"/>
      <c r="R203" s="9"/>
      <c r="S203" s="9"/>
      <c r="T203" s="9"/>
      <c r="U203" s="4">
        <v>4</v>
      </c>
      <c r="V203" s="66">
        <v>1</v>
      </c>
      <c r="W203" s="8" t="s">
        <v>1371</v>
      </c>
      <c r="X203" s="8" t="s">
        <v>1372</v>
      </c>
      <c r="Y203" s="6"/>
      <c r="Z203" s="6"/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34">
        <f t="shared" si="15"/>
        <v>0</v>
      </c>
      <c r="AG203" s="7">
        <v>0</v>
      </c>
      <c r="AH203" s="7">
        <v>0</v>
      </c>
      <c r="AI203" s="7"/>
      <c r="AJ203" s="7">
        <v>0</v>
      </c>
      <c r="AK203" s="7">
        <v>0</v>
      </c>
      <c r="AL203" s="11">
        <v>0</v>
      </c>
      <c r="AM203" s="34">
        <f t="shared" si="17"/>
        <v>0</v>
      </c>
      <c r="AN203" s="11">
        <v>0</v>
      </c>
      <c r="AO203" s="11"/>
      <c r="AP203" s="11"/>
      <c r="AQ203" s="11">
        <v>0</v>
      </c>
      <c r="AR203" s="34">
        <f t="shared" si="16"/>
        <v>0</v>
      </c>
      <c r="AS203" s="11">
        <v>0</v>
      </c>
      <c r="AT203" s="11">
        <v>0</v>
      </c>
      <c r="AU203" s="11"/>
      <c r="AV203" s="11"/>
      <c r="AW203" s="11">
        <v>0</v>
      </c>
      <c r="AX203" s="11">
        <v>0</v>
      </c>
      <c r="AY203" s="31">
        <f t="shared" si="13"/>
        <v>0</v>
      </c>
      <c r="AZ203" s="30">
        <f t="shared" si="14"/>
        <v>0</v>
      </c>
      <c r="BA203" s="35"/>
    </row>
    <row r="204" spans="1:53" customFormat="1" ht="60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69">
        <v>85</v>
      </c>
      <c r="H204" s="6"/>
      <c r="I204" s="6"/>
      <c r="J204" s="6"/>
      <c r="K204" s="6"/>
      <c r="L204" s="6"/>
      <c r="M204" s="33"/>
      <c r="N204" s="33"/>
      <c r="O204" s="33"/>
      <c r="P204" s="4" t="s">
        <v>201</v>
      </c>
      <c r="Q204" s="9"/>
      <c r="R204" s="9"/>
      <c r="S204" s="9"/>
      <c r="T204" s="9"/>
      <c r="U204" s="4">
        <v>7</v>
      </c>
      <c r="V204" s="66">
        <v>2</v>
      </c>
      <c r="W204" s="8" t="s">
        <v>1372</v>
      </c>
      <c r="X204" s="8" t="s">
        <v>1373</v>
      </c>
      <c r="Y204" s="6"/>
      <c r="Z204" s="6"/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34">
        <f t="shared" si="15"/>
        <v>0</v>
      </c>
      <c r="AG204" s="7">
        <v>0</v>
      </c>
      <c r="AH204" s="7">
        <v>0</v>
      </c>
      <c r="AI204" s="7"/>
      <c r="AJ204" s="7">
        <v>0</v>
      </c>
      <c r="AK204" s="7">
        <v>0</v>
      </c>
      <c r="AL204" s="11">
        <v>0</v>
      </c>
      <c r="AM204" s="34">
        <f t="shared" si="17"/>
        <v>0</v>
      </c>
      <c r="AN204" s="11">
        <v>0</v>
      </c>
      <c r="AO204" s="11"/>
      <c r="AP204" s="11"/>
      <c r="AQ204" s="11">
        <v>0</v>
      </c>
      <c r="AR204" s="34">
        <f t="shared" si="16"/>
        <v>0</v>
      </c>
      <c r="AS204" s="11">
        <v>0</v>
      </c>
      <c r="AT204" s="11">
        <v>0</v>
      </c>
      <c r="AU204" s="11"/>
      <c r="AV204" s="11"/>
      <c r="AW204" s="11">
        <v>0</v>
      </c>
      <c r="AX204" s="11">
        <v>0</v>
      </c>
      <c r="AY204" s="31">
        <f t="shared" si="13"/>
        <v>0</v>
      </c>
      <c r="AZ204" s="30">
        <f t="shared" si="14"/>
        <v>0</v>
      </c>
      <c r="BA204" s="35"/>
    </row>
    <row r="205" spans="1:53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69">
        <v>85</v>
      </c>
      <c r="H205" s="6"/>
      <c r="I205" s="6"/>
      <c r="J205" s="6"/>
      <c r="K205" s="6"/>
      <c r="L205" s="6"/>
      <c r="M205" s="33"/>
      <c r="N205" s="33"/>
      <c r="O205" s="33"/>
      <c r="P205" s="4" t="s">
        <v>225</v>
      </c>
      <c r="Q205" s="9"/>
      <c r="R205" s="9"/>
      <c r="S205" s="9"/>
      <c r="T205" s="9"/>
      <c r="U205" s="4">
        <v>7</v>
      </c>
      <c r="V205" s="66">
        <v>2</v>
      </c>
      <c r="W205" s="8" t="s">
        <v>1373</v>
      </c>
      <c r="X205" s="8" t="s">
        <v>1374</v>
      </c>
      <c r="Y205" s="6"/>
      <c r="Z205" s="6"/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34">
        <f t="shared" si="15"/>
        <v>0</v>
      </c>
      <c r="AG205" s="7">
        <v>0</v>
      </c>
      <c r="AH205" s="7">
        <v>0</v>
      </c>
      <c r="AI205" s="7"/>
      <c r="AJ205" s="7">
        <v>0</v>
      </c>
      <c r="AK205" s="7">
        <v>0</v>
      </c>
      <c r="AL205" s="11">
        <v>0</v>
      </c>
      <c r="AM205" s="34">
        <f t="shared" si="17"/>
        <v>0</v>
      </c>
      <c r="AN205" s="11">
        <v>0</v>
      </c>
      <c r="AO205" s="11"/>
      <c r="AP205" s="11"/>
      <c r="AQ205" s="11">
        <v>0</v>
      </c>
      <c r="AR205" s="34">
        <f t="shared" si="16"/>
        <v>0</v>
      </c>
      <c r="AS205" s="11">
        <v>0</v>
      </c>
      <c r="AT205" s="11">
        <v>0</v>
      </c>
      <c r="AU205" s="11"/>
      <c r="AV205" s="11"/>
      <c r="AW205" s="11">
        <v>0</v>
      </c>
      <c r="AX205" s="11">
        <v>0</v>
      </c>
      <c r="AY205" s="31">
        <f t="shared" si="13"/>
        <v>0</v>
      </c>
      <c r="AZ205" s="30">
        <f t="shared" si="14"/>
        <v>0</v>
      </c>
      <c r="BA205" s="35"/>
    </row>
    <row r="206" spans="1:53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69">
        <v>85</v>
      </c>
      <c r="H206" s="6"/>
      <c r="I206" s="6"/>
      <c r="J206" s="6"/>
      <c r="K206" s="6"/>
      <c r="L206" s="6"/>
      <c r="M206" s="33"/>
      <c r="N206" s="33"/>
      <c r="O206" s="33"/>
      <c r="P206" s="4" t="s">
        <v>226</v>
      </c>
      <c r="Q206" s="9"/>
      <c r="R206" s="9"/>
      <c r="S206" s="9"/>
      <c r="T206" s="9"/>
      <c r="U206" s="4">
        <v>42</v>
      </c>
      <c r="V206" s="66">
        <v>12</v>
      </c>
      <c r="W206" s="8" t="s">
        <v>1374</v>
      </c>
      <c r="X206" s="8" t="s">
        <v>1375</v>
      </c>
      <c r="Y206" s="6"/>
      <c r="Z206" s="6"/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34">
        <f t="shared" si="15"/>
        <v>0</v>
      </c>
      <c r="AG206" s="7">
        <v>0</v>
      </c>
      <c r="AH206" s="7">
        <v>0</v>
      </c>
      <c r="AI206" s="7"/>
      <c r="AJ206" s="7">
        <v>0</v>
      </c>
      <c r="AK206" s="7">
        <v>0</v>
      </c>
      <c r="AL206" s="11">
        <v>0</v>
      </c>
      <c r="AM206" s="34">
        <f t="shared" si="17"/>
        <v>0</v>
      </c>
      <c r="AN206" s="11">
        <v>0</v>
      </c>
      <c r="AO206" s="11"/>
      <c r="AP206" s="11"/>
      <c r="AQ206" s="11">
        <v>0</v>
      </c>
      <c r="AR206" s="34">
        <f t="shared" si="16"/>
        <v>0</v>
      </c>
      <c r="AS206" s="11">
        <v>0</v>
      </c>
      <c r="AT206" s="11">
        <v>0</v>
      </c>
      <c r="AU206" s="11"/>
      <c r="AV206" s="11"/>
      <c r="AW206" s="11">
        <v>0</v>
      </c>
      <c r="AX206" s="11">
        <v>0</v>
      </c>
      <c r="AY206" s="31">
        <f t="shared" si="13"/>
        <v>0</v>
      </c>
      <c r="AZ206" s="30">
        <f t="shared" si="14"/>
        <v>0</v>
      </c>
      <c r="BA206" s="35"/>
    </row>
    <row r="207" spans="1:53" customFormat="1" ht="45" hidden="1" x14ac:dyDescent="0.25">
      <c r="A207" s="4" t="s">
        <v>592</v>
      </c>
      <c r="B207" s="4" t="s">
        <v>114</v>
      </c>
      <c r="C207" s="4" t="s">
        <v>110</v>
      </c>
      <c r="D207" s="4" t="s">
        <v>119</v>
      </c>
      <c r="E207" s="4" t="s">
        <v>199</v>
      </c>
      <c r="F207" s="4">
        <v>85</v>
      </c>
      <c r="G207" s="69">
        <v>85</v>
      </c>
      <c r="H207" s="6"/>
      <c r="I207" s="6"/>
      <c r="J207" s="6"/>
      <c r="K207" s="6"/>
      <c r="L207" s="6"/>
      <c r="M207" s="33"/>
      <c r="N207" s="33"/>
      <c r="O207" s="33"/>
      <c r="P207" s="4" t="s">
        <v>202</v>
      </c>
      <c r="Q207" s="9"/>
      <c r="R207" s="9"/>
      <c r="S207" s="9"/>
      <c r="T207" s="9"/>
      <c r="U207" s="4">
        <v>7</v>
      </c>
      <c r="V207" s="66">
        <v>2</v>
      </c>
      <c r="W207" s="8" t="s">
        <v>1375</v>
      </c>
      <c r="X207" s="8" t="s">
        <v>1376</v>
      </c>
      <c r="Y207" s="6"/>
      <c r="Z207" s="6"/>
      <c r="AA207" s="11">
        <v>0</v>
      </c>
      <c r="AB207" s="11">
        <v>0</v>
      </c>
      <c r="AC207" s="11">
        <v>0</v>
      </c>
      <c r="AD207" s="11">
        <v>0</v>
      </c>
      <c r="AE207" s="11">
        <v>0</v>
      </c>
      <c r="AF207" s="34">
        <f t="shared" si="15"/>
        <v>0</v>
      </c>
      <c r="AG207" s="7">
        <v>0</v>
      </c>
      <c r="AH207" s="7">
        <v>0</v>
      </c>
      <c r="AI207" s="7"/>
      <c r="AJ207" s="7">
        <v>0</v>
      </c>
      <c r="AK207" s="7">
        <v>0</v>
      </c>
      <c r="AL207" s="11">
        <v>0</v>
      </c>
      <c r="AM207" s="34">
        <f t="shared" si="17"/>
        <v>0</v>
      </c>
      <c r="AN207" s="11">
        <v>0</v>
      </c>
      <c r="AO207" s="11"/>
      <c r="AP207" s="11"/>
      <c r="AQ207" s="11">
        <v>0</v>
      </c>
      <c r="AR207" s="34">
        <f t="shared" si="16"/>
        <v>0</v>
      </c>
      <c r="AS207" s="11">
        <v>0</v>
      </c>
      <c r="AT207" s="11">
        <v>0</v>
      </c>
      <c r="AU207" s="11"/>
      <c r="AV207" s="11"/>
      <c r="AW207" s="11">
        <v>0</v>
      </c>
      <c r="AX207" s="11">
        <v>0</v>
      </c>
      <c r="AY207" s="31">
        <f t="shared" si="13"/>
        <v>0</v>
      </c>
      <c r="AZ207" s="30">
        <f t="shared" si="14"/>
        <v>0</v>
      </c>
      <c r="BA207" s="35"/>
    </row>
    <row r="208" spans="1:53" customFormat="1" ht="60" hidden="1" x14ac:dyDescent="0.25">
      <c r="A208" s="4" t="s">
        <v>592</v>
      </c>
      <c r="B208" s="4" t="s">
        <v>114</v>
      </c>
      <c r="C208" s="4" t="s">
        <v>233</v>
      </c>
      <c r="D208" s="4" t="s">
        <v>112</v>
      </c>
      <c r="E208" s="4" t="s">
        <v>152</v>
      </c>
      <c r="F208" s="4">
        <v>0</v>
      </c>
      <c r="G208" s="69">
        <v>0</v>
      </c>
      <c r="H208" s="6"/>
      <c r="I208" s="6"/>
      <c r="J208" s="6"/>
      <c r="K208" s="6"/>
      <c r="L208" s="6"/>
      <c r="M208" s="33"/>
      <c r="N208" s="33"/>
      <c r="O208" s="33"/>
      <c r="P208" s="4" t="s">
        <v>227</v>
      </c>
      <c r="Q208" s="9"/>
      <c r="R208" s="9"/>
      <c r="S208" s="9"/>
      <c r="T208" s="9"/>
      <c r="U208" s="4">
        <v>0.6</v>
      </c>
      <c r="V208" s="66">
        <v>15</v>
      </c>
      <c r="W208" s="8" t="s">
        <v>1376</v>
      </c>
      <c r="X208" s="8" t="s">
        <v>1377</v>
      </c>
      <c r="Y208" s="6"/>
      <c r="Z208" s="6"/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34">
        <f t="shared" si="15"/>
        <v>0</v>
      </c>
      <c r="AG208" s="7">
        <v>0</v>
      </c>
      <c r="AH208" s="7">
        <v>0</v>
      </c>
      <c r="AI208" s="7"/>
      <c r="AJ208" s="7">
        <v>0</v>
      </c>
      <c r="AK208" s="7">
        <v>0</v>
      </c>
      <c r="AL208" s="11">
        <v>0</v>
      </c>
      <c r="AM208" s="34">
        <f t="shared" si="17"/>
        <v>0</v>
      </c>
      <c r="AN208" s="11">
        <v>0</v>
      </c>
      <c r="AO208" s="11"/>
      <c r="AP208" s="11"/>
      <c r="AQ208" s="11">
        <v>0</v>
      </c>
      <c r="AR208" s="34">
        <f t="shared" si="16"/>
        <v>0</v>
      </c>
      <c r="AS208" s="11">
        <v>0</v>
      </c>
      <c r="AT208" s="11">
        <v>0</v>
      </c>
      <c r="AU208" s="11"/>
      <c r="AV208" s="11"/>
      <c r="AW208" s="11">
        <v>0</v>
      </c>
      <c r="AX208" s="11">
        <v>0</v>
      </c>
      <c r="AY208" s="31">
        <f t="shared" si="13"/>
        <v>0</v>
      </c>
      <c r="AZ208" s="30">
        <f t="shared" si="14"/>
        <v>0</v>
      </c>
      <c r="BA208" s="35"/>
    </row>
    <row r="209" spans="1:53" customFormat="1" ht="7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152</v>
      </c>
      <c r="F209" s="4">
        <v>0</v>
      </c>
      <c r="G209" s="69">
        <v>0</v>
      </c>
      <c r="H209" s="6"/>
      <c r="I209" s="6"/>
      <c r="J209" s="6"/>
      <c r="K209" s="6"/>
      <c r="L209" s="6"/>
      <c r="M209" s="33"/>
      <c r="N209" s="33"/>
      <c r="O209" s="33"/>
      <c r="P209" s="4" t="s">
        <v>228</v>
      </c>
      <c r="Q209" s="9"/>
      <c r="R209" s="9"/>
      <c r="S209" s="9"/>
      <c r="T209" s="9"/>
      <c r="U209" s="4">
        <v>1</v>
      </c>
      <c r="V209" s="66">
        <v>0.25</v>
      </c>
      <c r="W209" s="8" t="s">
        <v>1377</v>
      </c>
      <c r="X209" s="8" t="s">
        <v>1378</v>
      </c>
      <c r="Y209" s="6"/>
      <c r="Z209" s="6"/>
      <c r="AA209" s="11">
        <v>0</v>
      </c>
      <c r="AB209" s="11">
        <v>0</v>
      </c>
      <c r="AC209" s="11">
        <v>0</v>
      </c>
      <c r="AD209" s="11">
        <v>0</v>
      </c>
      <c r="AE209" s="11">
        <v>0</v>
      </c>
      <c r="AF209" s="34">
        <f t="shared" si="15"/>
        <v>0</v>
      </c>
      <c r="AG209" s="7">
        <v>0</v>
      </c>
      <c r="AH209" s="7">
        <v>0</v>
      </c>
      <c r="AI209" s="7"/>
      <c r="AJ209" s="7">
        <v>0</v>
      </c>
      <c r="AK209" s="7">
        <v>0</v>
      </c>
      <c r="AL209" s="11">
        <v>0</v>
      </c>
      <c r="AM209" s="34">
        <f t="shared" si="17"/>
        <v>0</v>
      </c>
      <c r="AN209" s="11">
        <v>0</v>
      </c>
      <c r="AO209" s="11"/>
      <c r="AP209" s="11"/>
      <c r="AQ209" s="11">
        <v>0</v>
      </c>
      <c r="AR209" s="34">
        <f t="shared" si="16"/>
        <v>0</v>
      </c>
      <c r="AS209" s="11">
        <v>0</v>
      </c>
      <c r="AT209" s="11">
        <v>0</v>
      </c>
      <c r="AU209" s="11"/>
      <c r="AV209" s="11"/>
      <c r="AW209" s="11">
        <v>0</v>
      </c>
      <c r="AX209" s="11">
        <v>0</v>
      </c>
      <c r="AY209" s="31">
        <f t="shared" si="13"/>
        <v>0</v>
      </c>
      <c r="AZ209" s="30">
        <f t="shared" si="14"/>
        <v>0</v>
      </c>
      <c r="BA209" s="35"/>
    </row>
    <row r="210" spans="1:53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69">
        <v>15</v>
      </c>
      <c r="H210" s="6"/>
      <c r="I210" s="6"/>
      <c r="J210" s="6"/>
      <c r="K210" s="6"/>
      <c r="L210" s="6"/>
      <c r="M210" s="33"/>
      <c r="N210" s="33"/>
      <c r="O210" s="33"/>
      <c r="P210" s="4" t="s">
        <v>230</v>
      </c>
      <c r="Q210" s="9"/>
      <c r="R210" s="9"/>
      <c r="S210" s="9"/>
      <c r="T210" s="9"/>
      <c r="U210" s="4">
        <v>0.7</v>
      </c>
      <c r="V210" s="66">
        <v>10</v>
      </c>
      <c r="W210" s="8" t="s">
        <v>1378</v>
      </c>
      <c r="X210" s="8" t="s">
        <v>1379</v>
      </c>
      <c r="Y210" s="6"/>
      <c r="Z210" s="6"/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34">
        <f t="shared" si="15"/>
        <v>0</v>
      </c>
      <c r="AG210" s="7">
        <v>0</v>
      </c>
      <c r="AH210" s="7">
        <v>0</v>
      </c>
      <c r="AI210" s="7"/>
      <c r="AJ210" s="7">
        <v>0</v>
      </c>
      <c r="AK210" s="7">
        <v>0</v>
      </c>
      <c r="AL210" s="11">
        <v>0</v>
      </c>
      <c r="AM210" s="34">
        <f t="shared" si="17"/>
        <v>0</v>
      </c>
      <c r="AN210" s="11">
        <v>0</v>
      </c>
      <c r="AO210" s="11"/>
      <c r="AP210" s="11"/>
      <c r="AQ210" s="11">
        <v>0</v>
      </c>
      <c r="AR210" s="34">
        <f t="shared" si="16"/>
        <v>0</v>
      </c>
      <c r="AS210" s="11">
        <v>0</v>
      </c>
      <c r="AT210" s="11">
        <v>0</v>
      </c>
      <c r="AU210" s="11"/>
      <c r="AV210" s="11"/>
      <c r="AW210" s="11">
        <v>0</v>
      </c>
      <c r="AX210" s="11">
        <v>0</v>
      </c>
      <c r="AY210" s="31">
        <f t="shared" si="13"/>
        <v>0</v>
      </c>
      <c r="AZ210" s="30">
        <f t="shared" si="14"/>
        <v>0</v>
      </c>
      <c r="BA210" s="35"/>
    </row>
    <row r="211" spans="1:53" customFormat="1" ht="45" hidden="1" x14ac:dyDescent="0.25">
      <c r="A211" s="4" t="s">
        <v>592</v>
      </c>
      <c r="B211" s="4" t="s">
        <v>114</v>
      </c>
      <c r="C211" s="4" t="s">
        <v>233</v>
      </c>
      <c r="D211" s="4" t="s">
        <v>119</v>
      </c>
      <c r="E211" s="4" t="s">
        <v>229</v>
      </c>
      <c r="F211" s="4">
        <v>15</v>
      </c>
      <c r="G211" s="69">
        <v>15</v>
      </c>
      <c r="H211" s="6"/>
      <c r="I211" s="6"/>
      <c r="J211" s="6"/>
      <c r="K211" s="6"/>
      <c r="L211" s="6"/>
      <c r="M211" s="33"/>
      <c r="N211" s="33"/>
      <c r="O211" s="33"/>
      <c r="P211" s="4" t="s">
        <v>231</v>
      </c>
      <c r="Q211" s="9"/>
      <c r="R211" s="9"/>
      <c r="S211" s="9"/>
      <c r="T211" s="9"/>
      <c r="U211" s="4">
        <v>1</v>
      </c>
      <c r="V211" s="66">
        <v>25</v>
      </c>
      <c r="W211" s="8" t="s">
        <v>1379</v>
      </c>
      <c r="X211" s="8" t="s">
        <v>1380</v>
      </c>
      <c r="Y211" s="6"/>
      <c r="Z211" s="6"/>
      <c r="AA211" s="11">
        <v>0</v>
      </c>
      <c r="AB211" s="11">
        <v>0</v>
      </c>
      <c r="AC211" s="11">
        <v>0</v>
      </c>
      <c r="AD211" s="11">
        <v>0</v>
      </c>
      <c r="AE211" s="11">
        <v>0</v>
      </c>
      <c r="AF211" s="34">
        <f t="shared" si="15"/>
        <v>0</v>
      </c>
      <c r="AG211" s="7">
        <v>0</v>
      </c>
      <c r="AH211" s="7">
        <v>0</v>
      </c>
      <c r="AI211" s="7"/>
      <c r="AJ211" s="7">
        <v>0</v>
      </c>
      <c r="AK211" s="7">
        <v>0</v>
      </c>
      <c r="AL211" s="11">
        <v>0</v>
      </c>
      <c r="AM211" s="34">
        <f t="shared" si="17"/>
        <v>0</v>
      </c>
      <c r="AN211" s="11">
        <v>0</v>
      </c>
      <c r="AO211" s="11"/>
      <c r="AP211" s="11"/>
      <c r="AQ211" s="11">
        <v>0</v>
      </c>
      <c r="AR211" s="34">
        <f t="shared" si="16"/>
        <v>0</v>
      </c>
      <c r="AS211" s="11">
        <v>0</v>
      </c>
      <c r="AT211" s="11">
        <v>0</v>
      </c>
      <c r="AU211" s="11"/>
      <c r="AV211" s="11"/>
      <c r="AW211" s="11">
        <v>0</v>
      </c>
      <c r="AX211" s="11">
        <v>0</v>
      </c>
      <c r="AY211" s="31">
        <f t="shared" si="13"/>
        <v>0</v>
      </c>
      <c r="AZ211" s="30">
        <f t="shared" si="14"/>
        <v>0</v>
      </c>
      <c r="BA211" s="35"/>
    </row>
    <row r="212" spans="1:53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69" t="s">
        <v>1197</v>
      </c>
      <c r="H212" s="6"/>
      <c r="I212" s="6"/>
      <c r="J212" s="6"/>
      <c r="K212" s="6"/>
      <c r="L212" s="6"/>
      <c r="M212" s="33"/>
      <c r="N212" s="33"/>
      <c r="O212" s="33"/>
      <c r="P212" s="4" t="s">
        <v>232</v>
      </c>
      <c r="Q212" s="9"/>
      <c r="R212" s="9"/>
      <c r="S212" s="9"/>
      <c r="T212" s="9"/>
      <c r="U212" s="4">
        <v>1</v>
      </c>
      <c r="V212" s="66">
        <v>0.45</v>
      </c>
      <c r="W212" s="8" t="s">
        <v>1380</v>
      </c>
      <c r="X212" s="8" t="s">
        <v>1381</v>
      </c>
      <c r="Y212" s="6"/>
      <c r="Z212" s="6"/>
      <c r="AA212" s="11">
        <v>0</v>
      </c>
      <c r="AB212" s="11">
        <v>0</v>
      </c>
      <c r="AC212" s="11">
        <v>0</v>
      </c>
      <c r="AD212" s="11">
        <v>0</v>
      </c>
      <c r="AE212" s="11">
        <v>0</v>
      </c>
      <c r="AF212" s="34">
        <f t="shared" si="15"/>
        <v>0</v>
      </c>
      <c r="AG212" s="7">
        <v>0</v>
      </c>
      <c r="AH212" s="7">
        <v>0</v>
      </c>
      <c r="AI212" s="7"/>
      <c r="AJ212" s="7">
        <v>0</v>
      </c>
      <c r="AK212" s="7">
        <v>0</v>
      </c>
      <c r="AL212" s="11">
        <v>0</v>
      </c>
      <c r="AM212" s="34">
        <f t="shared" si="17"/>
        <v>0</v>
      </c>
      <c r="AN212" s="11">
        <v>0</v>
      </c>
      <c r="AO212" s="11"/>
      <c r="AP212" s="11"/>
      <c r="AQ212" s="11">
        <v>0</v>
      </c>
      <c r="AR212" s="34">
        <f t="shared" si="16"/>
        <v>0</v>
      </c>
      <c r="AS212" s="11">
        <v>0</v>
      </c>
      <c r="AT212" s="11">
        <v>0</v>
      </c>
      <c r="AU212" s="11"/>
      <c r="AV212" s="11"/>
      <c r="AW212" s="11">
        <v>0</v>
      </c>
      <c r="AX212" s="11">
        <v>0</v>
      </c>
      <c r="AY212" s="31">
        <f t="shared" si="13"/>
        <v>0</v>
      </c>
      <c r="AZ212" s="30">
        <f t="shared" si="14"/>
        <v>0</v>
      </c>
      <c r="BA212" s="35"/>
    </row>
    <row r="213" spans="1:53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112</v>
      </c>
      <c r="E213" s="4" t="s">
        <v>155</v>
      </c>
      <c r="F213" s="4">
        <v>8.8000000000000007</v>
      </c>
      <c r="G213" s="69" t="s">
        <v>1197</v>
      </c>
      <c r="H213" s="6"/>
      <c r="I213" s="6"/>
      <c r="J213" s="6"/>
      <c r="K213" s="6"/>
      <c r="L213" s="6"/>
      <c r="M213" s="33"/>
      <c r="N213" s="33"/>
      <c r="O213" s="33"/>
      <c r="P213" s="4" t="s">
        <v>234</v>
      </c>
      <c r="Q213" s="9"/>
      <c r="R213" s="9"/>
      <c r="S213" s="9"/>
      <c r="T213" s="9"/>
      <c r="U213" s="4">
        <v>1</v>
      </c>
      <c r="V213" s="66">
        <v>45</v>
      </c>
      <c r="W213" s="8" t="s">
        <v>1381</v>
      </c>
      <c r="X213" s="8" t="s">
        <v>1382</v>
      </c>
      <c r="Y213" s="6"/>
      <c r="Z213" s="6"/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34">
        <f t="shared" si="15"/>
        <v>0</v>
      </c>
      <c r="AG213" s="7">
        <v>0</v>
      </c>
      <c r="AH213" s="7">
        <v>0</v>
      </c>
      <c r="AI213" s="7"/>
      <c r="AJ213" s="7">
        <v>0</v>
      </c>
      <c r="AK213" s="7">
        <v>0</v>
      </c>
      <c r="AL213" s="11">
        <v>0</v>
      </c>
      <c r="AM213" s="34">
        <f t="shared" si="17"/>
        <v>0</v>
      </c>
      <c r="AN213" s="11">
        <v>0</v>
      </c>
      <c r="AO213" s="11"/>
      <c r="AP213" s="11"/>
      <c r="AQ213" s="11">
        <v>0</v>
      </c>
      <c r="AR213" s="34">
        <f t="shared" si="16"/>
        <v>0</v>
      </c>
      <c r="AS213" s="11">
        <v>0</v>
      </c>
      <c r="AT213" s="11">
        <v>0</v>
      </c>
      <c r="AU213" s="11"/>
      <c r="AV213" s="11"/>
      <c r="AW213" s="11">
        <v>0</v>
      </c>
      <c r="AX213" s="11">
        <v>0</v>
      </c>
      <c r="AY213" s="31">
        <f t="shared" si="13"/>
        <v>0</v>
      </c>
      <c r="AZ213" s="30">
        <f t="shared" si="14"/>
        <v>0</v>
      </c>
      <c r="BA213" s="35"/>
    </row>
    <row r="214" spans="1:53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119</v>
      </c>
      <c r="E214" s="4" t="s">
        <v>158</v>
      </c>
      <c r="F214" s="4">
        <v>92</v>
      </c>
      <c r="G214" s="69">
        <v>92</v>
      </c>
      <c r="H214" s="6"/>
      <c r="I214" s="6"/>
      <c r="J214" s="6"/>
      <c r="K214" s="6"/>
      <c r="L214" s="6"/>
      <c r="M214" s="33"/>
      <c r="N214" s="33"/>
      <c r="O214" s="33"/>
      <c r="P214" s="4" t="s">
        <v>235</v>
      </c>
      <c r="Q214" s="9"/>
      <c r="R214" s="9"/>
      <c r="S214" s="9"/>
      <c r="T214" s="9"/>
      <c r="U214" s="4">
        <v>32</v>
      </c>
      <c r="V214" s="66">
        <v>10</v>
      </c>
      <c r="W214" s="8" t="s">
        <v>1382</v>
      </c>
      <c r="X214" s="8" t="s">
        <v>1383</v>
      </c>
      <c r="Y214" s="6"/>
      <c r="Z214" s="6"/>
      <c r="AA214" s="11">
        <v>0</v>
      </c>
      <c r="AB214" s="11">
        <v>0</v>
      </c>
      <c r="AC214" s="11">
        <v>0</v>
      </c>
      <c r="AD214" s="11">
        <v>0</v>
      </c>
      <c r="AE214" s="11">
        <v>0</v>
      </c>
      <c r="AF214" s="34">
        <f t="shared" si="15"/>
        <v>0</v>
      </c>
      <c r="AG214" s="7">
        <v>0</v>
      </c>
      <c r="AH214" s="7">
        <v>0</v>
      </c>
      <c r="AI214" s="7"/>
      <c r="AJ214" s="7">
        <v>0</v>
      </c>
      <c r="AK214" s="7">
        <v>0</v>
      </c>
      <c r="AL214" s="11">
        <v>0</v>
      </c>
      <c r="AM214" s="34">
        <f t="shared" si="17"/>
        <v>0</v>
      </c>
      <c r="AN214" s="11">
        <v>0</v>
      </c>
      <c r="AO214" s="11"/>
      <c r="AP214" s="11"/>
      <c r="AQ214" s="11">
        <v>0</v>
      </c>
      <c r="AR214" s="34">
        <f t="shared" si="16"/>
        <v>0</v>
      </c>
      <c r="AS214" s="11">
        <v>0</v>
      </c>
      <c r="AT214" s="11">
        <v>0</v>
      </c>
      <c r="AU214" s="11"/>
      <c r="AV214" s="11"/>
      <c r="AW214" s="11">
        <v>0</v>
      </c>
      <c r="AX214" s="11">
        <v>0</v>
      </c>
      <c r="AY214" s="31">
        <f t="shared" si="13"/>
        <v>0</v>
      </c>
      <c r="AZ214" s="30">
        <f t="shared" si="14"/>
        <v>0</v>
      </c>
      <c r="BA214" s="35"/>
    </row>
    <row r="215" spans="1:53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140</v>
      </c>
      <c r="E215" s="4" t="s">
        <v>158</v>
      </c>
      <c r="F215" s="4">
        <v>92</v>
      </c>
      <c r="G215" s="69">
        <v>92</v>
      </c>
      <c r="H215" s="6"/>
      <c r="I215" s="6"/>
      <c r="J215" s="6"/>
      <c r="K215" s="6"/>
      <c r="L215" s="6"/>
      <c r="M215" s="33"/>
      <c r="N215" s="33"/>
      <c r="O215" s="33"/>
      <c r="P215" s="4" t="s">
        <v>236</v>
      </c>
      <c r="Q215" s="9"/>
      <c r="R215" s="9"/>
      <c r="S215" s="9"/>
      <c r="T215" s="9"/>
      <c r="U215" s="4">
        <v>1</v>
      </c>
      <c r="V215" s="66">
        <v>35</v>
      </c>
      <c r="W215" s="8" t="s">
        <v>1383</v>
      </c>
      <c r="X215" s="8" t="s">
        <v>1384</v>
      </c>
      <c r="Y215" s="6"/>
      <c r="Z215" s="6"/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34">
        <f t="shared" si="15"/>
        <v>0</v>
      </c>
      <c r="AG215" s="7">
        <v>0</v>
      </c>
      <c r="AH215" s="7">
        <v>0</v>
      </c>
      <c r="AI215" s="7"/>
      <c r="AJ215" s="7">
        <v>0</v>
      </c>
      <c r="AK215" s="7">
        <v>0</v>
      </c>
      <c r="AL215" s="11">
        <v>0</v>
      </c>
      <c r="AM215" s="34">
        <f t="shared" si="17"/>
        <v>0</v>
      </c>
      <c r="AN215" s="11">
        <v>0</v>
      </c>
      <c r="AO215" s="11"/>
      <c r="AP215" s="11"/>
      <c r="AQ215" s="11">
        <v>0</v>
      </c>
      <c r="AR215" s="34">
        <f t="shared" si="16"/>
        <v>0</v>
      </c>
      <c r="AS215" s="11">
        <v>0</v>
      </c>
      <c r="AT215" s="11">
        <v>0</v>
      </c>
      <c r="AU215" s="11"/>
      <c r="AV215" s="11"/>
      <c r="AW215" s="11">
        <v>0</v>
      </c>
      <c r="AX215" s="11">
        <v>0</v>
      </c>
      <c r="AY215" s="31">
        <f t="shared" si="13"/>
        <v>0</v>
      </c>
      <c r="AZ215" s="30">
        <f t="shared" si="14"/>
        <v>0</v>
      </c>
      <c r="BA215" s="35"/>
    </row>
    <row r="216" spans="1:53" customFormat="1" ht="45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158</v>
      </c>
      <c r="F216" s="4">
        <v>92</v>
      </c>
      <c r="G216" s="69">
        <v>92</v>
      </c>
      <c r="H216" s="6"/>
      <c r="I216" s="6"/>
      <c r="J216" s="6"/>
      <c r="K216" s="6"/>
      <c r="L216" s="6"/>
      <c r="M216" s="33"/>
      <c r="N216" s="33"/>
      <c r="O216" s="33"/>
      <c r="P216" s="4" t="s">
        <v>237</v>
      </c>
      <c r="Q216" s="9"/>
      <c r="R216" s="9"/>
      <c r="S216" s="9"/>
      <c r="T216" s="9"/>
      <c r="U216" s="4">
        <v>17</v>
      </c>
      <c r="V216" s="66" t="s">
        <v>1988</v>
      </c>
      <c r="W216" s="8" t="s">
        <v>1384</v>
      </c>
      <c r="X216" s="8" t="s">
        <v>1385</v>
      </c>
      <c r="Y216" s="6"/>
      <c r="Z216" s="6"/>
      <c r="AA216" s="11">
        <v>0</v>
      </c>
      <c r="AB216" s="11">
        <v>0</v>
      </c>
      <c r="AC216" s="11">
        <v>0</v>
      </c>
      <c r="AD216" s="11">
        <v>0</v>
      </c>
      <c r="AE216" s="11">
        <v>0</v>
      </c>
      <c r="AF216" s="34">
        <f t="shared" si="15"/>
        <v>0</v>
      </c>
      <c r="AG216" s="7">
        <v>0</v>
      </c>
      <c r="AH216" s="7">
        <v>0</v>
      </c>
      <c r="AI216" s="7"/>
      <c r="AJ216" s="7">
        <v>0</v>
      </c>
      <c r="AK216" s="7">
        <v>0</v>
      </c>
      <c r="AL216" s="11">
        <v>0</v>
      </c>
      <c r="AM216" s="34">
        <f t="shared" si="17"/>
        <v>0</v>
      </c>
      <c r="AN216" s="11">
        <v>0</v>
      </c>
      <c r="AO216" s="11"/>
      <c r="AP216" s="11"/>
      <c r="AQ216" s="11">
        <v>0</v>
      </c>
      <c r="AR216" s="34">
        <f t="shared" si="16"/>
        <v>0</v>
      </c>
      <c r="AS216" s="11">
        <v>0</v>
      </c>
      <c r="AT216" s="11">
        <v>0</v>
      </c>
      <c r="AU216" s="11"/>
      <c r="AV216" s="11"/>
      <c r="AW216" s="11">
        <v>0</v>
      </c>
      <c r="AX216" s="11">
        <v>0</v>
      </c>
      <c r="AY216" s="31">
        <f t="shared" si="13"/>
        <v>0</v>
      </c>
      <c r="AZ216" s="30">
        <f t="shared" si="14"/>
        <v>0</v>
      </c>
      <c r="BA216" s="35"/>
    </row>
    <row r="217" spans="1:53" customFormat="1" ht="90" hidden="1" x14ac:dyDescent="0.25">
      <c r="A217" s="4" t="s">
        <v>592</v>
      </c>
      <c r="B217" s="4" t="s">
        <v>114</v>
      </c>
      <c r="C217" s="4" t="s">
        <v>233</v>
      </c>
      <c r="D217" s="4" t="s">
        <v>112</v>
      </c>
      <c r="E217" s="4" t="s">
        <v>162</v>
      </c>
      <c r="F217" s="4">
        <v>11.7</v>
      </c>
      <c r="G217" s="69">
        <v>11.7</v>
      </c>
      <c r="H217" s="6"/>
      <c r="I217" s="6"/>
      <c r="J217" s="6"/>
      <c r="K217" s="6"/>
      <c r="L217" s="6"/>
      <c r="M217" s="33"/>
      <c r="N217" s="33"/>
      <c r="O217" s="33"/>
      <c r="P217" s="4" t="s">
        <v>238</v>
      </c>
      <c r="Q217" s="9"/>
      <c r="R217" s="9"/>
      <c r="S217" s="9"/>
      <c r="T217" s="9"/>
      <c r="U217" s="4">
        <v>1</v>
      </c>
      <c r="V217" s="66">
        <v>25</v>
      </c>
      <c r="W217" s="8" t="s">
        <v>1385</v>
      </c>
      <c r="X217" s="8" t="s">
        <v>1386</v>
      </c>
      <c r="Y217" s="6"/>
      <c r="Z217" s="6"/>
      <c r="AA217" s="11">
        <v>0</v>
      </c>
      <c r="AB217" s="11">
        <v>0</v>
      </c>
      <c r="AC217" s="11">
        <v>0</v>
      </c>
      <c r="AD217" s="11">
        <v>0</v>
      </c>
      <c r="AE217" s="11">
        <v>60</v>
      </c>
      <c r="AF217" s="34">
        <f t="shared" si="15"/>
        <v>60</v>
      </c>
      <c r="AG217" s="7">
        <v>0</v>
      </c>
      <c r="AH217" s="7">
        <v>0</v>
      </c>
      <c r="AI217" s="7"/>
      <c r="AJ217" s="7">
        <v>0</v>
      </c>
      <c r="AK217" s="7">
        <v>0</v>
      </c>
      <c r="AL217" s="11">
        <v>0</v>
      </c>
      <c r="AM217" s="34">
        <v>5</v>
      </c>
      <c r="AN217" s="11">
        <v>0</v>
      </c>
      <c r="AO217" s="11"/>
      <c r="AP217" s="11"/>
      <c r="AQ217" s="11">
        <v>0</v>
      </c>
      <c r="AR217" s="34">
        <f t="shared" si="16"/>
        <v>0</v>
      </c>
      <c r="AS217" s="11">
        <v>0</v>
      </c>
      <c r="AT217" s="11">
        <v>5</v>
      </c>
      <c r="AU217" s="11"/>
      <c r="AV217" s="11"/>
      <c r="AW217" s="11">
        <v>0</v>
      </c>
      <c r="AX217" s="11">
        <v>0</v>
      </c>
      <c r="AY217" s="31">
        <f t="shared" si="13"/>
        <v>5</v>
      </c>
      <c r="AZ217" s="30">
        <f t="shared" si="14"/>
        <v>70</v>
      </c>
      <c r="BA217" s="35"/>
    </row>
    <row r="218" spans="1:53" customFormat="1" ht="60" hidden="1" x14ac:dyDescent="0.25">
      <c r="A218" s="4" t="s">
        <v>592</v>
      </c>
      <c r="B218" s="4" t="s">
        <v>114</v>
      </c>
      <c r="C218" s="4" t="s">
        <v>233</v>
      </c>
      <c r="D218" s="4" t="s">
        <v>119</v>
      </c>
      <c r="E218" s="4" t="s">
        <v>162</v>
      </c>
      <c r="F218" s="4">
        <v>11.7</v>
      </c>
      <c r="G218" s="69">
        <v>11.7</v>
      </c>
      <c r="H218" s="6"/>
      <c r="I218" s="6"/>
      <c r="J218" s="6"/>
      <c r="K218" s="6"/>
      <c r="L218" s="6"/>
      <c r="M218" s="33"/>
      <c r="N218" s="33"/>
      <c r="O218" s="33"/>
      <c r="P218" s="4" t="s">
        <v>239</v>
      </c>
      <c r="Q218" s="9"/>
      <c r="R218" s="9"/>
      <c r="S218" s="9"/>
      <c r="T218" s="9"/>
      <c r="U218" s="4">
        <v>1</v>
      </c>
      <c r="V218" s="66">
        <v>100</v>
      </c>
      <c r="W218" s="8" t="s">
        <v>1386</v>
      </c>
      <c r="X218" s="8" t="s">
        <v>1387</v>
      </c>
      <c r="Y218" s="6"/>
      <c r="Z218" s="6"/>
      <c r="AA218" s="11">
        <v>0</v>
      </c>
      <c r="AB218" s="11">
        <v>0</v>
      </c>
      <c r="AC218" s="11">
        <v>0</v>
      </c>
      <c r="AD218" s="11">
        <v>0</v>
      </c>
      <c r="AE218" s="11">
        <v>0</v>
      </c>
      <c r="AF218" s="34">
        <f t="shared" si="15"/>
        <v>0</v>
      </c>
      <c r="AG218" s="7">
        <v>0</v>
      </c>
      <c r="AH218" s="7">
        <v>0</v>
      </c>
      <c r="AI218" s="7"/>
      <c r="AJ218" s="7">
        <v>0</v>
      </c>
      <c r="AK218" s="7">
        <v>0</v>
      </c>
      <c r="AL218" s="11">
        <v>0</v>
      </c>
      <c r="AM218" s="34">
        <f t="shared" ref="AM218:AM281" si="18">SUM(AG218:AL218)</f>
        <v>0</v>
      </c>
      <c r="AN218" s="11">
        <v>0</v>
      </c>
      <c r="AO218" s="11"/>
      <c r="AP218" s="11"/>
      <c r="AQ218" s="11">
        <v>0</v>
      </c>
      <c r="AR218" s="34">
        <f t="shared" si="16"/>
        <v>0</v>
      </c>
      <c r="AS218" s="11">
        <v>0</v>
      </c>
      <c r="AT218" s="11">
        <v>0</v>
      </c>
      <c r="AU218" s="11"/>
      <c r="AV218" s="11"/>
      <c r="AW218" s="11">
        <v>0</v>
      </c>
      <c r="AX218" s="11">
        <v>0</v>
      </c>
      <c r="AY218" s="31">
        <f t="shared" si="13"/>
        <v>0</v>
      </c>
      <c r="AZ218" s="30">
        <f t="shared" si="14"/>
        <v>0</v>
      </c>
      <c r="BA218" s="35"/>
    </row>
    <row r="219" spans="1:53" customFormat="1" ht="45" hidden="1" x14ac:dyDescent="0.25">
      <c r="A219" s="4" t="s">
        <v>592</v>
      </c>
      <c r="B219" s="4" t="s">
        <v>114</v>
      </c>
      <c r="C219" s="4" t="s">
        <v>233</v>
      </c>
      <c r="D219" s="4" t="s">
        <v>112</v>
      </c>
      <c r="E219" s="4" t="s">
        <v>162</v>
      </c>
      <c r="F219" s="4">
        <v>11.7</v>
      </c>
      <c r="G219" s="69">
        <v>11.7</v>
      </c>
      <c r="H219" s="6"/>
      <c r="I219" s="6"/>
      <c r="J219" s="6"/>
      <c r="K219" s="6"/>
      <c r="L219" s="6"/>
      <c r="M219" s="33"/>
      <c r="N219" s="33"/>
      <c r="O219" s="33"/>
      <c r="P219" s="4" t="s">
        <v>240</v>
      </c>
      <c r="Q219" s="9"/>
      <c r="R219" s="9"/>
      <c r="S219" s="9"/>
      <c r="T219" s="9"/>
      <c r="U219" s="4">
        <v>1</v>
      </c>
      <c r="V219" s="66">
        <v>100</v>
      </c>
      <c r="W219" s="8" t="s">
        <v>1387</v>
      </c>
      <c r="X219" s="8" t="s">
        <v>1388</v>
      </c>
      <c r="Y219" s="6"/>
      <c r="Z219" s="6"/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34">
        <f t="shared" si="15"/>
        <v>0</v>
      </c>
      <c r="AG219" s="7">
        <v>0</v>
      </c>
      <c r="AH219" s="7">
        <v>0</v>
      </c>
      <c r="AI219" s="7"/>
      <c r="AJ219" s="7">
        <v>0</v>
      </c>
      <c r="AK219" s="7">
        <v>0</v>
      </c>
      <c r="AL219" s="11">
        <v>0</v>
      </c>
      <c r="AM219" s="34">
        <f t="shared" si="18"/>
        <v>0</v>
      </c>
      <c r="AN219" s="11">
        <v>0</v>
      </c>
      <c r="AO219" s="11"/>
      <c r="AP219" s="11"/>
      <c r="AQ219" s="11">
        <v>0</v>
      </c>
      <c r="AR219" s="34">
        <f t="shared" si="16"/>
        <v>0</v>
      </c>
      <c r="AS219" s="11">
        <v>0</v>
      </c>
      <c r="AT219" s="11">
        <v>0</v>
      </c>
      <c r="AU219" s="11"/>
      <c r="AV219" s="11"/>
      <c r="AW219" s="11">
        <v>0</v>
      </c>
      <c r="AX219" s="11">
        <v>0</v>
      </c>
      <c r="AY219" s="31">
        <f t="shared" si="13"/>
        <v>0</v>
      </c>
      <c r="AZ219" s="30">
        <f t="shared" si="14"/>
        <v>0</v>
      </c>
      <c r="BA219" s="35"/>
    </row>
    <row r="220" spans="1:53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70</v>
      </c>
      <c r="G220" s="69">
        <v>1</v>
      </c>
      <c r="H220" s="6"/>
      <c r="I220" s="6"/>
      <c r="J220" s="6"/>
      <c r="K220" s="6"/>
      <c r="L220" s="6"/>
      <c r="M220" s="33"/>
      <c r="N220" s="33"/>
      <c r="O220" s="33"/>
      <c r="P220" s="4" t="s">
        <v>242</v>
      </c>
      <c r="Q220" s="9"/>
      <c r="R220" s="9"/>
      <c r="S220" s="9"/>
      <c r="T220" s="9"/>
      <c r="U220" s="4">
        <v>1</v>
      </c>
      <c r="V220" s="66">
        <v>1</v>
      </c>
      <c r="W220" s="8" t="s">
        <v>1388</v>
      </c>
      <c r="X220" s="8" t="s">
        <v>1389</v>
      </c>
      <c r="Y220" s="6"/>
      <c r="Z220" s="6"/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34">
        <f t="shared" si="15"/>
        <v>0</v>
      </c>
      <c r="AG220" s="7">
        <v>0</v>
      </c>
      <c r="AH220" s="7">
        <v>0</v>
      </c>
      <c r="AI220" s="7"/>
      <c r="AJ220" s="7">
        <v>0</v>
      </c>
      <c r="AK220" s="7">
        <v>0</v>
      </c>
      <c r="AL220" s="11">
        <v>0</v>
      </c>
      <c r="AM220" s="34">
        <f t="shared" si="18"/>
        <v>0</v>
      </c>
      <c r="AN220" s="11">
        <v>0</v>
      </c>
      <c r="AO220" s="11"/>
      <c r="AP220" s="11"/>
      <c r="AQ220" s="11">
        <v>0</v>
      </c>
      <c r="AR220" s="34">
        <f t="shared" si="16"/>
        <v>0</v>
      </c>
      <c r="AS220" s="11">
        <v>0</v>
      </c>
      <c r="AT220" s="11">
        <v>0</v>
      </c>
      <c r="AU220" s="11"/>
      <c r="AV220" s="11"/>
      <c r="AW220" s="11">
        <v>0</v>
      </c>
      <c r="AX220" s="11">
        <v>0</v>
      </c>
      <c r="AY220" s="31">
        <f t="shared" si="13"/>
        <v>0</v>
      </c>
      <c r="AZ220" s="30">
        <f t="shared" si="14"/>
        <v>0</v>
      </c>
      <c r="BA220" s="35"/>
    </row>
    <row r="221" spans="1:53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69">
        <v>1</v>
      </c>
      <c r="H221" s="6"/>
      <c r="I221" s="6"/>
      <c r="J221" s="6"/>
      <c r="K221" s="6"/>
      <c r="L221" s="6"/>
      <c r="M221" s="33"/>
      <c r="N221" s="33"/>
      <c r="O221" s="33"/>
      <c r="P221" s="4" t="s">
        <v>243</v>
      </c>
      <c r="Q221" s="9"/>
      <c r="R221" s="9"/>
      <c r="S221" s="9"/>
      <c r="T221" s="9"/>
      <c r="U221" s="4">
        <v>2</v>
      </c>
      <c r="V221" s="66">
        <v>2</v>
      </c>
      <c r="W221" s="8" t="s">
        <v>1389</v>
      </c>
      <c r="X221" s="8" t="s">
        <v>1390</v>
      </c>
      <c r="Y221" s="6"/>
      <c r="Z221" s="6"/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34">
        <f t="shared" si="15"/>
        <v>0</v>
      </c>
      <c r="AG221" s="7">
        <v>0</v>
      </c>
      <c r="AH221" s="7">
        <v>0</v>
      </c>
      <c r="AI221" s="7"/>
      <c r="AJ221" s="7">
        <v>0</v>
      </c>
      <c r="AK221" s="7">
        <v>0</v>
      </c>
      <c r="AL221" s="11">
        <v>0</v>
      </c>
      <c r="AM221" s="34">
        <f t="shared" si="18"/>
        <v>0</v>
      </c>
      <c r="AN221" s="11">
        <v>0</v>
      </c>
      <c r="AO221" s="11"/>
      <c r="AP221" s="11"/>
      <c r="AQ221" s="11">
        <v>0</v>
      </c>
      <c r="AR221" s="34">
        <f t="shared" si="16"/>
        <v>0</v>
      </c>
      <c r="AS221" s="11">
        <v>0</v>
      </c>
      <c r="AT221" s="11">
        <v>0</v>
      </c>
      <c r="AU221" s="11"/>
      <c r="AV221" s="11"/>
      <c r="AW221" s="11">
        <v>0</v>
      </c>
      <c r="AX221" s="11">
        <v>0</v>
      </c>
      <c r="AY221" s="31">
        <f t="shared" si="13"/>
        <v>0</v>
      </c>
      <c r="AZ221" s="30">
        <f t="shared" si="14"/>
        <v>0</v>
      </c>
      <c r="BA221" s="35"/>
    </row>
    <row r="222" spans="1:53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69">
        <v>1</v>
      </c>
      <c r="H222" s="6"/>
      <c r="I222" s="6"/>
      <c r="J222" s="6"/>
      <c r="K222" s="6"/>
      <c r="L222" s="6"/>
      <c r="M222" s="33"/>
      <c r="N222" s="33"/>
      <c r="O222" s="33"/>
      <c r="P222" s="4" t="s">
        <v>244</v>
      </c>
      <c r="Q222" s="9"/>
      <c r="R222" s="9"/>
      <c r="S222" s="9"/>
      <c r="T222" s="9"/>
      <c r="U222" s="4">
        <v>150</v>
      </c>
      <c r="V222" s="66">
        <v>150</v>
      </c>
      <c r="W222" s="8" t="s">
        <v>1390</v>
      </c>
      <c r="X222" s="8" t="s">
        <v>1391</v>
      </c>
      <c r="Y222" s="6"/>
      <c r="Z222" s="6"/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34">
        <f t="shared" si="15"/>
        <v>0</v>
      </c>
      <c r="AG222" s="7">
        <v>0</v>
      </c>
      <c r="AH222" s="7">
        <v>0</v>
      </c>
      <c r="AI222" s="7"/>
      <c r="AJ222" s="7">
        <v>0</v>
      </c>
      <c r="AK222" s="7">
        <v>0</v>
      </c>
      <c r="AL222" s="11">
        <v>0</v>
      </c>
      <c r="AM222" s="34">
        <f t="shared" si="18"/>
        <v>0</v>
      </c>
      <c r="AN222" s="11">
        <v>0</v>
      </c>
      <c r="AO222" s="11"/>
      <c r="AP222" s="11"/>
      <c r="AQ222" s="11">
        <v>0</v>
      </c>
      <c r="AR222" s="34">
        <f t="shared" si="16"/>
        <v>0</v>
      </c>
      <c r="AS222" s="11">
        <v>0</v>
      </c>
      <c r="AT222" s="11">
        <v>0</v>
      </c>
      <c r="AU222" s="11"/>
      <c r="AV222" s="11"/>
      <c r="AW222" s="11">
        <v>0</v>
      </c>
      <c r="AX222" s="11">
        <v>0</v>
      </c>
      <c r="AY222" s="31">
        <f t="shared" si="13"/>
        <v>0</v>
      </c>
      <c r="AZ222" s="30">
        <f t="shared" si="14"/>
        <v>0</v>
      </c>
      <c r="BA222" s="35"/>
    </row>
    <row r="223" spans="1:53" customFormat="1" ht="75" hidden="1" x14ac:dyDescent="0.25">
      <c r="A223" s="4" t="s">
        <v>592</v>
      </c>
      <c r="B223" s="4" t="s">
        <v>1143</v>
      </c>
      <c r="C223" s="4" t="s">
        <v>233</v>
      </c>
      <c r="D223" s="4" t="s">
        <v>241</v>
      </c>
      <c r="E223" s="4" t="s">
        <v>246</v>
      </c>
      <c r="F223" s="4">
        <v>1</v>
      </c>
      <c r="G223" s="69">
        <v>1</v>
      </c>
      <c r="H223" s="6"/>
      <c r="I223" s="6"/>
      <c r="J223" s="6"/>
      <c r="K223" s="6"/>
      <c r="L223" s="6"/>
      <c r="M223" s="33"/>
      <c r="N223" s="33"/>
      <c r="O223" s="33"/>
      <c r="P223" s="4" t="s">
        <v>245</v>
      </c>
      <c r="Q223" s="9"/>
      <c r="R223" s="9"/>
      <c r="S223" s="9"/>
      <c r="T223" s="9"/>
      <c r="U223" s="4">
        <v>32</v>
      </c>
      <c r="V223" s="66">
        <v>4</v>
      </c>
      <c r="W223" s="8" t="s">
        <v>1391</v>
      </c>
      <c r="X223" s="8" t="s">
        <v>1392</v>
      </c>
      <c r="Y223" s="6"/>
      <c r="Z223" s="6"/>
      <c r="AA223" s="11">
        <v>0</v>
      </c>
      <c r="AB223" s="11">
        <v>0</v>
      </c>
      <c r="AC223" s="11">
        <v>0</v>
      </c>
      <c r="AD223" s="11">
        <v>0</v>
      </c>
      <c r="AE223" s="11">
        <v>0</v>
      </c>
      <c r="AF223" s="34">
        <f t="shared" si="15"/>
        <v>0</v>
      </c>
      <c r="AG223" s="7">
        <v>0</v>
      </c>
      <c r="AH223" s="7">
        <v>0</v>
      </c>
      <c r="AI223" s="7"/>
      <c r="AJ223" s="7">
        <v>0</v>
      </c>
      <c r="AK223" s="7">
        <v>0</v>
      </c>
      <c r="AL223" s="11">
        <v>0</v>
      </c>
      <c r="AM223" s="34">
        <f t="shared" si="18"/>
        <v>0</v>
      </c>
      <c r="AN223" s="11">
        <v>0</v>
      </c>
      <c r="AO223" s="11"/>
      <c r="AP223" s="11"/>
      <c r="AQ223" s="11">
        <v>0</v>
      </c>
      <c r="AR223" s="34">
        <f t="shared" si="16"/>
        <v>0</v>
      </c>
      <c r="AS223" s="11">
        <v>0</v>
      </c>
      <c r="AT223" s="11">
        <v>0</v>
      </c>
      <c r="AU223" s="11"/>
      <c r="AV223" s="11"/>
      <c r="AW223" s="11">
        <v>0</v>
      </c>
      <c r="AX223" s="11">
        <v>0</v>
      </c>
      <c r="AY223" s="31">
        <f t="shared" si="13"/>
        <v>0</v>
      </c>
      <c r="AZ223" s="30">
        <f t="shared" si="14"/>
        <v>0</v>
      </c>
      <c r="BA223" s="35"/>
    </row>
    <row r="224" spans="1:53" customFormat="1" ht="60" hidden="1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69">
        <v>20</v>
      </c>
      <c r="H224" s="6"/>
      <c r="I224" s="6"/>
      <c r="J224" s="6"/>
      <c r="K224" s="6"/>
      <c r="L224" s="6"/>
      <c r="M224" s="33"/>
      <c r="N224" s="33"/>
      <c r="O224" s="33"/>
      <c r="P224" s="4" t="s">
        <v>250</v>
      </c>
      <c r="Q224" s="9"/>
      <c r="R224" s="9"/>
      <c r="S224" s="9"/>
      <c r="T224" s="9"/>
      <c r="U224" s="4">
        <v>500</v>
      </c>
      <c r="V224" s="66">
        <v>32</v>
      </c>
      <c r="W224" s="8" t="s">
        <v>1392</v>
      </c>
      <c r="X224" s="8" t="s">
        <v>1393</v>
      </c>
      <c r="Y224" s="6"/>
      <c r="Z224" s="6"/>
      <c r="AA224" s="11">
        <v>0</v>
      </c>
      <c r="AB224" s="11">
        <v>0</v>
      </c>
      <c r="AC224" s="11">
        <v>0</v>
      </c>
      <c r="AD224" s="11">
        <v>0</v>
      </c>
      <c r="AE224" s="11">
        <v>0</v>
      </c>
      <c r="AF224" s="34">
        <f t="shared" si="15"/>
        <v>0</v>
      </c>
      <c r="AG224" s="7">
        <v>0</v>
      </c>
      <c r="AH224" s="7">
        <v>0</v>
      </c>
      <c r="AI224" s="7"/>
      <c r="AJ224" s="7">
        <v>0</v>
      </c>
      <c r="AK224" s="7">
        <v>0</v>
      </c>
      <c r="AL224" s="11">
        <v>0</v>
      </c>
      <c r="AM224" s="34">
        <f t="shared" si="18"/>
        <v>0</v>
      </c>
      <c r="AN224" s="11">
        <v>0</v>
      </c>
      <c r="AO224" s="11"/>
      <c r="AP224" s="11"/>
      <c r="AQ224" s="11">
        <v>0</v>
      </c>
      <c r="AR224" s="34">
        <f t="shared" si="16"/>
        <v>0</v>
      </c>
      <c r="AS224" s="11">
        <v>0</v>
      </c>
      <c r="AT224" s="11">
        <v>0</v>
      </c>
      <c r="AU224" s="11"/>
      <c r="AV224" s="11"/>
      <c r="AW224" s="11">
        <v>0</v>
      </c>
      <c r="AX224" s="11">
        <v>0</v>
      </c>
      <c r="AY224" s="31">
        <f t="shared" si="13"/>
        <v>0</v>
      </c>
      <c r="AZ224" s="30">
        <f t="shared" si="14"/>
        <v>0</v>
      </c>
      <c r="BA224" s="35"/>
    </row>
    <row r="225" spans="1:53" customFormat="1" ht="75" hidden="1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248</v>
      </c>
      <c r="F225" s="4">
        <v>100</v>
      </c>
      <c r="G225" s="69">
        <v>20</v>
      </c>
      <c r="H225" s="6"/>
      <c r="I225" s="6"/>
      <c r="J225" s="6"/>
      <c r="K225" s="6"/>
      <c r="L225" s="6"/>
      <c r="M225" s="33"/>
      <c r="N225" s="33"/>
      <c r="O225" s="33"/>
      <c r="P225" s="4" t="s">
        <v>251</v>
      </c>
      <c r="Q225" s="9"/>
      <c r="R225" s="9"/>
      <c r="S225" s="9"/>
      <c r="T225" s="9"/>
      <c r="U225" s="4">
        <v>1</v>
      </c>
      <c r="V225" s="66">
        <v>1</v>
      </c>
      <c r="W225" s="8" t="s">
        <v>1393</v>
      </c>
      <c r="X225" s="8" t="s">
        <v>1394</v>
      </c>
      <c r="Y225" s="6"/>
      <c r="Z225" s="6"/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34">
        <f t="shared" si="15"/>
        <v>0</v>
      </c>
      <c r="AG225" s="7">
        <v>0</v>
      </c>
      <c r="AH225" s="7">
        <v>0</v>
      </c>
      <c r="AI225" s="7"/>
      <c r="AJ225" s="7">
        <v>0</v>
      </c>
      <c r="AK225" s="7">
        <v>0</v>
      </c>
      <c r="AL225" s="11">
        <v>0</v>
      </c>
      <c r="AM225" s="34">
        <f t="shared" si="18"/>
        <v>0</v>
      </c>
      <c r="AN225" s="11">
        <v>0</v>
      </c>
      <c r="AO225" s="11"/>
      <c r="AP225" s="11"/>
      <c r="AQ225" s="11">
        <v>0</v>
      </c>
      <c r="AR225" s="34">
        <f t="shared" si="16"/>
        <v>0</v>
      </c>
      <c r="AS225" s="11">
        <v>0</v>
      </c>
      <c r="AT225" s="11">
        <v>0</v>
      </c>
      <c r="AU225" s="11"/>
      <c r="AV225" s="11"/>
      <c r="AW225" s="11">
        <v>0</v>
      </c>
      <c r="AX225" s="11">
        <v>0</v>
      </c>
      <c r="AY225" s="31">
        <f t="shared" si="13"/>
        <v>0</v>
      </c>
      <c r="AZ225" s="30">
        <f t="shared" si="14"/>
        <v>0</v>
      </c>
      <c r="BA225" s="35"/>
    </row>
    <row r="226" spans="1:53" customFormat="1" ht="75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69">
        <v>15</v>
      </c>
      <c r="H226" s="6"/>
      <c r="I226" s="6"/>
      <c r="J226" s="6"/>
      <c r="K226" s="6"/>
      <c r="L226" s="6"/>
      <c r="M226" s="33"/>
      <c r="N226" s="33"/>
      <c r="O226" s="33"/>
      <c r="P226" s="4" t="s">
        <v>1126</v>
      </c>
      <c r="Q226" s="9"/>
      <c r="R226" s="9"/>
      <c r="S226" s="9"/>
      <c r="T226" s="9"/>
      <c r="U226" s="4">
        <v>1800</v>
      </c>
      <c r="V226" s="66">
        <v>100</v>
      </c>
      <c r="W226" s="8" t="s">
        <v>1394</v>
      </c>
      <c r="X226" s="8" t="s">
        <v>1395</v>
      </c>
      <c r="Y226" s="6"/>
      <c r="Z226" s="6"/>
      <c r="AA226" s="11">
        <v>0</v>
      </c>
      <c r="AB226" s="11">
        <v>0</v>
      </c>
      <c r="AC226" s="11">
        <v>0</v>
      </c>
      <c r="AD226" s="11">
        <v>0</v>
      </c>
      <c r="AE226" s="11">
        <v>0</v>
      </c>
      <c r="AF226" s="34">
        <f t="shared" si="15"/>
        <v>0</v>
      </c>
      <c r="AG226" s="7">
        <v>0</v>
      </c>
      <c r="AH226" s="7">
        <v>0</v>
      </c>
      <c r="AI226" s="7"/>
      <c r="AJ226" s="7">
        <v>0</v>
      </c>
      <c r="AK226" s="7">
        <v>0</v>
      </c>
      <c r="AL226" s="11">
        <v>0</v>
      </c>
      <c r="AM226" s="34">
        <f t="shared" si="18"/>
        <v>0</v>
      </c>
      <c r="AN226" s="11">
        <v>0</v>
      </c>
      <c r="AO226" s="11"/>
      <c r="AP226" s="11"/>
      <c r="AQ226" s="11">
        <v>0</v>
      </c>
      <c r="AR226" s="34">
        <f t="shared" si="16"/>
        <v>0</v>
      </c>
      <c r="AS226" s="11">
        <v>0</v>
      </c>
      <c r="AT226" s="11">
        <v>0</v>
      </c>
      <c r="AU226" s="11"/>
      <c r="AV226" s="11"/>
      <c r="AW226" s="11">
        <v>0</v>
      </c>
      <c r="AX226" s="11">
        <v>0</v>
      </c>
      <c r="AY226" s="31">
        <f t="shared" si="13"/>
        <v>0</v>
      </c>
      <c r="AZ226" s="30">
        <f t="shared" si="14"/>
        <v>0</v>
      </c>
      <c r="BA226" s="35"/>
    </row>
    <row r="227" spans="1:53" customFormat="1" ht="60" hidden="1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69">
        <v>15</v>
      </c>
      <c r="H227" s="6"/>
      <c r="I227" s="6"/>
      <c r="J227" s="6"/>
      <c r="K227" s="6"/>
      <c r="L227" s="6"/>
      <c r="M227" s="33"/>
      <c r="N227" s="33"/>
      <c r="O227" s="33"/>
      <c r="P227" s="4" t="s">
        <v>253</v>
      </c>
      <c r="Q227" s="9"/>
      <c r="R227" s="9"/>
      <c r="S227" s="9"/>
      <c r="T227" s="9"/>
      <c r="U227" s="4">
        <v>1</v>
      </c>
      <c r="V227" s="66" t="s">
        <v>1988</v>
      </c>
      <c r="W227" s="8" t="s">
        <v>1395</v>
      </c>
      <c r="X227" s="8" t="s">
        <v>1396</v>
      </c>
      <c r="Y227" s="6"/>
      <c r="Z227" s="6"/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34">
        <f t="shared" si="15"/>
        <v>0</v>
      </c>
      <c r="AG227" s="7">
        <v>0</v>
      </c>
      <c r="AH227" s="7">
        <v>0</v>
      </c>
      <c r="AI227" s="7"/>
      <c r="AJ227" s="7">
        <v>0</v>
      </c>
      <c r="AK227" s="7">
        <v>0</v>
      </c>
      <c r="AL227" s="11">
        <v>0</v>
      </c>
      <c r="AM227" s="34">
        <f t="shared" si="18"/>
        <v>0</v>
      </c>
      <c r="AN227" s="11">
        <v>0</v>
      </c>
      <c r="AO227" s="11"/>
      <c r="AP227" s="11"/>
      <c r="AQ227" s="11">
        <v>0</v>
      </c>
      <c r="AR227" s="34">
        <f t="shared" si="16"/>
        <v>0</v>
      </c>
      <c r="AS227" s="11">
        <v>0</v>
      </c>
      <c r="AT227" s="11">
        <v>0</v>
      </c>
      <c r="AU227" s="11"/>
      <c r="AV227" s="11"/>
      <c r="AW227" s="11">
        <v>0</v>
      </c>
      <c r="AX227" s="11">
        <v>0</v>
      </c>
      <c r="AY227" s="31">
        <f t="shared" si="13"/>
        <v>0</v>
      </c>
      <c r="AZ227" s="30">
        <f t="shared" si="14"/>
        <v>0</v>
      </c>
      <c r="BA227" s="35"/>
    </row>
    <row r="228" spans="1:53" customFormat="1" ht="90" hidden="1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69">
        <v>15</v>
      </c>
      <c r="H228" s="6"/>
      <c r="I228" s="6"/>
      <c r="J228" s="6"/>
      <c r="K228" s="6"/>
      <c r="L228" s="6"/>
      <c r="M228" s="33"/>
      <c r="N228" s="33"/>
      <c r="O228" s="33"/>
      <c r="P228" s="4" t="s">
        <v>259</v>
      </c>
      <c r="Q228" s="9"/>
      <c r="R228" s="9"/>
      <c r="S228" s="9"/>
      <c r="T228" s="9"/>
      <c r="U228" s="4">
        <v>3</v>
      </c>
      <c r="V228" s="66">
        <v>1</v>
      </c>
      <c r="W228" s="8" t="s">
        <v>1396</v>
      </c>
      <c r="X228" s="8" t="s">
        <v>1397</v>
      </c>
      <c r="Y228" s="6"/>
      <c r="Z228" s="6"/>
      <c r="AA228" s="11">
        <v>0</v>
      </c>
      <c r="AB228" s="11">
        <v>0</v>
      </c>
      <c r="AC228" s="11">
        <v>0</v>
      </c>
      <c r="AD228" s="11">
        <v>0</v>
      </c>
      <c r="AE228" s="11">
        <v>0</v>
      </c>
      <c r="AF228" s="34">
        <f t="shared" si="15"/>
        <v>0</v>
      </c>
      <c r="AG228" s="7">
        <v>0</v>
      </c>
      <c r="AH228" s="7">
        <v>0</v>
      </c>
      <c r="AI228" s="7"/>
      <c r="AJ228" s="7">
        <v>0</v>
      </c>
      <c r="AK228" s="7">
        <v>0</v>
      </c>
      <c r="AL228" s="11">
        <v>0</v>
      </c>
      <c r="AM228" s="34">
        <f t="shared" si="18"/>
        <v>0</v>
      </c>
      <c r="AN228" s="11">
        <v>0</v>
      </c>
      <c r="AO228" s="11"/>
      <c r="AP228" s="11"/>
      <c r="AQ228" s="11">
        <v>0</v>
      </c>
      <c r="AR228" s="34">
        <f t="shared" si="16"/>
        <v>0</v>
      </c>
      <c r="AS228" s="11">
        <v>0</v>
      </c>
      <c r="AT228" s="11">
        <v>0</v>
      </c>
      <c r="AU228" s="11"/>
      <c r="AV228" s="11"/>
      <c r="AW228" s="11">
        <v>0</v>
      </c>
      <c r="AX228" s="11">
        <v>0</v>
      </c>
      <c r="AY228" s="31">
        <f t="shared" si="13"/>
        <v>0</v>
      </c>
      <c r="AZ228" s="30">
        <f t="shared" si="14"/>
        <v>0</v>
      </c>
      <c r="BA228" s="35"/>
    </row>
    <row r="229" spans="1:53" customFormat="1" ht="90" hidden="1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69">
        <v>15</v>
      </c>
      <c r="H229" s="6"/>
      <c r="I229" s="6"/>
      <c r="J229" s="6"/>
      <c r="K229" s="6"/>
      <c r="L229" s="6"/>
      <c r="M229" s="33"/>
      <c r="N229" s="33"/>
      <c r="O229" s="33"/>
      <c r="P229" s="4" t="s">
        <v>254</v>
      </c>
      <c r="Q229" s="9"/>
      <c r="R229" s="9"/>
      <c r="S229" s="9"/>
      <c r="T229" s="9"/>
      <c r="U229" s="4">
        <v>3</v>
      </c>
      <c r="V229" s="66">
        <v>3</v>
      </c>
      <c r="W229" s="8" t="s">
        <v>1397</v>
      </c>
      <c r="X229" s="8" t="s">
        <v>1398</v>
      </c>
      <c r="Y229" s="6"/>
      <c r="Z229" s="6"/>
      <c r="AA229" s="11">
        <v>0</v>
      </c>
      <c r="AB229" s="11">
        <v>0</v>
      </c>
      <c r="AC229" s="11">
        <v>0</v>
      </c>
      <c r="AD229" s="11">
        <v>0</v>
      </c>
      <c r="AE229" s="11">
        <v>0</v>
      </c>
      <c r="AF229" s="34">
        <f t="shared" si="15"/>
        <v>0</v>
      </c>
      <c r="AG229" s="7">
        <v>0</v>
      </c>
      <c r="AH229" s="7">
        <v>0</v>
      </c>
      <c r="AI229" s="7"/>
      <c r="AJ229" s="7">
        <v>0</v>
      </c>
      <c r="AK229" s="7">
        <v>0</v>
      </c>
      <c r="AL229" s="11">
        <v>0</v>
      </c>
      <c r="AM229" s="34">
        <f t="shared" si="18"/>
        <v>0</v>
      </c>
      <c r="AN229" s="11">
        <v>0</v>
      </c>
      <c r="AO229" s="11"/>
      <c r="AP229" s="11"/>
      <c r="AQ229" s="11">
        <v>0</v>
      </c>
      <c r="AR229" s="34">
        <f t="shared" si="16"/>
        <v>0</v>
      </c>
      <c r="AS229" s="11">
        <v>0</v>
      </c>
      <c r="AT229" s="11">
        <v>0</v>
      </c>
      <c r="AU229" s="11"/>
      <c r="AV229" s="11"/>
      <c r="AW229" s="11">
        <v>0</v>
      </c>
      <c r="AX229" s="11">
        <v>0</v>
      </c>
      <c r="AY229" s="31">
        <f t="shared" si="13"/>
        <v>0</v>
      </c>
      <c r="AZ229" s="30">
        <f t="shared" si="14"/>
        <v>0</v>
      </c>
      <c r="BA229" s="35"/>
    </row>
    <row r="230" spans="1:53" customFormat="1" ht="45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69">
        <v>15</v>
      </c>
      <c r="H230" s="6"/>
      <c r="I230" s="6"/>
      <c r="J230" s="6"/>
      <c r="K230" s="6"/>
      <c r="L230" s="6"/>
      <c r="M230" s="33"/>
      <c r="N230" s="33"/>
      <c r="O230" s="33"/>
      <c r="P230" s="4" t="s">
        <v>255</v>
      </c>
      <c r="Q230" s="9"/>
      <c r="R230" s="9"/>
      <c r="S230" s="9"/>
      <c r="T230" s="9"/>
      <c r="U230" s="4">
        <v>1</v>
      </c>
      <c r="V230" s="66">
        <v>1</v>
      </c>
      <c r="W230" s="8" t="s">
        <v>1398</v>
      </c>
      <c r="X230" s="8" t="s">
        <v>1399</v>
      </c>
      <c r="Y230" s="6"/>
      <c r="Z230" s="6"/>
      <c r="AA230" s="11">
        <v>0</v>
      </c>
      <c r="AB230" s="11">
        <v>0</v>
      </c>
      <c r="AC230" s="11">
        <v>0</v>
      </c>
      <c r="AD230" s="11">
        <v>0</v>
      </c>
      <c r="AE230" s="11">
        <v>0</v>
      </c>
      <c r="AF230" s="34">
        <f t="shared" si="15"/>
        <v>0</v>
      </c>
      <c r="AG230" s="7">
        <v>0</v>
      </c>
      <c r="AH230" s="7">
        <v>0</v>
      </c>
      <c r="AI230" s="7"/>
      <c r="AJ230" s="7">
        <v>0</v>
      </c>
      <c r="AK230" s="7">
        <v>0</v>
      </c>
      <c r="AL230" s="11">
        <v>0</v>
      </c>
      <c r="AM230" s="34">
        <f t="shared" si="18"/>
        <v>0</v>
      </c>
      <c r="AN230" s="11">
        <v>0</v>
      </c>
      <c r="AO230" s="11"/>
      <c r="AP230" s="11"/>
      <c r="AQ230" s="11">
        <v>0</v>
      </c>
      <c r="AR230" s="34">
        <f t="shared" si="16"/>
        <v>0</v>
      </c>
      <c r="AS230" s="11">
        <v>0</v>
      </c>
      <c r="AT230" s="11">
        <v>0</v>
      </c>
      <c r="AU230" s="11"/>
      <c r="AV230" s="11"/>
      <c r="AW230" s="11">
        <v>0</v>
      </c>
      <c r="AX230" s="11">
        <v>0</v>
      </c>
      <c r="AY230" s="31">
        <f t="shared" si="13"/>
        <v>0</v>
      </c>
      <c r="AZ230" s="30">
        <f t="shared" si="14"/>
        <v>0</v>
      </c>
      <c r="BA230" s="35"/>
    </row>
    <row r="231" spans="1:53" customFormat="1" ht="60" hidden="1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69">
        <v>15</v>
      </c>
      <c r="H231" s="6"/>
      <c r="I231" s="6"/>
      <c r="J231" s="6"/>
      <c r="K231" s="6"/>
      <c r="L231" s="6"/>
      <c r="M231" s="33"/>
      <c r="N231" s="33"/>
      <c r="O231" s="33"/>
      <c r="P231" s="4" t="s">
        <v>256</v>
      </c>
      <c r="Q231" s="9"/>
      <c r="R231" s="9"/>
      <c r="S231" s="9"/>
      <c r="T231" s="9"/>
      <c r="U231" s="4">
        <v>1</v>
      </c>
      <c r="V231" s="66" t="s">
        <v>1988</v>
      </c>
      <c r="W231" s="8" t="s">
        <v>1399</v>
      </c>
      <c r="X231" s="8" t="s">
        <v>1400</v>
      </c>
      <c r="Y231" s="6"/>
      <c r="Z231" s="6"/>
      <c r="AA231" s="11">
        <v>0</v>
      </c>
      <c r="AB231" s="11">
        <v>0</v>
      </c>
      <c r="AC231" s="11">
        <v>0</v>
      </c>
      <c r="AD231" s="11">
        <v>0</v>
      </c>
      <c r="AE231" s="11">
        <v>0</v>
      </c>
      <c r="AF231" s="34">
        <f t="shared" si="15"/>
        <v>0</v>
      </c>
      <c r="AG231" s="7">
        <v>0</v>
      </c>
      <c r="AH231" s="7">
        <v>0</v>
      </c>
      <c r="AI231" s="7"/>
      <c r="AJ231" s="7">
        <v>0</v>
      </c>
      <c r="AK231" s="7">
        <v>0</v>
      </c>
      <c r="AL231" s="11">
        <v>0</v>
      </c>
      <c r="AM231" s="34">
        <f t="shared" si="18"/>
        <v>0</v>
      </c>
      <c r="AN231" s="11">
        <v>0</v>
      </c>
      <c r="AO231" s="11"/>
      <c r="AP231" s="11"/>
      <c r="AQ231" s="11">
        <v>0</v>
      </c>
      <c r="AR231" s="34">
        <f t="shared" si="16"/>
        <v>0</v>
      </c>
      <c r="AS231" s="11">
        <v>0</v>
      </c>
      <c r="AT231" s="11">
        <v>0</v>
      </c>
      <c r="AU231" s="11"/>
      <c r="AV231" s="11"/>
      <c r="AW231" s="11">
        <v>0</v>
      </c>
      <c r="AX231" s="11">
        <v>0</v>
      </c>
      <c r="AY231" s="31">
        <f t="shared" si="13"/>
        <v>0</v>
      </c>
      <c r="AZ231" s="30">
        <f t="shared" si="14"/>
        <v>0</v>
      </c>
      <c r="BA231" s="35"/>
    </row>
    <row r="232" spans="1:53" customFormat="1" ht="75" hidden="1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69">
        <v>15</v>
      </c>
      <c r="H232" s="6"/>
      <c r="I232" s="6"/>
      <c r="J232" s="6"/>
      <c r="K232" s="6"/>
      <c r="L232" s="6"/>
      <c r="M232" s="33"/>
      <c r="N232" s="33"/>
      <c r="O232" s="33"/>
      <c r="P232" s="4" t="s">
        <v>257</v>
      </c>
      <c r="Q232" s="9"/>
      <c r="R232" s="9"/>
      <c r="S232" s="9"/>
      <c r="T232" s="9"/>
      <c r="U232" s="4">
        <v>4</v>
      </c>
      <c r="V232" s="66">
        <v>1</v>
      </c>
      <c r="W232" s="8" t="s">
        <v>1400</v>
      </c>
      <c r="X232" s="8" t="s">
        <v>1401</v>
      </c>
      <c r="Y232" s="6"/>
      <c r="Z232" s="6"/>
      <c r="AA232" s="11">
        <v>0</v>
      </c>
      <c r="AB232" s="11">
        <v>0</v>
      </c>
      <c r="AC232" s="11">
        <v>0</v>
      </c>
      <c r="AD232" s="11">
        <v>0</v>
      </c>
      <c r="AE232" s="11">
        <v>0</v>
      </c>
      <c r="AF232" s="34">
        <f t="shared" si="15"/>
        <v>0</v>
      </c>
      <c r="AG232" s="7">
        <v>0</v>
      </c>
      <c r="AH232" s="7">
        <v>0</v>
      </c>
      <c r="AI232" s="7"/>
      <c r="AJ232" s="7">
        <v>0</v>
      </c>
      <c r="AK232" s="7">
        <v>0</v>
      </c>
      <c r="AL232" s="11">
        <v>0</v>
      </c>
      <c r="AM232" s="34">
        <f t="shared" si="18"/>
        <v>0</v>
      </c>
      <c r="AN232" s="11">
        <v>0</v>
      </c>
      <c r="AO232" s="11"/>
      <c r="AP232" s="11"/>
      <c r="AQ232" s="11">
        <v>0</v>
      </c>
      <c r="AR232" s="34">
        <f t="shared" si="16"/>
        <v>0</v>
      </c>
      <c r="AS232" s="11">
        <v>0</v>
      </c>
      <c r="AT232" s="11">
        <v>0</v>
      </c>
      <c r="AU232" s="11"/>
      <c r="AV232" s="11"/>
      <c r="AW232" s="11">
        <v>0</v>
      </c>
      <c r="AX232" s="11">
        <v>0</v>
      </c>
      <c r="AY232" s="31">
        <f t="shared" si="13"/>
        <v>0</v>
      </c>
      <c r="AZ232" s="30">
        <f t="shared" si="14"/>
        <v>0</v>
      </c>
      <c r="BA232" s="35"/>
    </row>
    <row r="233" spans="1:53" customFormat="1" ht="60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252</v>
      </c>
      <c r="F233" s="4">
        <v>100</v>
      </c>
      <c r="G233" s="69">
        <v>15</v>
      </c>
      <c r="H233" s="6"/>
      <c r="I233" s="6"/>
      <c r="J233" s="6"/>
      <c r="K233" s="6"/>
      <c r="L233" s="6"/>
      <c r="M233" s="33"/>
      <c r="N233" s="33"/>
      <c r="O233" s="33"/>
      <c r="P233" s="4" t="s">
        <v>258</v>
      </c>
      <c r="Q233" s="9"/>
      <c r="R233" s="9"/>
      <c r="S233" s="9"/>
      <c r="T233" s="9"/>
      <c r="U233" s="4">
        <v>200</v>
      </c>
      <c r="V233" s="66" t="s">
        <v>1988</v>
      </c>
      <c r="W233" s="8" t="s">
        <v>1401</v>
      </c>
      <c r="X233" s="8" t="s">
        <v>1402</v>
      </c>
      <c r="Y233" s="6"/>
      <c r="Z233" s="6"/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  <c r="AF233" s="34">
        <f t="shared" si="15"/>
        <v>0</v>
      </c>
      <c r="AG233" s="7">
        <v>0</v>
      </c>
      <c r="AH233" s="7">
        <v>0</v>
      </c>
      <c r="AI233" s="7"/>
      <c r="AJ233" s="7">
        <v>0</v>
      </c>
      <c r="AK233" s="7">
        <v>0</v>
      </c>
      <c r="AL233" s="11">
        <v>0</v>
      </c>
      <c r="AM233" s="34">
        <f t="shared" si="18"/>
        <v>0</v>
      </c>
      <c r="AN233" s="11">
        <v>0</v>
      </c>
      <c r="AO233" s="11"/>
      <c r="AP233" s="11"/>
      <c r="AQ233" s="11">
        <v>0</v>
      </c>
      <c r="AR233" s="34">
        <f t="shared" si="16"/>
        <v>0</v>
      </c>
      <c r="AS233" s="11">
        <v>0</v>
      </c>
      <c r="AT233" s="11">
        <v>0</v>
      </c>
      <c r="AU233" s="11"/>
      <c r="AV233" s="11"/>
      <c r="AW233" s="11">
        <v>0</v>
      </c>
      <c r="AX233" s="11">
        <v>0</v>
      </c>
      <c r="AY233" s="31">
        <f t="shared" si="13"/>
        <v>0</v>
      </c>
      <c r="AZ233" s="30">
        <f t="shared" si="14"/>
        <v>0</v>
      </c>
      <c r="BA233" s="35"/>
    </row>
    <row r="234" spans="1:53" customFormat="1" ht="45" hidden="1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69">
        <v>35</v>
      </c>
      <c r="H234" s="6"/>
      <c r="I234" s="6"/>
      <c r="J234" s="6"/>
      <c r="K234" s="6"/>
      <c r="L234" s="6"/>
      <c r="M234" s="33"/>
      <c r="N234" s="33"/>
      <c r="O234" s="33"/>
      <c r="P234" s="4" t="s">
        <v>261</v>
      </c>
      <c r="Q234" s="9"/>
      <c r="R234" s="9"/>
      <c r="S234" s="9"/>
      <c r="T234" s="9"/>
      <c r="U234" s="4">
        <v>1</v>
      </c>
      <c r="V234" s="66">
        <v>1</v>
      </c>
      <c r="W234" s="8" t="s">
        <v>1402</v>
      </c>
      <c r="X234" s="8" t="s">
        <v>1403</v>
      </c>
      <c r="Y234" s="6"/>
      <c r="Z234" s="6"/>
      <c r="AA234" s="11">
        <v>0</v>
      </c>
      <c r="AB234" s="11">
        <v>0</v>
      </c>
      <c r="AC234" s="11">
        <v>0</v>
      </c>
      <c r="AD234" s="11">
        <v>0</v>
      </c>
      <c r="AE234" s="11">
        <v>0</v>
      </c>
      <c r="AF234" s="34">
        <f t="shared" si="15"/>
        <v>0</v>
      </c>
      <c r="AG234" s="7">
        <v>0</v>
      </c>
      <c r="AH234" s="7">
        <v>0</v>
      </c>
      <c r="AI234" s="7"/>
      <c r="AJ234" s="7">
        <v>0</v>
      </c>
      <c r="AK234" s="7">
        <v>0</v>
      </c>
      <c r="AL234" s="11">
        <v>0</v>
      </c>
      <c r="AM234" s="34">
        <f t="shared" si="18"/>
        <v>0</v>
      </c>
      <c r="AN234" s="11">
        <v>0</v>
      </c>
      <c r="AO234" s="11"/>
      <c r="AP234" s="11"/>
      <c r="AQ234" s="11">
        <v>0</v>
      </c>
      <c r="AR234" s="34">
        <f t="shared" si="16"/>
        <v>0</v>
      </c>
      <c r="AS234" s="11">
        <v>0</v>
      </c>
      <c r="AT234" s="11">
        <v>0</v>
      </c>
      <c r="AU234" s="11"/>
      <c r="AV234" s="11"/>
      <c r="AW234" s="11">
        <v>0</v>
      </c>
      <c r="AX234" s="11">
        <v>0</v>
      </c>
      <c r="AY234" s="31">
        <f t="shared" ref="AY234:AY297" si="19">SUM(AS234:AX234)</f>
        <v>0</v>
      </c>
      <c r="AZ234" s="30">
        <f t="shared" ref="AZ234:AZ297" si="20">AF234+AM234+AR234+AY234</f>
        <v>0</v>
      </c>
      <c r="BA234" s="35"/>
    </row>
    <row r="235" spans="1:53" customFormat="1" ht="90" hidden="1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69">
        <v>35</v>
      </c>
      <c r="H235" s="6"/>
      <c r="I235" s="6"/>
      <c r="J235" s="6"/>
      <c r="K235" s="6"/>
      <c r="L235" s="6"/>
      <c r="M235" s="33"/>
      <c r="N235" s="33"/>
      <c r="O235" s="33"/>
      <c r="P235" s="4" t="s">
        <v>262</v>
      </c>
      <c r="Q235" s="9"/>
      <c r="R235" s="9"/>
      <c r="S235" s="9"/>
      <c r="T235" s="9"/>
      <c r="U235" s="4">
        <v>4</v>
      </c>
      <c r="V235" s="66" t="s">
        <v>1988</v>
      </c>
      <c r="W235" s="8" t="s">
        <v>1403</v>
      </c>
      <c r="X235" s="8" t="s">
        <v>1404</v>
      </c>
      <c r="Y235" s="6"/>
      <c r="Z235" s="6"/>
      <c r="AA235" s="11">
        <v>0</v>
      </c>
      <c r="AB235" s="11">
        <v>0</v>
      </c>
      <c r="AC235" s="11">
        <v>0</v>
      </c>
      <c r="AD235" s="11">
        <v>0</v>
      </c>
      <c r="AE235" s="11">
        <v>0</v>
      </c>
      <c r="AF235" s="34">
        <f t="shared" ref="AF235:AF298" si="21">SUM(AA235:AE235)</f>
        <v>0</v>
      </c>
      <c r="AG235" s="7">
        <v>0</v>
      </c>
      <c r="AH235" s="7">
        <v>0</v>
      </c>
      <c r="AI235" s="7"/>
      <c r="AJ235" s="7">
        <v>0</v>
      </c>
      <c r="AK235" s="7">
        <v>0</v>
      </c>
      <c r="AL235" s="11">
        <v>0</v>
      </c>
      <c r="AM235" s="34">
        <f t="shared" si="18"/>
        <v>0</v>
      </c>
      <c r="AN235" s="11">
        <v>0</v>
      </c>
      <c r="AO235" s="11"/>
      <c r="AP235" s="11"/>
      <c r="AQ235" s="11">
        <v>0</v>
      </c>
      <c r="AR235" s="34">
        <f t="shared" ref="AR235:AR298" si="22">SUM(AN235:AQ235)</f>
        <v>0</v>
      </c>
      <c r="AS235" s="11">
        <v>0</v>
      </c>
      <c r="AT235" s="11">
        <v>0</v>
      </c>
      <c r="AU235" s="11"/>
      <c r="AV235" s="11"/>
      <c r="AW235" s="11">
        <v>0</v>
      </c>
      <c r="AX235" s="11">
        <v>0</v>
      </c>
      <c r="AY235" s="31">
        <f t="shared" si="19"/>
        <v>0</v>
      </c>
      <c r="AZ235" s="30">
        <f t="shared" si="20"/>
        <v>0</v>
      </c>
      <c r="BA235" s="35"/>
    </row>
    <row r="236" spans="1:53" customFormat="1" ht="105" hidden="1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69">
        <v>35</v>
      </c>
      <c r="H236" s="6"/>
      <c r="I236" s="6"/>
      <c r="J236" s="6"/>
      <c r="K236" s="6"/>
      <c r="L236" s="6"/>
      <c r="M236" s="33"/>
      <c r="N236" s="33"/>
      <c r="O236" s="33"/>
      <c r="P236" s="4" t="s">
        <v>263</v>
      </c>
      <c r="Q236" s="9"/>
      <c r="R236" s="9"/>
      <c r="S236" s="9"/>
      <c r="T236" s="9"/>
      <c r="U236" s="4">
        <v>12</v>
      </c>
      <c r="V236" s="66">
        <v>7</v>
      </c>
      <c r="W236" s="8" t="s">
        <v>1404</v>
      </c>
      <c r="X236" s="8" t="s">
        <v>1405</v>
      </c>
      <c r="Y236" s="6"/>
      <c r="Z236" s="6"/>
      <c r="AA236" s="11">
        <v>0</v>
      </c>
      <c r="AB236" s="11">
        <v>0</v>
      </c>
      <c r="AC236" s="11">
        <v>0</v>
      </c>
      <c r="AD236" s="11">
        <v>0</v>
      </c>
      <c r="AE236" s="11">
        <v>0</v>
      </c>
      <c r="AF236" s="34">
        <f t="shared" si="21"/>
        <v>0</v>
      </c>
      <c r="AG236" s="7">
        <v>0</v>
      </c>
      <c r="AH236" s="7">
        <v>0</v>
      </c>
      <c r="AI236" s="7"/>
      <c r="AJ236" s="7">
        <v>0</v>
      </c>
      <c r="AK236" s="7">
        <v>0</v>
      </c>
      <c r="AL236" s="11">
        <v>0</v>
      </c>
      <c r="AM236" s="34">
        <f t="shared" si="18"/>
        <v>0</v>
      </c>
      <c r="AN236" s="11">
        <v>0</v>
      </c>
      <c r="AO236" s="11"/>
      <c r="AP236" s="11"/>
      <c r="AQ236" s="11">
        <v>0</v>
      </c>
      <c r="AR236" s="34">
        <f t="shared" si="22"/>
        <v>0</v>
      </c>
      <c r="AS236" s="11">
        <v>0</v>
      </c>
      <c r="AT236" s="11">
        <v>0</v>
      </c>
      <c r="AU236" s="11"/>
      <c r="AV236" s="11"/>
      <c r="AW236" s="11">
        <v>0</v>
      </c>
      <c r="AX236" s="11">
        <v>0</v>
      </c>
      <c r="AY236" s="31">
        <f t="shared" si="19"/>
        <v>0</v>
      </c>
      <c r="AZ236" s="30">
        <f t="shared" si="20"/>
        <v>0</v>
      </c>
      <c r="BA236" s="35"/>
    </row>
    <row r="237" spans="1:53" customFormat="1" ht="45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69">
        <v>35</v>
      </c>
      <c r="H237" s="6"/>
      <c r="I237" s="6"/>
      <c r="J237" s="6"/>
      <c r="K237" s="6"/>
      <c r="L237" s="6"/>
      <c r="M237" s="33"/>
      <c r="N237" s="33"/>
      <c r="O237" s="33"/>
      <c r="P237" s="4" t="s">
        <v>264</v>
      </c>
      <c r="Q237" s="9"/>
      <c r="R237" s="9"/>
      <c r="S237" s="9"/>
      <c r="T237" s="9"/>
      <c r="U237" s="4">
        <v>1</v>
      </c>
      <c r="V237" s="66">
        <v>0.8</v>
      </c>
      <c r="W237" s="8" t="s">
        <v>1405</v>
      </c>
      <c r="X237" s="8" t="s">
        <v>1406</v>
      </c>
      <c r="Y237" s="6"/>
      <c r="Z237" s="6"/>
      <c r="AA237" s="11">
        <v>0</v>
      </c>
      <c r="AB237" s="11">
        <v>0</v>
      </c>
      <c r="AC237" s="11">
        <v>0</v>
      </c>
      <c r="AD237" s="11">
        <v>0</v>
      </c>
      <c r="AE237" s="11">
        <v>0</v>
      </c>
      <c r="AF237" s="34">
        <f t="shared" si="21"/>
        <v>0</v>
      </c>
      <c r="AG237" s="7">
        <v>0</v>
      </c>
      <c r="AH237" s="7">
        <v>0</v>
      </c>
      <c r="AI237" s="7"/>
      <c r="AJ237" s="7">
        <v>0</v>
      </c>
      <c r="AK237" s="7">
        <v>0</v>
      </c>
      <c r="AL237" s="11">
        <v>0</v>
      </c>
      <c r="AM237" s="34">
        <f t="shared" si="18"/>
        <v>0</v>
      </c>
      <c r="AN237" s="11">
        <v>0</v>
      </c>
      <c r="AO237" s="11"/>
      <c r="AP237" s="11"/>
      <c r="AQ237" s="11">
        <v>0</v>
      </c>
      <c r="AR237" s="34">
        <f t="shared" si="22"/>
        <v>0</v>
      </c>
      <c r="AS237" s="11">
        <v>0</v>
      </c>
      <c r="AT237" s="11">
        <v>0</v>
      </c>
      <c r="AU237" s="11"/>
      <c r="AV237" s="11"/>
      <c r="AW237" s="11">
        <v>0</v>
      </c>
      <c r="AX237" s="11">
        <v>0</v>
      </c>
      <c r="AY237" s="31">
        <f t="shared" si="19"/>
        <v>0</v>
      </c>
      <c r="AZ237" s="30">
        <f t="shared" si="20"/>
        <v>0</v>
      </c>
      <c r="BA237" s="35"/>
    </row>
    <row r="238" spans="1:53" customFormat="1" ht="60" hidden="1" x14ac:dyDescent="0.25">
      <c r="A238" s="4" t="s">
        <v>592</v>
      </c>
      <c r="B238" s="4" t="s">
        <v>1141</v>
      </c>
      <c r="C238" s="4" t="s">
        <v>247</v>
      </c>
      <c r="D238" s="4" t="s">
        <v>249</v>
      </c>
      <c r="E238" s="4" t="s">
        <v>260</v>
      </c>
      <c r="F238" s="4">
        <v>100</v>
      </c>
      <c r="G238" s="69">
        <v>35</v>
      </c>
      <c r="H238" s="6"/>
      <c r="I238" s="6"/>
      <c r="J238" s="6"/>
      <c r="K238" s="6"/>
      <c r="L238" s="6"/>
      <c r="M238" s="33"/>
      <c r="N238" s="33"/>
      <c r="O238" s="33"/>
      <c r="P238" s="4" t="s">
        <v>265</v>
      </c>
      <c r="Q238" s="9"/>
      <c r="R238" s="9"/>
      <c r="S238" s="9"/>
      <c r="T238" s="9"/>
      <c r="U238" s="4">
        <v>2</v>
      </c>
      <c r="V238" s="66" t="s">
        <v>1988</v>
      </c>
      <c r="W238" s="8" t="s">
        <v>1406</v>
      </c>
      <c r="X238" s="8" t="s">
        <v>1407</v>
      </c>
      <c r="Y238" s="6"/>
      <c r="Z238" s="6"/>
      <c r="AA238" s="11">
        <v>0</v>
      </c>
      <c r="AB238" s="11">
        <v>0</v>
      </c>
      <c r="AC238" s="11">
        <v>0</v>
      </c>
      <c r="AD238" s="11">
        <v>0</v>
      </c>
      <c r="AE238" s="11">
        <v>0</v>
      </c>
      <c r="AF238" s="34">
        <f t="shared" si="21"/>
        <v>0</v>
      </c>
      <c r="AG238" s="7">
        <v>0</v>
      </c>
      <c r="AH238" s="7">
        <v>0</v>
      </c>
      <c r="AI238" s="7"/>
      <c r="AJ238" s="7">
        <v>0</v>
      </c>
      <c r="AK238" s="7">
        <v>0</v>
      </c>
      <c r="AL238" s="11">
        <v>0</v>
      </c>
      <c r="AM238" s="34">
        <f t="shared" si="18"/>
        <v>0</v>
      </c>
      <c r="AN238" s="11">
        <v>0</v>
      </c>
      <c r="AO238" s="11"/>
      <c r="AP238" s="11"/>
      <c r="AQ238" s="11">
        <v>0</v>
      </c>
      <c r="AR238" s="34">
        <f t="shared" si="22"/>
        <v>0</v>
      </c>
      <c r="AS238" s="11">
        <v>0</v>
      </c>
      <c r="AT238" s="11">
        <v>0</v>
      </c>
      <c r="AU238" s="11"/>
      <c r="AV238" s="11"/>
      <c r="AW238" s="11">
        <v>0</v>
      </c>
      <c r="AX238" s="11">
        <v>0</v>
      </c>
      <c r="AY238" s="31">
        <f t="shared" si="19"/>
        <v>0</v>
      </c>
      <c r="AZ238" s="30">
        <f t="shared" si="20"/>
        <v>0</v>
      </c>
      <c r="BA238" s="35"/>
    </row>
    <row r="239" spans="1:53" customFormat="1" ht="105" hidden="1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69">
        <v>29</v>
      </c>
      <c r="H239" s="6"/>
      <c r="I239" s="6"/>
      <c r="J239" s="6"/>
      <c r="K239" s="6"/>
      <c r="L239" s="6"/>
      <c r="M239" s="33"/>
      <c r="N239" s="33"/>
      <c r="O239" s="33"/>
      <c r="P239" s="4" t="s">
        <v>268</v>
      </c>
      <c r="Q239" s="9"/>
      <c r="R239" s="9"/>
      <c r="S239" s="9"/>
      <c r="T239" s="9"/>
      <c r="U239" s="4">
        <v>35</v>
      </c>
      <c r="V239" s="66">
        <v>5</v>
      </c>
      <c r="W239" s="8" t="s">
        <v>1407</v>
      </c>
      <c r="X239" s="8" t="s">
        <v>1408</v>
      </c>
      <c r="Y239" s="6"/>
      <c r="Z239" s="6"/>
      <c r="AA239" s="11">
        <v>0</v>
      </c>
      <c r="AB239" s="11">
        <v>0</v>
      </c>
      <c r="AC239" s="11">
        <v>0</v>
      </c>
      <c r="AD239" s="11">
        <v>0</v>
      </c>
      <c r="AE239" s="11">
        <v>0</v>
      </c>
      <c r="AF239" s="34">
        <f t="shared" si="21"/>
        <v>0</v>
      </c>
      <c r="AG239" s="7">
        <v>0</v>
      </c>
      <c r="AH239" s="7">
        <v>0</v>
      </c>
      <c r="AI239" s="7"/>
      <c r="AJ239" s="7">
        <v>0</v>
      </c>
      <c r="AK239" s="7">
        <v>0</v>
      </c>
      <c r="AL239" s="11">
        <v>0</v>
      </c>
      <c r="AM239" s="34">
        <f t="shared" si="18"/>
        <v>0</v>
      </c>
      <c r="AN239" s="11">
        <v>0</v>
      </c>
      <c r="AO239" s="11"/>
      <c r="AP239" s="11"/>
      <c r="AQ239" s="11">
        <v>0</v>
      </c>
      <c r="AR239" s="34">
        <f t="shared" si="22"/>
        <v>0</v>
      </c>
      <c r="AS239" s="11">
        <v>0</v>
      </c>
      <c r="AT239" s="11">
        <v>0</v>
      </c>
      <c r="AU239" s="11"/>
      <c r="AV239" s="11"/>
      <c r="AW239" s="11">
        <v>0</v>
      </c>
      <c r="AX239" s="11">
        <v>0</v>
      </c>
      <c r="AY239" s="31">
        <f t="shared" si="19"/>
        <v>0</v>
      </c>
      <c r="AZ239" s="30">
        <f t="shared" si="20"/>
        <v>0</v>
      </c>
      <c r="BA239" s="35"/>
    </row>
    <row r="240" spans="1:53" customFormat="1" ht="105" hidden="1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266</v>
      </c>
      <c r="F240" s="4">
        <v>100</v>
      </c>
      <c r="G240" s="69">
        <v>29</v>
      </c>
      <c r="H240" s="6"/>
      <c r="I240" s="6"/>
      <c r="J240" s="6"/>
      <c r="K240" s="6"/>
      <c r="L240" s="6"/>
      <c r="M240" s="33"/>
      <c r="N240" s="33"/>
      <c r="O240" s="33"/>
      <c r="P240" s="4" t="s">
        <v>269</v>
      </c>
      <c r="Q240" s="9"/>
      <c r="R240" s="9"/>
      <c r="S240" s="9"/>
      <c r="T240" s="9"/>
      <c r="U240" s="4">
        <v>3</v>
      </c>
      <c r="V240" s="66">
        <v>1</v>
      </c>
      <c r="W240" s="8" t="s">
        <v>1408</v>
      </c>
      <c r="X240" s="8" t="s">
        <v>1409</v>
      </c>
      <c r="Y240" s="6"/>
      <c r="Z240" s="6"/>
      <c r="AA240" s="11">
        <v>0</v>
      </c>
      <c r="AB240" s="11">
        <v>0</v>
      </c>
      <c r="AC240" s="11">
        <v>0</v>
      </c>
      <c r="AD240" s="11">
        <v>0</v>
      </c>
      <c r="AE240" s="11">
        <v>0</v>
      </c>
      <c r="AF240" s="34">
        <f t="shared" si="21"/>
        <v>0</v>
      </c>
      <c r="AG240" s="7">
        <v>0</v>
      </c>
      <c r="AH240" s="7">
        <v>0</v>
      </c>
      <c r="AI240" s="7"/>
      <c r="AJ240" s="7">
        <v>0</v>
      </c>
      <c r="AK240" s="7">
        <v>0</v>
      </c>
      <c r="AL240" s="11">
        <v>0</v>
      </c>
      <c r="AM240" s="34">
        <f t="shared" si="18"/>
        <v>0</v>
      </c>
      <c r="AN240" s="11">
        <v>0</v>
      </c>
      <c r="AO240" s="11"/>
      <c r="AP240" s="11"/>
      <c r="AQ240" s="11">
        <v>0</v>
      </c>
      <c r="AR240" s="34">
        <f t="shared" si="22"/>
        <v>0</v>
      </c>
      <c r="AS240" s="11">
        <v>0</v>
      </c>
      <c r="AT240" s="11">
        <v>0</v>
      </c>
      <c r="AU240" s="11"/>
      <c r="AV240" s="11"/>
      <c r="AW240" s="11">
        <v>0</v>
      </c>
      <c r="AX240" s="11">
        <v>0</v>
      </c>
      <c r="AY240" s="31">
        <f t="shared" si="19"/>
        <v>0</v>
      </c>
      <c r="AZ240" s="30">
        <f t="shared" si="20"/>
        <v>0</v>
      </c>
      <c r="BA240" s="35"/>
    </row>
    <row r="241" spans="1:53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69">
        <v>30</v>
      </c>
      <c r="H241" s="6"/>
      <c r="I241" s="6"/>
      <c r="J241" s="6"/>
      <c r="K241" s="6"/>
      <c r="L241" s="6"/>
      <c r="M241" s="33"/>
      <c r="N241" s="33"/>
      <c r="O241" s="33"/>
      <c r="P241" s="4" t="s">
        <v>273</v>
      </c>
      <c r="Q241" s="9"/>
      <c r="R241" s="9"/>
      <c r="S241" s="9"/>
      <c r="T241" s="9"/>
      <c r="U241" s="4">
        <v>100</v>
      </c>
      <c r="V241" s="66" t="s">
        <v>1988</v>
      </c>
      <c r="W241" s="8" t="s">
        <v>1409</v>
      </c>
      <c r="X241" s="8" t="s">
        <v>1410</v>
      </c>
      <c r="Y241" s="6"/>
      <c r="Z241" s="6"/>
      <c r="AA241" s="11">
        <v>0</v>
      </c>
      <c r="AB241" s="11">
        <v>0</v>
      </c>
      <c r="AC241" s="11">
        <v>0</v>
      </c>
      <c r="AD241" s="11">
        <v>0</v>
      </c>
      <c r="AE241" s="11">
        <v>0</v>
      </c>
      <c r="AF241" s="34">
        <f t="shared" si="21"/>
        <v>0</v>
      </c>
      <c r="AG241" s="7">
        <v>0</v>
      </c>
      <c r="AH241" s="7">
        <v>0</v>
      </c>
      <c r="AI241" s="7"/>
      <c r="AJ241" s="7">
        <v>0</v>
      </c>
      <c r="AK241" s="7">
        <v>0</v>
      </c>
      <c r="AL241" s="11">
        <v>0</v>
      </c>
      <c r="AM241" s="34">
        <f t="shared" si="18"/>
        <v>0</v>
      </c>
      <c r="AN241" s="11">
        <v>0</v>
      </c>
      <c r="AO241" s="11"/>
      <c r="AP241" s="11"/>
      <c r="AQ241" s="11">
        <v>0</v>
      </c>
      <c r="AR241" s="34">
        <f t="shared" si="22"/>
        <v>0</v>
      </c>
      <c r="AS241" s="11">
        <v>0</v>
      </c>
      <c r="AT241" s="11">
        <v>0</v>
      </c>
      <c r="AU241" s="11"/>
      <c r="AV241" s="11"/>
      <c r="AW241" s="11">
        <v>0</v>
      </c>
      <c r="AX241" s="11">
        <v>0</v>
      </c>
      <c r="AY241" s="31">
        <f t="shared" si="19"/>
        <v>0</v>
      </c>
      <c r="AZ241" s="30">
        <f t="shared" si="20"/>
        <v>0</v>
      </c>
      <c r="BA241" s="35"/>
    </row>
    <row r="242" spans="1:53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69">
        <v>30</v>
      </c>
      <c r="H242" s="6"/>
      <c r="I242" s="6"/>
      <c r="J242" s="6"/>
      <c r="K242" s="6"/>
      <c r="L242" s="6"/>
      <c r="M242" s="33"/>
      <c r="N242" s="33"/>
      <c r="O242" s="33"/>
      <c r="P242" s="4" t="s">
        <v>277</v>
      </c>
      <c r="Q242" s="9"/>
      <c r="R242" s="9"/>
      <c r="S242" s="9"/>
      <c r="T242" s="9"/>
      <c r="U242" s="4">
        <v>1000</v>
      </c>
      <c r="V242" s="66">
        <v>78</v>
      </c>
      <c r="W242" s="8" t="s">
        <v>1410</v>
      </c>
      <c r="X242" s="8" t="s">
        <v>1411</v>
      </c>
      <c r="Y242" s="6"/>
      <c r="Z242" s="6"/>
      <c r="AA242" s="11">
        <v>0</v>
      </c>
      <c r="AB242" s="11">
        <v>0</v>
      </c>
      <c r="AC242" s="11">
        <v>0</v>
      </c>
      <c r="AD242" s="11">
        <v>0</v>
      </c>
      <c r="AE242" s="11">
        <v>0</v>
      </c>
      <c r="AF242" s="34">
        <f t="shared" si="21"/>
        <v>0</v>
      </c>
      <c r="AG242" s="7">
        <v>0</v>
      </c>
      <c r="AH242" s="7">
        <v>0</v>
      </c>
      <c r="AI242" s="7"/>
      <c r="AJ242" s="7">
        <v>0</v>
      </c>
      <c r="AK242" s="7">
        <v>0</v>
      </c>
      <c r="AL242" s="11">
        <v>0</v>
      </c>
      <c r="AM242" s="34">
        <f t="shared" si="18"/>
        <v>0</v>
      </c>
      <c r="AN242" s="11">
        <v>0</v>
      </c>
      <c r="AO242" s="11"/>
      <c r="AP242" s="11"/>
      <c r="AQ242" s="11">
        <v>0</v>
      </c>
      <c r="AR242" s="34">
        <f t="shared" si="22"/>
        <v>0</v>
      </c>
      <c r="AS242" s="11">
        <v>0</v>
      </c>
      <c r="AT242" s="11">
        <v>0</v>
      </c>
      <c r="AU242" s="11"/>
      <c r="AV242" s="11"/>
      <c r="AW242" s="11">
        <v>0</v>
      </c>
      <c r="AX242" s="11">
        <v>0</v>
      </c>
      <c r="AY242" s="31">
        <f t="shared" si="19"/>
        <v>0</v>
      </c>
      <c r="AZ242" s="30">
        <f t="shared" si="20"/>
        <v>0</v>
      </c>
      <c r="BA242" s="35"/>
    </row>
    <row r="243" spans="1:53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69">
        <v>30</v>
      </c>
      <c r="H243" s="6"/>
      <c r="I243" s="6"/>
      <c r="J243" s="6"/>
      <c r="K243" s="6"/>
      <c r="L243" s="6"/>
      <c r="M243" s="33"/>
      <c r="N243" s="33"/>
      <c r="O243" s="33"/>
      <c r="P243" s="4" t="s">
        <v>271</v>
      </c>
      <c r="Q243" s="9"/>
      <c r="R243" s="9"/>
      <c r="S243" s="9"/>
      <c r="T243" s="9"/>
      <c r="U243" s="4">
        <v>1</v>
      </c>
      <c r="V243" s="66">
        <v>1</v>
      </c>
      <c r="W243" s="8" t="s">
        <v>1411</v>
      </c>
      <c r="X243" s="8" t="s">
        <v>1412</v>
      </c>
      <c r="Y243" s="6"/>
      <c r="Z243" s="6"/>
      <c r="AA243" s="11">
        <v>0</v>
      </c>
      <c r="AB243" s="11">
        <v>0</v>
      </c>
      <c r="AC243" s="11">
        <v>0</v>
      </c>
      <c r="AD243" s="11">
        <v>0</v>
      </c>
      <c r="AE243" s="11">
        <v>0</v>
      </c>
      <c r="AF243" s="34">
        <f t="shared" si="21"/>
        <v>0</v>
      </c>
      <c r="AG243" s="7">
        <v>0</v>
      </c>
      <c r="AH243" s="7">
        <v>0</v>
      </c>
      <c r="AI243" s="7"/>
      <c r="AJ243" s="7">
        <v>0</v>
      </c>
      <c r="AK243" s="7">
        <v>0</v>
      </c>
      <c r="AL243" s="11">
        <v>0</v>
      </c>
      <c r="AM243" s="34">
        <f t="shared" si="18"/>
        <v>0</v>
      </c>
      <c r="AN243" s="11">
        <v>0</v>
      </c>
      <c r="AO243" s="11"/>
      <c r="AP243" s="11"/>
      <c r="AQ243" s="11">
        <v>0</v>
      </c>
      <c r="AR243" s="34">
        <f t="shared" si="22"/>
        <v>0</v>
      </c>
      <c r="AS243" s="11">
        <v>0</v>
      </c>
      <c r="AT243" s="11">
        <v>0</v>
      </c>
      <c r="AU243" s="11"/>
      <c r="AV243" s="11"/>
      <c r="AW243" s="11">
        <v>0</v>
      </c>
      <c r="AX243" s="11">
        <v>0</v>
      </c>
      <c r="AY243" s="31">
        <f t="shared" si="19"/>
        <v>0</v>
      </c>
      <c r="AZ243" s="30">
        <f t="shared" si="20"/>
        <v>0</v>
      </c>
      <c r="BA243" s="35"/>
    </row>
    <row r="244" spans="1:53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69">
        <v>30</v>
      </c>
      <c r="H244" s="6"/>
      <c r="I244" s="6"/>
      <c r="J244" s="6"/>
      <c r="K244" s="6"/>
      <c r="L244" s="6"/>
      <c r="M244" s="33"/>
      <c r="N244" s="33"/>
      <c r="O244" s="33"/>
      <c r="P244" s="4" t="s">
        <v>276</v>
      </c>
      <c r="Q244" s="9"/>
      <c r="R244" s="9"/>
      <c r="S244" s="9"/>
      <c r="T244" s="9"/>
      <c r="U244" s="4">
        <v>60</v>
      </c>
      <c r="V244" s="66">
        <v>39.549999999999997</v>
      </c>
      <c r="W244" s="8" t="s">
        <v>1412</v>
      </c>
      <c r="X244" s="8" t="s">
        <v>1413</v>
      </c>
      <c r="Y244" s="6"/>
      <c r="Z244" s="6"/>
      <c r="AA244" s="11">
        <v>0</v>
      </c>
      <c r="AB244" s="11">
        <v>0</v>
      </c>
      <c r="AC244" s="11">
        <v>0</v>
      </c>
      <c r="AD244" s="11">
        <v>0</v>
      </c>
      <c r="AE244" s="11">
        <v>0</v>
      </c>
      <c r="AF244" s="34">
        <f t="shared" si="21"/>
        <v>0</v>
      </c>
      <c r="AG244" s="7">
        <v>0</v>
      </c>
      <c r="AH244" s="7">
        <v>0</v>
      </c>
      <c r="AI244" s="7"/>
      <c r="AJ244" s="7">
        <v>0</v>
      </c>
      <c r="AK244" s="7">
        <v>0</v>
      </c>
      <c r="AL244" s="11">
        <v>0</v>
      </c>
      <c r="AM244" s="34">
        <f t="shared" si="18"/>
        <v>0</v>
      </c>
      <c r="AN244" s="11">
        <v>0</v>
      </c>
      <c r="AO244" s="11"/>
      <c r="AP244" s="11"/>
      <c r="AQ244" s="11">
        <v>0</v>
      </c>
      <c r="AR244" s="34">
        <f t="shared" si="22"/>
        <v>0</v>
      </c>
      <c r="AS244" s="11">
        <v>0</v>
      </c>
      <c r="AT244" s="11">
        <v>0</v>
      </c>
      <c r="AU244" s="11"/>
      <c r="AV244" s="11"/>
      <c r="AW244" s="11">
        <v>0</v>
      </c>
      <c r="AX244" s="11">
        <v>0</v>
      </c>
      <c r="AY244" s="31">
        <f t="shared" si="19"/>
        <v>0</v>
      </c>
      <c r="AZ244" s="30">
        <f t="shared" si="20"/>
        <v>0</v>
      </c>
      <c r="BA244" s="35"/>
    </row>
    <row r="245" spans="1:53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69">
        <v>30</v>
      </c>
      <c r="H245" s="6"/>
      <c r="I245" s="6"/>
      <c r="J245" s="6"/>
      <c r="K245" s="6"/>
      <c r="L245" s="6"/>
      <c r="M245" s="33"/>
      <c r="N245" s="33"/>
      <c r="O245" s="33"/>
      <c r="P245" s="4" t="s">
        <v>274</v>
      </c>
      <c r="Q245" s="9"/>
      <c r="R245" s="9"/>
      <c r="S245" s="9"/>
      <c r="T245" s="9"/>
      <c r="U245" s="4">
        <v>4</v>
      </c>
      <c r="V245" s="66">
        <v>1</v>
      </c>
      <c r="W245" s="8" t="s">
        <v>1413</v>
      </c>
      <c r="X245" s="8" t="s">
        <v>1414</v>
      </c>
      <c r="Y245" s="6"/>
      <c r="Z245" s="6"/>
      <c r="AA245" s="11">
        <v>0</v>
      </c>
      <c r="AB245" s="11">
        <v>0</v>
      </c>
      <c r="AC245" s="11">
        <v>0</v>
      </c>
      <c r="AD245" s="11">
        <v>0</v>
      </c>
      <c r="AE245" s="11">
        <v>0</v>
      </c>
      <c r="AF245" s="34">
        <f t="shared" si="21"/>
        <v>0</v>
      </c>
      <c r="AG245" s="7">
        <v>0</v>
      </c>
      <c r="AH245" s="7">
        <v>0</v>
      </c>
      <c r="AI245" s="7"/>
      <c r="AJ245" s="7">
        <v>0</v>
      </c>
      <c r="AK245" s="7">
        <v>0</v>
      </c>
      <c r="AL245" s="11">
        <v>0</v>
      </c>
      <c r="AM245" s="34">
        <f t="shared" si="18"/>
        <v>0</v>
      </c>
      <c r="AN245" s="11">
        <v>0</v>
      </c>
      <c r="AO245" s="11"/>
      <c r="AP245" s="11"/>
      <c r="AQ245" s="11">
        <v>0</v>
      </c>
      <c r="AR245" s="34">
        <f t="shared" si="22"/>
        <v>0</v>
      </c>
      <c r="AS245" s="11">
        <v>0</v>
      </c>
      <c r="AT245" s="11">
        <v>0</v>
      </c>
      <c r="AU245" s="11"/>
      <c r="AV245" s="11"/>
      <c r="AW245" s="11">
        <v>0</v>
      </c>
      <c r="AX245" s="11">
        <v>0</v>
      </c>
      <c r="AY245" s="31">
        <f t="shared" si="19"/>
        <v>0</v>
      </c>
      <c r="AZ245" s="30">
        <f t="shared" si="20"/>
        <v>0</v>
      </c>
      <c r="BA245" s="35"/>
    </row>
    <row r="246" spans="1:53" customFormat="1" ht="105" hidden="1" x14ac:dyDescent="0.25">
      <c r="A246" s="4" t="s">
        <v>592</v>
      </c>
      <c r="B246" s="4" t="s">
        <v>1141</v>
      </c>
      <c r="C246" s="4" t="s">
        <v>270</v>
      </c>
      <c r="D246" s="4" t="s">
        <v>267</v>
      </c>
      <c r="E246" s="4" t="s">
        <v>272</v>
      </c>
      <c r="F246" s="4">
        <v>100</v>
      </c>
      <c r="G246" s="69">
        <v>30</v>
      </c>
      <c r="H246" s="6"/>
      <c r="I246" s="6"/>
      <c r="J246" s="6"/>
      <c r="K246" s="6"/>
      <c r="L246" s="6"/>
      <c r="M246" s="33"/>
      <c r="N246" s="33"/>
      <c r="O246" s="33"/>
      <c r="P246" s="4" t="s">
        <v>275</v>
      </c>
      <c r="Q246" s="9"/>
      <c r="R246" s="9"/>
      <c r="S246" s="9"/>
      <c r="T246" s="9"/>
      <c r="U246" s="4">
        <v>2</v>
      </c>
      <c r="V246" s="66" t="s">
        <v>1988</v>
      </c>
      <c r="W246" s="8" t="s">
        <v>1414</v>
      </c>
      <c r="X246" s="8" t="s">
        <v>1415</v>
      </c>
      <c r="Y246" s="6"/>
      <c r="Z246" s="6"/>
      <c r="AA246" s="11">
        <v>0</v>
      </c>
      <c r="AB246" s="11">
        <v>0</v>
      </c>
      <c r="AC246" s="11">
        <v>0</v>
      </c>
      <c r="AD246" s="11">
        <v>0</v>
      </c>
      <c r="AE246" s="11">
        <v>0</v>
      </c>
      <c r="AF246" s="34">
        <f t="shared" si="21"/>
        <v>0</v>
      </c>
      <c r="AG246" s="7">
        <v>0</v>
      </c>
      <c r="AH246" s="7">
        <v>0</v>
      </c>
      <c r="AI246" s="7"/>
      <c r="AJ246" s="7">
        <v>0</v>
      </c>
      <c r="AK246" s="7">
        <v>0</v>
      </c>
      <c r="AL246" s="11">
        <v>0</v>
      </c>
      <c r="AM246" s="34">
        <f t="shared" si="18"/>
        <v>0</v>
      </c>
      <c r="AN246" s="11">
        <v>0</v>
      </c>
      <c r="AO246" s="11"/>
      <c r="AP246" s="11"/>
      <c r="AQ246" s="11">
        <v>0</v>
      </c>
      <c r="AR246" s="34">
        <f t="shared" si="22"/>
        <v>0</v>
      </c>
      <c r="AS246" s="11">
        <v>0</v>
      </c>
      <c r="AT246" s="11">
        <v>0</v>
      </c>
      <c r="AU246" s="11"/>
      <c r="AV246" s="11"/>
      <c r="AW246" s="11">
        <v>0</v>
      </c>
      <c r="AX246" s="11">
        <v>0</v>
      </c>
      <c r="AY246" s="31">
        <f t="shared" si="19"/>
        <v>0</v>
      </c>
      <c r="AZ246" s="30">
        <f t="shared" si="20"/>
        <v>0</v>
      </c>
      <c r="BA246" s="35"/>
    </row>
    <row r="247" spans="1:53" customFormat="1" ht="45" hidden="1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69">
        <v>25</v>
      </c>
      <c r="H247" s="6"/>
      <c r="I247" s="6"/>
      <c r="J247" s="6"/>
      <c r="K247" s="6"/>
      <c r="L247" s="6"/>
      <c r="M247" s="33"/>
      <c r="N247" s="33"/>
      <c r="O247" s="33"/>
      <c r="P247" s="4" t="s">
        <v>281</v>
      </c>
      <c r="Q247" s="9"/>
      <c r="R247" s="9"/>
      <c r="S247" s="9"/>
      <c r="T247" s="9"/>
      <c r="U247" s="4">
        <v>20</v>
      </c>
      <c r="V247" s="66">
        <v>5</v>
      </c>
      <c r="W247" s="8" t="s">
        <v>1415</v>
      </c>
      <c r="X247" s="8" t="s">
        <v>1416</v>
      </c>
      <c r="Y247" s="6"/>
      <c r="Z247" s="6"/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34">
        <f t="shared" si="21"/>
        <v>0</v>
      </c>
      <c r="AG247" s="7">
        <v>0</v>
      </c>
      <c r="AH247" s="7">
        <v>0</v>
      </c>
      <c r="AI247" s="7"/>
      <c r="AJ247" s="7">
        <v>0</v>
      </c>
      <c r="AK247" s="7">
        <v>0</v>
      </c>
      <c r="AL247" s="11">
        <v>0</v>
      </c>
      <c r="AM247" s="34">
        <f t="shared" si="18"/>
        <v>0</v>
      </c>
      <c r="AN247" s="11">
        <v>0</v>
      </c>
      <c r="AO247" s="11"/>
      <c r="AP247" s="11"/>
      <c r="AQ247" s="11">
        <v>0</v>
      </c>
      <c r="AR247" s="34">
        <f t="shared" si="22"/>
        <v>0</v>
      </c>
      <c r="AS247" s="11">
        <v>0</v>
      </c>
      <c r="AT247" s="11">
        <v>0</v>
      </c>
      <c r="AU247" s="11"/>
      <c r="AV247" s="11"/>
      <c r="AW247" s="11">
        <v>0</v>
      </c>
      <c r="AX247" s="11">
        <v>0</v>
      </c>
      <c r="AY247" s="31">
        <f t="shared" si="19"/>
        <v>0</v>
      </c>
      <c r="AZ247" s="30">
        <f t="shared" si="20"/>
        <v>0</v>
      </c>
      <c r="BA247" s="35"/>
    </row>
    <row r="248" spans="1:53" customFormat="1" ht="45" hidden="1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69">
        <v>25</v>
      </c>
      <c r="H248" s="6"/>
      <c r="I248" s="6"/>
      <c r="J248" s="6"/>
      <c r="K248" s="6"/>
      <c r="L248" s="6"/>
      <c r="M248" s="33"/>
      <c r="N248" s="33"/>
      <c r="O248" s="33"/>
      <c r="P248" s="4" t="s">
        <v>282</v>
      </c>
      <c r="Q248" s="9"/>
      <c r="R248" s="9"/>
      <c r="S248" s="9"/>
      <c r="T248" s="9"/>
      <c r="U248" s="4">
        <v>1</v>
      </c>
      <c r="V248" s="66">
        <v>1</v>
      </c>
      <c r="W248" s="8" t="s">
        <v>1416</v>
      </c>
      <c r="X248" s="8" t="s">
        <v>1417</v>
      </c>
      <c r="Y248" s="6"/>
      <c r="Z248" s="6"/>
      <c r="AA248" s="11">
        <v>0</v>
      </c>
      <c r="AB248" s="11">
        <v>0</v>
      </c>
      <c r="AC248" s="11">
        <v>0</v>
      </c>
      <c r="AD248" s="11">
        <v>0</v>
      </c>
      <c r="AE248" s="11">
        <v>0</v>
      </c>
      <c r="AF248" s="34">
        <f t="shared" si="21"/>
        <v>0</v>
      </c>
      <c r="AG248" s="7">
        <v>0</v>
      </c>
      <c r="AH248" s="7">
        <v>0</v>
      </c>
      <c r="AI248" s="7"/>
      <c r="AJ248" s="7">
        <v>0</v>
      </c>
      <c r="AK248" s="7">
        <v>0</v>
      </c>
      <c r="AL248" s="11">
        <v>0</v>
      </c>
      <c r="AM248" s="34">
        <f t="shared" si="18"/>
        <v>0</v>
      </c>
      <c r="AN248" s="11">
        <v>0</v>
      </c>
      <c r="AO248" s="11"/>
      <c r="AP248" s="11"/>
      <c r="AQ248" s="11">
        <v>0</v>
      </c>
      <c r="AR248" s="34">
        <f t="shared" si="22"/>
        <v>0</v>
      </c>
      <c r="AS248" s="11">
        <v>0</v>
      </c>
      <c r="AT248" s="11">
        <v>0</v>
      </c>
      <c r="AU248" s="11"/>
      <c r="AV248" s="11"/>
      <c r="AW248" s="11">
        <v>0</v>
      </c>
      <c r="AX248" s="11">
        <v>0</v>
      </c>
      <c r="AY248" s="31">
        <f t="shared" si="19"/>
        <v>0</v>
      </c>
      <c r="AZ248" s="30">
        <f t="shared" si="20"/>
        <v>0</v>
      </c>
      <c r="BA248" s="35"/>
    </row>
    <row r="249" spans="1:53" customFormat="1" ht="45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69">
        <v>25</v>
      </c>
      <c r="H249" s="6"/>
      <c r="I249" s="6"/>
      <c r="J249" s="6"/>
      <c r="K249" s="6"/>
      <c r="L249" s="6"/>
      <c r="M249" s="33"/>
      <c r="N249" s="33"/>
      <c r="O249" s="33"/>
      <c r="P249" s="4" t="s">
        <v>283</v>
      </c>
      <c r="Q249" s="9"/>
      <c r="R249" s="9"/>
      <c r="S249" s="9"/>
      <c r="T249" s="9"/>
      <c r="U249" s="4">
        <v>12</v>
      </c>
      <c r="V249" s="66">
        <v>3</v>
      </c>
      <c r="W249" s="8" t="s">
        <v>1417</v>
      </c>
      <c r="X249" s="8" t="s">
        <v>1418</v>
      </c>
      <c r="Y249" s="6"/>
      <c r="Z249" s="6"/>
      <c r="AA249" s="11">
        <v>0</v>
      </c>
      <c r="AB249" s="11">
        <v>0</v>
      </c>
      <c r="AC249" s="11">
        <v>0</v>
      </c>
      <c r="AD249" s="11">
        <v>0</v>
      </c>
      <c r="AE249" s="11">
        <v>0</v>
      </c>
      <c r="AF249" s="34">
        <f t="shared" si="21"/>
        <v>0</v>
      </c>
      <c r="AG249" s="7">
        <v>0</v>
      </c>
      <c r="AH249" s="7">
        <v>0</v>
      </c>
      <c r="AI249" s="7"/>
      <c r="AJ249" s="7">
        <v>0</v>
      </c>
      <c r="AK249" s="7">
        <v>0</v>
      </c>
      <c r="AL249" s="11">
        <v>0</v>
      </c>
      <c r="AM249" s="34">
        <f t="shared" si="18"/>
        <v>0</v>
      </c>
      <c r="AN249" s="11">
        <v>0</v>
      </c>
      <c r="AO249" s="11"/>
      <c r="AP249" s="11"/>
      <c r="AQ249" s="11">
        <v>0</v>
      </c>
      <c r="AR249" s="34">
        <f t="shared" si="22"/>
        <v>0</v>
      </c>
      <c r="AS249" s="11">
        <v>0</v>
      </c>
      <c r="AT249" s="11">
        <v>0</v>
      </c>
      <c r="AU249" s="11"/>
      <c r="AV249" s="11"/>
      <c r="AW249" s="11">
        <v>0</v>
      </c>
      <c r="AX249" s="11">
        <v>0</v>
      </c>
      <c r="AY249" s="31">
        <f t="shared" si="19"/>
        <v>0</v>
      </c>
      <c r="AZ249" s="30">
        <f t="shared" si="20"/>
        <v>0</v>
      </c>
      <c r="BA249" s="35"/>
    </row>
    <row r="250" spans="1:53" customFormat="1" ht="45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69">
        <v>25</v>
      </c>
      <c r="H250" s="6"/>
      <c r="I250" s="6"/>
      <c r="J250" s="6"/>
      <c r="K250" s="6"/>
      <c r="L250" s="6"/>
      <c r="M250" s="33"/>
      <c r="N250" s="33"/>
      <c r="O250" s="33"/>
      <c r="P250" s="4" t="s">
        <v>284</v>
      </c>
      <c r="Q250" s="9"/>
      <c r="R250" s="9"/>
      <c r="S250" s="9"/>
      <c r="T250" s="9"/>
      <c r="U250" s="4">
        <v>8</v>
      </c>
      <c r="V250" s="66">
        <v>2</v>
      </c>
      <c r="W250" s="8" t="s">
        <v>1418</v>
      </c>
      <c r="X250" s="8" t="s">
        <v>1419</v>
      </c>
      <c r="Y250" s="6"/>
      <c r="Z250" s="6"/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34">
        <f t="shared" si="21"/>
        <v>0</v>
      </c>
      <c r="AG250" s="7">
        <v>0</v>
      </c>
      <c r="AH250" s="7">
        <v>0</v>
      </c>
      <c r="AI250" s="7"/>
      <c r="AJ250" s="7">
        <v>0</v>
      </c>
      <c r="AK250" s="7">
        <v>0</v>
      </c>
      <c r="AL250" s="11">
        <v>0</v>
      </c>
      <c r="AM250" s="34">
        <f t="shared" si="18"/>
        <v>0</v>
      </c>
      <c r="AN250" s="11">
        <v>0</v>
      </c>
      <c r="AO250" s="11"/>
      <c r="AP250" s="11"/>
      <c r="AQ250" s="11">
        <v>0</v>
      </c>
      <c r="AR250" s="34">
        <f t="shared" si="22"/>
        <v>0</v>
      </c>
      <c r="AS250" s="11">
        <v>0</v>
      </c>
      <c r="AT250" s="11">
        <v>0</v>
      </c>
      <c r="AU250" s="11"/>
      <c r="AV250" s="11"/>
      <c r="AW250" s="11">
        <v>0</v>
      </c>
      <c r="AX250" s="11">
        <v>0</v>
      </c>
      <c r="AY250" s="31">
        <f t="shared" si="19"/>
        <v>0</v>
      </c>
      <c r="AZ250" s="30">
        <f t="shared" si="20"/>
        <v>0</v>
      </c>
      <c r="BA250" s="35"/>
    </row>
    <row r="251" spans="1:53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69">
        <v>25</v>
      </c>
      <c r="H251" s="6"/>
      <c r="I251" s="6"/>
      <c r="J251" s="6"/>
      <c r="K251" s="6"/>
      <c r="L251" s="6"/>
      <c r="M251" s="33"/>
      <c r="N251" s="33"/>
      <c r="O251" s="33"/>
      <c r="P251" s="4" t="s">
        <v>285</v>
      </c>
      <c r="Q251" s="9"/>
      <c r="R251" s="9"/>
      <c r="S251" s="9"/>
      <c r="T251" s="9"/>
      <c r="U251" s="4">
        <v>4</v>
      </c>
      <c r="V251" s="66">
        <v>1</v>
      </c>
      <c r="W251" s="8" t="s">
        <v>1419</v>
      </c>
      <c r="X251" s="8" t="s">
        <v>1420</v>
      </c>
      <c r="Y251" s="6"/>
      <c r="Z251" s="6"/>
      <c r="AA251" s="11">
        <v>0</v>
      </c>
      <c r="AB251" s="11">
        <v>0</v>
      </c>
      <c r="AC251" s="11">
        <v>0</v>
      </c>
      <c r="AD251" s="11">
        <v>0</v>
      </c>
      <c r="AE251" s="11">
        <v>0</v>
      </c>
      <c r="AF251" s="34">
        <f t="shared" si="21"/>
        <v>0</v>
      </c>
      <c r="AG251" s="7">
        <v>0</v>
      </c>
      <c r="AH251" s="7">
        <v>0</v>
      </c>
      <c r="AI251" s="7"/>
      <c r="AJ251" s="7">
        <v>0</v>
      </c>
      <c r="AK251" s="7">
        <v>0</v>
      </c>
      <c r="AL251" s="11">
        <v>0</v>
      </c>
      <c r="AM251" s="34">
        <f t="shared" si="18"/>
        <v>0</v>
      </c>
      <c r="AN251" s="11">
        <v>0</v>
      </c>
      <c r="AO251" s="11"/>
      <c r="AP251" s="11"/>
      <c r="AQ251" s="11">
        <v>0</v>
      </c>
      <c r="AR251" s="34">
        <f t="shared" si="22"/>
        <v>0</v>
      </c>
      <c r="AS251" s="11">
        <v>0</v>
      </c>
      <c r="AT251" s="11">
        <v>0</v>
      </c>
      <c r="AU251" s="11"/>
      <c r="AV251" s="11"/>
      <c r="AW251" s="11">
        <v>0</v>
      </c>
      <c r="AX251" s="11">
        <v>0</v>
      </c>
      <c r="AY251" s="31">
        <f t="shared" si="19"/>
        <v>0</v>
      </c>
      <c r="AZ251" s="30">
        <f t="shared" si="20"/>
        <v>0</v>
      </c>
      <c r="BA251" s="35"/>
    </row>
    <row r="252" spans="1:53" customFormat="1" ht="45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69">
        <v>25</v>
      </c>
      <c r="H252" s="6"/>
      <c r="I252" s="6"/>
      <c r="J252" s="6"/>
      <c r="K252" s="6"/>
      <c r="L252" s="6"/>
      <c r="M252" s="33"/>
      <c r="N252" s="33"/>
      <c r="O252" s="33"/>
      <c r="P252" s="4" t="s">
        <v>286</v>
      </c>
      <c r="Q252" s="9"/>
      <c r="R252" s="9"/>
      <c r="S252" s="9"/>
      <c r="T252" s="9"/>
      <c r="U252" s="4">
        <v>1</v>
      </c>
      <c r="V252" s="66">
        <v>1</v>
      </c>
      <c r="W252" s="8" t="s">
        <v>1420</v>
      </c>
      <c r="X252" s="8" t="s">
        <v>1421</v>
      </c>
      <c r="Y252" s="6"/>
      <c r="Z252" s="6"/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34">
        <f t="shared" si="21"/>
        <v>0</v>
      </c>
      <c r="AG252" s="7">
        <v>0</v>
      </c>
      <c r="AH252" s="7">
        <v>0</v>
      </c>
      <c r="AI252" s="7"/>
      <c r="AJ252" s="7">
        <v>0</v>
      </c>
      <c r="AK252" s="7">
        <v>0</v>
      </c>
      <c r="AL252" s="11">
        <v>0</v>
      </c>
      <c r="AM252" s="34">
        <f t="shared" si="18"/>
        <v>0</v>
      </c>
      <c r="AN252" s="11">
        <v>0</v>
      </c>
      <c r="AO252" s="11"/>
      <c r="AP252" s="11"/>
      <c r="AQ252" s="11">
        <v>0</v>
      </c>
      <c r="AR252" s="34">
        <f t="shared" si="22"/>
        <v>0</v>
      </c>
      <c r="AS252" s="11">
        <v>0</v>
      </c>
      <c r="AT252" s="11">
        <v>0</v>
      </c>
      <c r="AU252" s="11"/>
      <c r="AV252" s="11"/>
      <c r="AW252" s="11">
        <v>0</v>
      </c>
      <c r="AX252" s="11">
        <v>0</v>
      </c>
      <c r="AY252" s="31">
        <f t="shared" si="19"/>
        <v>0</v>
      </c>
      <c r="AZ252" s="30">
        <f t="shared" si="20"/>
        <v>0</v>
      </c>
      <c r="BA252" s="35"/>
    </row>
    <row r="253" spans="1:53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69">
        <v>25</v>
      </c>
      <c r="H253" s="6"/>
      <c r="I253" s="6"/>
      <c r="J253" s="6"/>
      <c r="K253" s="6"/>
      <c r="L253" s="6"/>
      <c r="M253" s="33"/>
      <c r="N253" s="33"/>
      <c r="O253" s="33"/>
      <c r="P253" s="4" t="s">
        <v>287</v>
      </c>
      <c r="Q253" s="9"/>
      <c r="R253" s="9"/>
      <c r="S253" s="9"/>
      <c r="T253" s="9"/>
      <c r="U253" s="4">
        <v>100</v>
      </c>
      <c r="V253" s="66">
        <v>17</v>
      </c>
      <c r="W253" s="8" t="s">
        <v>1421</v>
      </c>
      <c r="X253" s="8" t="s">
        <v>1422</v>
      </c>
      <c r="Y253" s="6"/>
      <c r="Z253" s="6"/>
      <c r="AA253" s="11">
        <v>0</v>
      </c>
      <c r="AB253" s="11">
        <v>0</v>
      </c>
      <c r="AC253" s="11">
        <v>0</v>
      </c>
      <c r="AD253" s="11">
        <v>0</v>
      </c>
      <c r="AE253" s="11">
        <v>0</v>
      </c>
      <c r="AF253" s="34">
        <f t="shared" si="21"/>
        <v>0</v>
      </c>
      <c r="AG253" s="7">
        <v>0</v>
      </c>
      <c r="AH253" s="7">
        <v>0</v>
      </c>
      <c r="AI253" s="7"/>
      <c r="AJ253" s="7">
        <v>0</v>
      </c>
      <c r="AK253" s="7">
        <v>0</v>
      </c>
      <c r="AL253" s="11">
        <v>0</v>
      </c>
      <c r="AM253" s="34">
        <f t="shared" si="18"/>
        <v>0</v>
      </c>
      <c r="AN253" s="11">
        <v>0</v>
      </c>
      <c r="AO253" s="11"/>
      <c r="AP253" s="11"/>
      <c r="AQ253" s="11">
        <v>0</v>
      </c>
      <c r="AR253" s="34">
        <f t="shared" si="22"/>
        <v>0</v>
      </c>
      <c r="AS253" s="11">
        <v>0</v>
      </c>
      <c r="AT253" s="11">
        <v>0</v>
      </c>
      <c r="AU253" s="11"/>
      <c r="AV253" s="11"/>
      <c r="AW253" s="11">
        <v>0</v>
      </c>
      <c r="AX253" s="11">
        <v>0</v>
      </c>
      <c r="AY253" s="31">
        <f t="shared" si="19"/>
        <v>0</v>
      </c>
      <c r="AZ253" s="30">
        <f t="shared" si="20"/>
        <v>0</v>
      </c>
      <c r="BA253" s="35"/>
    </row>
    <row r="254" spans="1:53" customFormat="1" ht="45" hidden="1" x14ac:dyDescent="0.25">
      <c r="A254" s="4" t="s">
        <v>592</v>
      </c>
      <c r="B254" s="4" t="s">
        <v>1142</v>
      </c>
      <c r="C254" s="4" t="s">
        <v>278</v>
      </c>
      <c r="D254" s="4" t="s">
        <v>280</v>
      </c>
      <c r="E254" s="4" t="s">
        <v>279</v>
      </c>
      <c r="F254" s="4">
        <v>100</v>
      </c>
      <c r="G254" s="69">
        <v>25</v>
      </c>
      <c r="H254" s="6"/>
      <c r="I254" s="6"/>
      <c r="J254" s="6"/>
      <c r="K254" s="6"/>
      <c r="L254" s="6"/>
      <c r="M254" s="33"/>
      <c r="N254" s="33"/>
      <c r="O254" s="33"/>
      <c r="P254" s="4" t="s">
        <v>288</v>
      </c>
      <c r="Q254" s="9"/>
      <c r="R254" s="9"/>
      <c r="S254" s="9"/>
      <c r="T254" s="9"/>
      <c r="U254" s="4">
        <v>5</v>
      </c>
      <c r="V254" s="66">
        <v>1</v>
      </c>
      <c r="W254" s="8" t="s">
        <v>1422</v>
      </c>
      <c r="X254" s="8" t="s">
        <v>1423</v>
      </c>
      <c r="Y254" s="6"/>
      <c r="Z254" s="6"/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34">
        <f t="shared" si="21"/>
        <v>0</v>
      </c>
      <c r="AG254" s="7">
        <v>0</v>
      </c>
      <c r="AH254" s="7">
        <v>0</v>
      </c>
      <c r="AI254" s="7"/>
      <c r="AJ254" s="7">
        <v>0</v>
      </c>
      <c r="AK254" s="7">
        <v>0</v>
      </c>
      <c r="AL254" s="11">
        <v>0</v>
      </c>
      <c r="AM254" s="34">
        <f t="shared" si="18"/>
        <v>0</v>
      </c>
      <c r="AN254" s="11">
        <v>0</v>
      </c>
      <c r="AO254" s="11"/>
      <c r="AP254" s="11"/>
      <c r="AQ254" s="11">
        <v>0</v>
      </c>
      <c r="AR254" s="34">
        <f t="shared" si="22"/>
        <v>0</v>
      </c>
      <c r="AS254" s="11">
        <v>0</v>
      </c>
      <c r="AT254" s="11">
        <v>0</v>
      </c>
      <c r="AU254" s="11"/>
      <c r="AV254" s="11"/>
      <c r="AW254" s="11">
        <v>0</v>
      </c>
      <c r="AX254" s="11">
        <v>0</v>
      </c>
      <c r="AY254" s="31">
        <f t="shared" si="19"/>
        <v>0</v>
      </c>
      <c r="AZ254" s="30">
        <f t="shared" si="20"/>
        <v>0</v>
      </c>
      <c r="BA254" s="35"/>
    </row>
    <row r="255" spans="1:53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69">
        <v>1.2</v>
      </c>
      <c r="H255" s="6"/>
      <c r="I255" s="6"/>
      <c r="J255" s="6"/>
      <c r="K255" s="6"/>
      <c r="L255" s="6"/>
      <c r="M255" s="33"/>
      <c r="N255" s="33"/>
      <c r="O255" s="33"/>
      <c r="P255" s="4" t="s">
        <v>292</v>
      </c>
      <c r="Q255" s="9"/>
      <c r="R255" s="9"/>
      <c r="S255" s="9"/>
      <c r="T255" s="9"/>
      <c r="U255" s="4">
        <v>12</v>
      </c>
      <c r="V255" s="66">
        <v>2</v>
      </c>
      <c r="W255" s="8" t="s">
        <v>1423</v>
      </c>
      <c r="X255" s="8" t="s">
        <v>1424</v>
      </c>
      <c r="Y255" s="6"/>
      <c r="Z255" s="6"/>
      <c r="AA255" s="11">
        <v>0</v>
      </c>
      <c r="AB255" s="11">
        <v>0</v>
      </c>
      <c r="AC255" s="11">
        <v>0</v>
      </c>
      <c r="AD255" s="11">
        <v>0</v>
      </c>
      <c r="AE255" s="11">
        <v>0</v>
      </c>
      <c r="AF255" s="34">
        <f t="shared" si="21"/>
        <v>0</v>
      </c>
      <c r="AG255" s="7">
        <v>0</v>
      </c>
      <c r="AH255" s="7">
        <v>0</v>
      </c>
      <c r="AI255" s="7"/>
      <c r="AJ255" s="7">
        <v>0</v>
      </c>
      <c r="AK255" s="7">
        <v>0</v>
      </c>
      <c r="AL255" s="11">
        <v>0</v>
      </c>
      <c r="AM255" s="34">
        <f t="shared" si="18"/>
        <v>0</v>
      </c>
      <c r="AN255" s="11">
        <v>0</v>
      </c>
      <c r="AO255" s="11"/>
      <c r="AP255" s="11"/>
      <c r="AQ255" s="11">
        <v>0</v>
      </c>
      <c r="AR255" s="34">
        <f t="shared" si="22"/>
        <v>0</v>
      </c>
      <c r="AS255" s="11">
        <v>0</v>
      </c>
      <c r="AT255" s="11">
        <v>0</v>
      </c>
      <c r="AU255" s="11"/>
      <c r="AV255" s="11"/>
      <c r="AW255" s="11">
        <v>0</v>
      </c>
      <c r="AX255" s="11">
        <v>0</v>
      </c>
      <c r="AY255" s="31">
        <f t="shared" si="19"/>
        <v>0</v>
      </c>
      <c r="AZ255" s="30">
        <f t="shared" si="20"/>
        <v>0</v>
      </c>
      <c r="BA255" s="35"/>
    </row>
    <row r="256" spans="1:53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69">
        <v>1.2</v>
      </c>
      <c r="H256" s="6"/>
      <c r="I256" s="6"/>
      <c r="J256" s="6"/>
      <c r="K256" s="6"/>
      <c r="L256" s="6"/>
      <c r="M256" s="33"/>
      <c r="N256" s="33"/>
      <c r="O256" s="33"/>
      <c r="P256" s="4" t="s">
        <v>293</v>
      </c>
      <c r="Q256" s="9"/>
      <c r="R256" s="9"/>
      <c r="S256" s="9"/>
      <c r="T256" s="9"/>
      <c r="U256" s="4">
        <v>16</v>
      </c>
      <c r="V256" s="66">
        <v>5</v>
      </c>
      <c r="W256" s="8" t="s">
        <v>1424</v>
      </c>
      <c r="X256" s="8" t="s">
        <v>1425</v>
      </c>
      <c r="Y256" s="6"/>
      <c r="Z256" s="6"/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34">
        <f t="shared" si="21"/>
        <v>0</v>
      </c>
      <c r="AG256" s="7">
        <v>0</v>
      </c>
      <c r="AH256" s="7">
        <v>0</v>
      </c>
      <c r="AI256" s="7"/>
      <c r="AJ256" s="7">
        <v>0</v>
      </c>
      <c r="AK256" s="7">
        <v>0</v>
      </c>
      <c r="AL256" s="11">
        <v>0</v>
      </c>
      <c r="AM256" s="34">
        <f t="shared" si="18"/>
        <v>0</v>
      </c>
      <c r="AN256" s="11">
        <v>0</v>
      </c>
      <c r="AO256" s="11"/>
      <c r="AP256" s="11"/>
      <c r="AQ256" s="11">
        <v>0</v>
      </c>
      <c r="AR256" s="34">
        <f t="shared" si="22"/>
        <v>0</v>
      </c>
      <c r="AS256" s="11">
        <v>0</v>
      </c>
      <c r="AT256" s="11">
        <v>0</v>
      </c>
      <c r="AU256" s="11"/>
      <c r="AV256" s="11"/>
      <c r="AW256" s="11">
        <v>0</v>
      </c>
      <c r="AX256" s="11">
        <v>0</v>
      </c>
      <c r="AY256" s="31">
        <f t="shared" si="19"/>
        <v>0</v>
      </c>
      <c r="AZ256" s="30">
        <f t="shared" si="20"/>
        <v>0</v>
      </c>
      <c r="BA256" s="35"/>
    </row>
    <row r="257" spans="1:53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69">
        <v>1.2</v>
      </c>
      <c r="H257" s="6"/>
      <c r="I257" s="6"/>
      <c r="J257" s="6"/>
      <c r="K257" s="6"/>
      <c r="L257" s="6"/>
      <c r="M257" s="33"/>
      <c r="N257" s="33"/>
      <c r="O257" s="33"/>
      <c r="P257" s="4" t="s">
        <v>294</v>
      </c>
      <c r="Q257" s="9"/>
      <c r="R257" s="9"/>
      <c r="S257" s="9"/>
      <c r="T257" s="9"/>
      <c r="U257" s="4">
        <v>1</v>
      </c>
      <c r="V257" s="66">
        <v>1</v>
      </c>
      <c r="W257" s="8" t="s">
        <v>1425</v>
      </c>
      <c r="X257" s="8" t="s">
        <v>1426</v>
      </c>
      <c r="Y257" s="6"/>
      <c r="Z257" s="6"/>
      <c r="AA257" s="11">
        <v>0</v>
      </c>
      <c r="AB257" s="11">
        <v>0</v>
      </c>
      <c r="AC257" s="11">
        <v>0</v>
      </c>
      <c r="AD257" s="11">
        <v>0</v>
      </c>
      <c r="AE257" s="11">
        <v>0</v>
      </c>
      <c r="AF257" s="34">
        <f t="shared" si="21"/>
        <v>0</v>
      </c>
      <c r="AG257" s="7">
        <v>0</v>
      </c>
      <c r="AH257" s="7">
        <v>0</v>
      </c>
      <c r="AI257" s="7"/>
      <c r="AJ257" s="7">
        <v>0</v>
      </c>
      <c r="AK257" s="7">
        <v>0</v>
      </c>
      <c r="AL257" s="11">
        <v>0</v>
      </c>
      <c r="AM257" s="34">
        <f t="shared" si="18"/>
        <v>0</v>
      </c>
      <c r="AN257" s="11">
        <v>0</v>
      </c>
      <c r="AO257" s="11"/>
      <c r="AP257" s="11"/>
      <c r="AQ257" s="11">
        <v>0</v>
      </c>
      <c r="AR257" s="34">
        <f t="shared" si="22"/>
        <v>0</v>
      </c>
      <c r="AS257" s="11">
        <v>0</v>
      </c>
      <c r="AT257" s="11">
        <v>0</v>
      </c>
      <c r="AU257" s="11"/>
      <c r="AV257" s="11"/>
      <c r="AW257" s="11">
        <v>0</v>
      </c>
      <c r="AX257" s="11">
        <v>0</v>
      </c>
      <c r="AY257" s="31">
        <f t="shared" si="19"/>
        <v>0</v>
      </c>
      <c r="AZ257" s="30">
        <f t="shared" si="20"/>
        <v>0</v>
      </c>
      <c r="BA257" s="35"/>
    </row>
    <row r="258" spans="1:53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69">
        <v>1.2</v>
      </c>
      <c r="H258" s="6"/>
      <c r="I258" s="6"/>
      <c r="J258" s="6"/>
      <c r="K258" s="6"/>
      <c r="L258" s="6"/>
      <c r="M258" s="33"/>
      <c r="N258" s="33"/>
      <c r="O258" s="33"/>
      <c r="P258" s="4" t="s">
        <v>295</v>
      </c>
      <c r="Q258" s="9"/>
      <c r="R258" s="9"/>
      <c r="S258" s="9"/>
      <c r="T258" s="9"/>
      <c r="U258" s="4">
        <v>1</v>
      </c>
      <c r="V258" s="66">
        <v>1</v>
      </c>
      <c r="W258" s="8" t="s">
        <v>1426</v>
      </c>
      <c r="X258" s="8" t="s">
        <v>1427</v>
      </c>
      <c r="Y258" s="6"/>
      <c r="Z258" s="6"/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34">
        <f t="shared" si="21"/>
        <v>0</v>
      </c>
      <c r="AG258" s="7">
        <v>0</v>
      </c>
      <c r="AH258" s="7">
        <v>0</v>
      </c>
      <c r="AI258" s="7"/>
      <c r="AJ258" s="7">
        <v>0</v>
      </c>
      <c r="AK258" s="7">
        <v>0</v>
      </c>
      <c r="AL258" s="11">
        <v>0</v>
      </c>
      <c r="AM258" s="34">
        <f t="shared" si="18"/>
        <v>0</v>
      </c>
      <c r="AN258" s="11">
        <v>0</v>
      </c>
      <c r="AO258" s="11"/>
      <c r="AP258" s="11"/>
      <c r="AQ258" s="11">
        <v>0</v>
      </c>
      <c r="AR258" s="34">
        <f t="shared" si="22"/>
        <v>0</v>
      </c>
      <c r="AS258" s="11">
        <v>0</v>
      </c>
      <c r="AT258" s="11">
        <v>0</v>
      </c>
      <c r="AU258" s="11"/>
      <c r="AV258" s="11"/>
      <c r="AW258" s="11">
        <v>0</v>
      </c>
      <c r="AX258" s="11">
        <v>0</v>
      </c>
      <c r="AY258" s="31">
        <f t="shared" si="19"/>
        <v>0</v>
      </c>
      <c r="AZ258" s="30">
        <f t="shared" si="20"/>
        <v>0</v>
      </c>
      <c r="BA258" s="35"/>
    </row>
    <row r="259" spans="1:53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69">
        <v>1.2</v>
      </c>
      <c r="H259" s="6"/>
      <c r="I259" s="6"/>
      <c r="J259" s="6"/>
      <c r="K259" s="6"/>
      <c r="L259" s="6"/>
      <c r="M259" s="33"/>
      <c r="N259" s="33"/>
      <c r="O259" s="33"/>
      <c r="P259" s="4" t="s">
        <v>296</v>
      </c>
      <c r="Q259" s="9"/>
      <c r="R259" s="9"/>
      <c r="S259" s="9"/>
      <c r="T259" s="9"/>
      <c r="U259" s="4">
        <v>12</v>
      </c>
      <c r="V259" s="66">
        <v>12</v>
      </c>
      <c r="W259" s="8" t="s">
        <v>1427</v>
      </c>
      <c r="X259" s="8" t="s">
        <v>1428</v>
      </c>
      <c r="Y259" s="6"/>
      <c r="Z259" s="6"/>
      <c r="AA259" s="11">
        <v>0</v>
      </c>
      <c r="AB259" s="11">
        <v>0</v>
      </c>
      <c r="AC259" s="11">
        <v>0</v>
      </c>
      <c r="AD259" s="11">
        <v>0</v>
      </c>
      <c r="AE259" s="11">
        <v>0</v>
      </c>
      <c r="AF259" s="34">
        <f t="shared" si="21"/>
        <v>0</v>
      </c>
      <c r="AG259" s="7">
        <v>0</v>
      </c>
      <c r="AH259" s="7">
        <v>0</v>
      </c>
      <c r="AI259" s="7"/>
      <c r="AJ259" s="7">
        <v>0</v>
      </c>
      <c r="AK259" s="7">
        <v>0</v>
      </c>
      <c r="AL259" s="11">
        <v>0</v>
      </c>
      <c r="AM259" s="34">
        <f t="shared" si="18"/>
        <v>0</v>
      </c>
      <c r="AN259" s="11">
        <v>0</v>
      </c>
      <c r="AO259" s="11"/>
      <c r="AP259" s="11"/>
      <c r="AQ259" s="11">
        <v>0</v>
      </c>
      <c r="AR259" s="34">
        <f t="shared" si="22"/>
        <v>0</v>
      </c>
      <c r="AS259" s="11">
        <v>0</v>
      </c>
      <c r="AT259" s="11">
        <v>0</v>
      </c>
      <c r="AU259" s="11"/>
      <c r="AV259" s="11"/>
      <c r="AW259" s="11">
        <v>0</v>
      </c>
      <c r="AX259" s="11">
        <v>0</v>
      </c>
      <c r="AY259" s="31">
        <f t="shared" si="19"/>
        <v>0</v>
      </c>
      <c r="AZ259" s="30">
        <f t="shared" si="20"/>
        <v>0</v>
      </c>
      <c r="BA259" s="35"/>
    </row>
    <row r="260" spans="1:53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69">
        <v>1.2</v>
      </c>
      <c r="H260" s="6"/>
      <c r="I260" s="6"/>
      <c r="J260" s="6"/>
      <c r="K260" s="6"/>
      <c r="L260" s="6"/>
      <c r="M260" s="33"/>
      <c r="N260" s="33"/>
      <c r="O260" s="33"/>
      <c r="P260" s="4" t="s">
        <v>297</v>
      </c>
      <c r="Q260" s="9"/>
      <c r="R260" s="9"/>
      <c r="S260" s="9"/>
      <c r="T260" s="9"/>
      <c r="U260" s="4">
        <v>1</v>
      </c>
      <c r="V260" s="66">
        <v>1</v>
      </c>
      <c r="W260" s="8" t="s">
        <v>1428</v>
      </c>
      <c r="X260" s="8" t="s">
        <v>1429</v>
      </c>
      <c r="Y260" s="6"/>
      <c r="Z260" s="6"/>
      <c r="AA260" s="11">
        <v>0</v>
      </c>
      <c r="AB260" s="11">
        <v>0</v>
      </c>
      <c r="AC260" s="11">
        <v>0</v>
      </c>
      <c r="AD260" s="11">
        <v>0</v>
      </c>
      <c r="AE260" s="11">
        <v>0</v>
      </c>
      <c r="AF260" s="34">
        <f t="shared" si="21"/>
        <v>0</v>
      </c>
      <c r="AG260" s="7">
        <v>0</v>
      </c>
      <c r="AH260" s="7">
        <v>0</v>
      </c>
      <c r="AI260" s="7"/>
      <c r="AJ260" s="7">
        <v>0</v>
      </c>
      <c r="AK260" s="7">
        <v>0</v>
      </c>
      <c r="AL260" s="11">
        <v>0</v>
      </c>
      <c r="AM260" s="34">
        <f t="shared" si="18"/>
        <v>0</v>
      </c>
      <c r="AN260" s="11">
        <v>0</v>
      </c>
      <c r="AO260" s="11"/>
      <c r="AP260" s="11"/>
      <c r="AQ260" s="11">
        <v>0</v>
      </c>
      <c r="AR260" s="34">
        <f t="shared" si="22"/>
        <v>0</v>
      </c>
      <c r="AS260" s="11">
        <v>0</v>
      </c>
      <c r="AT260" s="11">
        <v>0</v>
      </c>
      <c r="AU260" s="11"/>
      <c r="AV260" s="11"/>
      <c r="AW260" s="11">
        <v>0</v>
      </c>
      <c r="AX260" s="11">
        <v>0</v>
      </c>
      <c r="AY260" s="31">
        <f t="shared" si="19"/>
        <v>0</v>
      </c>
      <c r="AZ260" s="30">
        <f t="shared" si="20"/>
        <v>0</v>
      </c>
      <c r="BA260" s="35"/>
    </row>
    <row r="261" spans="1:53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69">
        <v>1.2</v>
      </c>
      <c r="H261" s="6"/>
      <c r="I261" s="6"/>
      <c r="J261" s="6"/>
      <c r="K261" s="6"/>
      <c r="L261" s="6"/>
      <c r="M261" s="33"/>
      <c r="N261" s="33"/>
      <c r="O261" s="33"/>
      <c r="P261" s="4" t="s">
        <v>298</v>
      </c>
      <c r="Q261" s="9"/>
      <c r="R261" s="9"/>
      <c r="S261" s="9"/>
      <c r="T261" s="9"/>
      <c r="U261" s="4">
        <v>1</v>
      </c>
      <c r="V261" s="66">
        <v>1</v>
      </c>
      <c r="W261" s="8" t="s">
        <v>1429</v>
      </c>
      <c r="X261" s="8" t="s">
        <v>1430</v>
      </c>
      <c r="Y261" s="6"/>
      <c r="Z261" s="6"/>
      <c r="AA261" s="11">
        <v>0</v>
      </c>
      <c r="AB261" s="11">
        <v>0</v>
      </c>
      <c r="AC261" s="11">
        <v>0</v>
      </c>
      <c r="AD261" s="11">
        <v>0</v>
      </c>
      <c r="AE261" s="11">
        <v>0</v>
      </c>
      <c r="AF261" s="34">
        <f t="shared" si="21"/>
        <v>0</v>
      </c>
      <c r="AG261" s="7">
        <v>0</v>
      </c>
      <c r="AH261" s="7">
        <v>0</v>
      </c>
      <c r="AI261" s="7"/>
      <c r="AJ261" s="7">
        <v>0</v>
      </c>
      <c r="AK261" s="7">
        <v>0</v>
      </c>
      <c r="AL261" s="11">
        <v>0</v>
      </c>
      <c r="AM261" s="34">
        <f t="shared" si="18"/>
        <v>0</v>
      </c>
      <c r="AN261" s="11">
        <v>0</v>
      </c>
      <c r="AO261" s="11"/>
      <c r="AP261" s="11"/>
      <c r="AQ261" s="11">
        <v>0</v>
      </c>
      <c r="AR261" s="34">
        <f t="shared" si="22"/>
        <v>0</v>
      </c>
      <c r="AS261" s="11">
        <v>0</v>
      </c>
      <c r="AT261" s="11">
        <v>0</v>
      </c>
      <c r="AU261" s="11"/>
      <c r="AV261" s="11"/>
      <c r="AW261" s="11">
        <v>0</v>
      </c>
      <c r="AX261" s="11">
        <v>0</v>
      </c>
      <c r="AY261" s="31">
        <f t="shared" si="19"/>
        <v>0</v>
      </c>
      <c r="AZ261" s="30">
        <f t="shared" si="20"/>
        <v>0</v>
      </c>
      <c r="BA261" s="35"/>
    </row>
    <row r="262" spans="1:53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69">
        <v>1.2</v>
      </c>
      <c r="H262" s="6"/>
      <c r="I262" s="6"/>
      <c r="J262" s="6"/>
      <c r="K262" s="6"/>
      <c r="L262" s="6"/>
      <c r="M262" s="33"/>
      <c r="N262" s="33"/>
      <c r="O262" s="33"/>
      <c r="P262" s="4" t="s">
        <v>299</v>
      </c>
      <c r="Q262" s="9"/>
      <c r="R262" s="9"/>
      <c r="S262" s="9"/>
      <c r="T262" s="9"/>
      <c r="U262" s="4">
        <v>1</v>
      </c>
      <c r="V262" s="66">
        <v>1</v>
      </c>
      <c r="W262" s="8" t="s">
        <v>1430</v>
      </c>
      <c r="X262" s="8" t="s">
        <v>1431</v>
      </c>
      <c r="Y262" s="6"/>
      <c r="Z262" s="6"/>
      <c r="AA262" s="11">
        <v>0</v>
      </c>
      <c r="AB262" s="11">
        <v>0</v>
      </c>
      <c r="AC262" s="11">
        <v>0</v>
      </c>
      <c r="AD262" s="11">
        <v>0</v>
      </c>
      <c r="AE262" s="11">
        <v>0</v>
      </c>
      <c r="AF262" s="34">
        <f t="shared" si="21"/>
        <v>0</v>
      </c>
      <c r="AG262" s="7">
        <v>0</v>
      </c>
      <c r="AH262" s="7">
        <v>0</v>
      </c>
      <c r="AI262" s="7"/>
      <c r="AJ262" s="7">
        <v>0</v>
      </c>
      <c r="AK262" s="7">
        <v>0</v>
      </c>
      <c r="AL262" s="11">
        <v>0</v>
      </c>
      <c r="AM262" s="34">
        <f t="shared" si="18"/>
        <v>0</v>
      </c>
      <c r="AN262" s="11">
        <v>0</v>
      </c>
      <c r="AO262" s="11"/>
      <c r="AP262" s="11"/>
      <c r="AQ262" s="11">
        <v>0</v>
      </c>
      <c r="AR262" s="34">
        <f t="shared" si="22"/>
        <v>0</v>
      </c>
      <c r="AS262" s="11">
        <v>0</v>
      </c>
      <c r="AT262" s="11">
        <v>0</v>
      </c>
      <c r="AU262" s="11"/>
      <c r="AV262" s="11"/>
      <c r="AW262" s="11">
        <v>0</v>
      </c>
      <c r="AX262" s="11">
        <v>0</v>
      </c>
      <c r="AY262" s="31">
        <f t="shared" si="19"/>
        <v>0</v>
      </c>
      <c r="AZ262" s="30">
        <f t="shared" si="20"/>
        <v>0</v>
      </c>
      <c r="BA262" s="35"/>
    </row>
    <row r="263" spans="1:53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69">
        <v>1.2</v>
      </c>
      <c r="H263" s="6"/>
      <c r="I263" s="6"/>
      <c r="J263" s="6"/>
      <c r="K263" s="6"/>
      <c r="L263" s="6"/>
      <c r="M263" s="33"/>
      <c r="N263" s="33"/>
      <c r="O263" s="33"/>
      <c r="P263" s="4" t="s">
        <v>300</v>
      </c>
      <c r="Q263" s="9"/>
      <c r="R263" s="9"/>
      <c r="S263" s="9"/>
      <c r="T263" s="9"/>
      <c r="U263" s="4">
        <v>16</v>
      </c>
      <c r="V263" s="66">
        <v>4</v>
      </c>
      <c r="W263" s="8" t="s">
        <v>1431</v>
      </c>
      <c r="X263" s="8" t="s">
        <v>1432</v>
      </c>
      <c r="Y263" s="6"/>
      <c r="Z263" s="6"/>
      <c r="AA263" s="11">
        <v>0</v>
      </c>
      <c r="AB263" s="11">
        <v>0</v>
      </c>
      <c r="AC263" s="11">
        <v>0</v>
      </c>
      <c r="AD263" s="11">
        <v>0</v>
      </c>
      <c r="AE263" s="11">
        <v>0</v>
      </c>
      <c r="AF263" s="34">
        <f t="shared" si="21"/>
        <v>0</v>
      </c>
      <c r="AG263" s="7">
        <v>0</v>
      </c>
      <c r="AH263" s="7">
        <v>0</v>
      </c>
      <c r="AI263" s="7"/>
      <c r="AJ263" s="7">
        <v>0</v>
      </c>
      <c r="AK263" s="7">
        <v>0</v>
      </c>
      <c r="AL263" s="11">
        <v>0</v>
      </c>
      <c r="AM263" s="34">
        <f t="shared" si="18"/>
        <v>0</v>
      </c>
      <c r="AN263" s="11">
        <v>0</v>
      </c>
      <c r="AO263" s="11"/>
      <c r="AP263" s="11"/>
      <c r="AQ263" s="11">
        <v>0</v>
      </c>
      <c r="AR263" s="34">
        <f t="shared" si="22"/>
        <v>0</v>
      </c>
      <c r="AS263" s="11">
        <v>0</v>
      </c>
      <c r="AT263" s="11">
        <v>0</v>
      </c>
      <c r="AU263" s="11"/>
      <c r="AV263" s="11"/>
      <c r="AW263" s="11">
        <v>0</v>
      </c>
      <c r="AX263" s="11">
        <v>0</v>
      </c>
      <c r="AY263" s="31">
        <f t="shared" si="19"/>
        <v>0</v>
      </c>
      <c r="AZ263" s="30">
        <f t="shared" si="20"/>
        <v>0</v>
      </c>
      <c r="BA263" s="35"/>
    </row>
    <row r="264" spans="1:53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290</v>
      </c>
      <c r="F264" s="4">
        <v>1.2</v>
      </c>
      <c r="G264" s="69">
        <v>1.2</v>
      </c>
      <c r="H264" s="6"/>
      <c r="I264" s="6"/>
      <c r="J264" s="6"/>
      <c r="K264" s="6"/>
      <c r="L264" s="6"/>
      <c r="M264" s="33"/>
      <c r="N264" s="33"/>
      <c r="O264" s="33"/>
      <c r="P264" s="4" t="s">
        <v>301</v>
      </c>
      <c r="Q264" s="9"/>
      <c r="R264" s="9"/>
      <c r="S264" s="9"/>
      <c r="T264" s="9"/>
      <c r="U264" s="4">
        <v>4</v>
      </c>
      <c r="V264" s="66">
        <v>1</v>
      </c>
      <c r="W264" s="8" t="s">
        <v>1432</v>
      </c>
      <c r="X264" s="8" t="s">
        <v>1433</v>
      </c>
      <c r="Y264" s="6"/>
      <c r="Z264" s="6"/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34">
        <f t="shared" si="21"/>
        <v>0</v>
      </c>
      <c r="AG264" s="7">
        <v>0</v>
      </c>
      <c r="AH264" s="7">
        <v>0</v>
      </c>
      <c r="AI264" s="7"/>
      <c r="AJ264" s="7">
        <v>0</v>
      </c>
      <c r="AK264" s="7">
        <v>0</v>
      </c>
      <c r="AL264" s="11">
        <v>0</v>
      </c>
      <c r="AM264" s="34">
        <f t="shared" si="18"/>
        <v>0</v>
      </c>
      <c r="AN264" s="11">
        <v>0</v>
      </c>
      <c r="AO264" s="11"/>
      <c r="AP264" s="11"/>
      <c r="AQ264" s="11">
        <v>0</v>
      </c>
      <c r="AR264" s="34">
        <f t="shared" si="22"/>
        <v>0</v>
      </c>
      <c r="AS264" s="11">
        <v>0</v>
      </c>
      <c r="AT264" s="11">
        <v>0</v>
      </c>
      <c r="AU264" s="11"/>
      <c r="AV264" s="11"/>
      <c r="AW264" s="11">
        <v>0</v>
      </c>
      <c r="AX264" s="11">
        <v>0</v>
      </c>
      <c r="AY264" s="31">
        <f t="shared" si="19"/>
        <v>0</v>
      </c>
      <c r="AZ264" s="30">
        <f t="shared" si="20"/>
        <v>0</v>
      </c>
      <c r="BA264" s="35"/>
    </row>
    <row r="265" spans="1:53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69">
        <v>2</v>
      </c>
      <c r="H265" s="6"/>
      <c r="I265" s="6"/>
      <c r="J265" s="6"/>
      <c r="K265" s="6"/>
      <c r="L265" s="6"/>
      <c r="M265" s="33"/>
      <c r="N265" s="33"/>
      <c r="O265" s="33"/>
      <c r="P265" s="4" t="s">
        <v>303</v>
      </c>
      <c r="Q265" s="9"/>
      <c r="R265" s="9"/>
      <c r="S265" s="9"/>
      <c r="T265" s="9"/>
      <c r="U265" s="4">
        <v>12</v>
      </c>
      <c r="V265" s="66">
        <v>3</v>
      </c>
      <c r="W265" s="8" t="s">
        <v>1433</v>
      </c>
      <c r="X265" s="8" t="s">
        <v>1434</v>
      </c>
      <c r="Y265" s="6"/>
      <c r="Z265" s="6"/>
      <c r="AA265" s="11">
        <v>0</v>
      </c>
      <c r="AB265" s="11">
        <v>0</v>
      </c>
      <c r="AC265" s="11">
        <v>0</v>
      </c>
      <c r="AD265" s="11">
        <v>0</v>
      </c>
      <c r="AE265" s="11">
        <v>0</v>
      </c>
      <c r="AF265" s="34">
        <f t="shared" si="21"/>
        <v>0</v>
      </c>
      <c r="AG265" s="7">
        <v>0</v>
      </c>
      <c r="AH265" s="7">
        <v>0</v>
      </c>
      <c r="AI265" s="7"/>
      <c r="AJ265" s="7">
        <v>0</v>
      </c>
      <c r="AK265" s="7">
        <v>0</v>
      </c>
      <c r="AL265" s="11">
        <v>0</v>
      </c>
      <c r="AM265" s="34">
        <f t="shared" si="18"/>
        <v>0</v>
      </c>
      <c r="AN265" s="11">
        <v>0</v>
      </c>
      <c r="AO265" s="11"/>
      <c r="AP265" s="11"/>
      <c r="AQ265" s="11">
        <v>0</v>
      </c>
      <c r="AR265" s="34">
        <f t="shared" si="22"/>
        <v>0</v>
      </c>
      <c r="AS265" s="11">
        <v>0</v>
      </c>
      <c r="AT265" s="11">
        <v>0</v>
      </c>
      <c r="AU265" s="11"/>
      <c r="AV265" s="11"/>
      <c r="AW265" s="11">
        <v>0</v>
      </c>
      <c r="AX265" s="11">
        <v>0</v>
      </c>
      <c r="AY265" s="31">
        <f t="shared" si="19"/>
        <v>0</v>
      </c>
      <c r="AZ265" s="30">
        <f t="shared" si="20"/>
        <v>0</v>
      </c>
      <c r="BA265" s="35"/>
    </row>
    <row r="266" spans="1:53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69">
        <v>2</v>
      </c>
      <c r="H266" s="6"/>
      <c r="I266" s="6"/>
      <c r="J266" s="6"/>
      <c r="K266" s="6"/>
      <c r="L266" s="6"/>
      <c r="M266" s="33"/>
      <c r="N266" s="33"/>
      <c r="O266" s="33"/>
      <c r="P266" s="4" t="s">
        <v>304</v>
      </c>
      <c r="Q266" s="9"/>
      <c r="R266" s="9"/>
      <c r="S266" s="9"/>
      <c r="T266" s="9"/>
      <c r="U266" s="4">
        <v>800</v>
      </c>
      <c r="V266" s="66">
        <v>70</v>
      </c>
      <c r="W266" s="8" t="s">
        <v>1434</v>
      </c>
      <c r="X266" s="8" t="s">
        <v>1435</v>
      </c>
      <c r="Y266" s="6"/>
      <c r="Z266" s="6"/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34">
        <f t="shared" si="21"/>
        <v>0</v>
      </c>
      <c r="AG266" s="7">
        <v>0</v>
      </c>
      <c r="AH266" s="7">
        <v>0</v>
      </c>
      <c r="AI266" s="7"/>
      <c r="AJ266" s="7">
        <v>0</v>
      </c>
      <c r="AK266" s="7">
        <v>0</v>
      </c>
      <c r="AL266" s="11">
        <v>0</v>
      </c>
      <c r="AM266" s="34">
        <f t="shared" si="18"/>
        <v>0</v>
      </c>
      <c r="AN266" s="11">
        <v>0</v>
      </c>
      <c r="AO266" s="11"/>
      <c r="AP266" s="11"/>
      <c r="AQ266" s="11">
        <v>0</v>
      </c>
      <c r="AR266" s="34">
        <f t="shared" si="22"/>
        <v>0</v>
      </c>
      <c r="AS266" s="11">
        <v>0</v>
      </c>
      <c r="AT266" s="11">
        <v>0</v>
      </c>
      <c r="AU266" s="11"/>
      <c r="AV266" s="11"/>
      <c r="AW266" s="11">
        <v>0</v>
      </c>
      <c r="AX266" s="11">
        <v>0</v>
      </c>
      <c r="AY266" s="31">
        <f t="shared" si="19"/>
        <v>0</v>
      </c>
      <c r="AZ266" s="30">
        <f t="shared" si="20"/>
        <v>0</v>
      </c>
      <c r="BA266" s="35"/>
    </row>
    <row r="267" spans="1:53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302</v>
      </c>
      <c r="F267" s="4">
        <v>2</v>
      </c>
      <c r="G267" s="69">
        <v>2</v>
      </c>
      <c r="H267" s="6"/>
      <c r="I267" s="6"/>
      <c r="J267" s="6"/>
      <c r="K267" s="6"/>
      <c r="L267" s="6"/>
      <c r="M267" s="33"/>
      <c r="N267" s="33"/>
      <c r="O267" s="33"/>
      <c r="P267" s="4" t="s">
        <v>305</v>
      </c>
      <c r="Q267" s="9"/>
      <c r="R267" s="9"/>
      <c r="S267" s="9"/>
      <c r="T267" s="9"/>
      <c r="U267" s="4">
        <v>1</v>
      </c>
      <c r="V267" s="66">
        <v>1</v>
      </c>
      <c r="W267" s="8" t="s">
        <v>1435</v>
      </c>
      <c r="X267" s="8" t="s">
        <v>1436</v>
      </c>
      <c r="Y267" s="6"/>
      <c r="Z267" s="6"/>
      <c r="AA267" s="11">
        <v>0</v>
      </c>
      <c r="AB267" s="11">
        <v>0</v>
      </c>
      <c r="AC267" s="11">
        <v>0</v>
      </c>
      <c r="AD267" s="11">
        <v>0</v>
      </c>
      <c r="AE267" s="11">
        <v>0</v>
      </c>
      <c r="AF267" s="34">
        <f t="shared" si="21"/>
        <v>0</v>
      </c>
      <c r="AG267" s="7">
        <v>0</v>
      </c>
      <c r="AH267" s="7">
        <v>0</v>
      </c>
      <c r="AI267" s="7"/>
      <c r="AJ267" s="7">
        <v>0</v>
      </c>
      <c r="AK267" s="7">
        <v>0</v>
      </c>
      <c r="AL267" s="11">
        <v>0</v>
      </c>
      <c r="AM267" s="34">
        <f t="shared" si="18"/>
        <v>0</v>
      </c>
      <c r="AN267" s="11">
        <v>0</v>
      </c>
      <c r="AO267" s="11"/>
      <c r="AP267" s="11"/>
      <c r="AQ267" s="11">
        <v>0</v>
      </c>
      <c r="AR267" s="34">
        <f t="shared" si="22"/>
        <v>0</v>
      </c>
      <c r="AS267" s="11">
        <v>0</v>
      </c>
      <c r="AT267" s="11">
        <v>0</v>
      </c>
      <c r="AU267" s="11"/>
      <c r="AV267" s="11"/>
      <c r="AW267" s="11">
        <v>0</v>
      </c>
      <c r="AX267" s="11">
        <v>0</v>
      </c>
      <c r="AY267" s="31">
        <f t="shared" si="19"/>
        <v>0</v>
      </c>
      <c r="AZ267" s="30">
        <f t="shared" si="20"/>
        <v>0</v>
      </c>
      <c r="BA267" s="35"/>
    </row>
    <row r="268" spans="1:53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69">
        <v>100</v>
      </c>
      <c r="H268" s="6"/>
      <c r="I268" s="6"/>
      <c r="J268" s="6"/>
      <c r="K268" s="6"/>
      <c r="L268" s="6"/>
      <c r="M268" s="33"/>
      <c r="N268" s="33"/>
      <c r="O268" s="33"/>
      <c r="P268" s="4" t="s">
        <v>307</v>
      </c>
      <c r="Q268" s="9"/>
      <c r="R268" s="9"/>
      <c r="S268" s="9"/>
      <c r="T268" s="9"/>
      <c r="U268" s="4">
        <v>4000</v>
      </c>
      <c r="V268" s="66">
        <v>644</v>
      </c>
      <c r="W268" s="8" t="s">
        <v>1436</v>
      </c>
      <c r="X268" s="8" t="s">
        <v>1437</v>
      </c>
      <c r="Y268" s="6"/>
      <c r="Z268" s="6"/>
      <c r="AA268" s="11">
        <v>0</v>
      </c>
      <c r="AB268" s="11">
        <v>0</v>
      </c>
      <c r="AC268" s="11">
        <v>0</v>
      </c>
      <c r="AD268" s="11">
        <v>0</v>
      </c>
      <c r="AE268" s="11">
        <v>0</v>
      </c>
      <c r="AF268" s="34">
        <f t="shared" si="21"/>
        <v>0</v>
      </c>
      <c r="AG268" s="7">
        <v>0</v>
      </c>
      <c r="AH268" s="7">
        <v>0</v>
      </c>
      <c r="AI268" s="7"/>
      <c r="AJ268" s="7">
        <v>0</v>
      </c>
      <c r="AK268" s="7">
        <v>0</v>
      </c>
      <c r="AL268" s="11">
        <v>0</v>
      </c>
      <c r="AM268" s="34">
        <f t="shared" si="18"/>
        <v>0</v>
      </c>
      <c r="AN268" s="11">
        <v>0</v>
      </c>
      <c r="AO268" s="11"/>
      <c r="AP268" s="11"/>
      <c r="AQ268" s="11">
        <v>0</v>
      </c>
      <c r="AR268" s="34">
        <f t="shared" si="22"/>
        <v>0</v>
      </c>
      <c r="AS268" s="11">
        <v>0</v>
      </c>
      <c r="AT268" s="11">
        <v>0</v>
      </c>
      <c r="AU268" s="11"/>
      <c r="AV268" s="11"/>
      <c r="AW268" s="11">
        <v>0</v>
      </c>
      <c r="AX268" s="11">
        <v>0</v>
      </c>
      <c r="AY268" s="31">
        <f t="shared" si="19"/>
        <v>0</v>
      </c>
      <c r="AZ268" s="30">
        <f t="shared" si="20"/>
        <v>0</v>
      </c>
      <c r="BA268" s="35"/>
    </row>
    <row r="269" spans="1:53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4">
        <v>100</v>
      </c>
      <c r="G269" s="69">
        <v>100</v>
      </c>
      <c r="H269" s="6"/>
      <c r="I269" s="6"/>
      <c r="J269" s="6"/>
      <c r="K269" s="6"/>
      <c r="L269" s="6"/>
      <c r="M269" s="33"/>
      <c r="N269" s="33"/>
      <c r="O269" s="33"/>
      <c r="P269" s="4" t="s">
        <v>308</v>
      </c>
      <c r="Q269" s="9"/>
      <c r="R269" s="9"/>
      <c r="S269" s="9"/>
      <c r="T269" s="9"/>
      <c r="U269" s="5">
        <v>4</v>
      </c>
      <c r="V269" s="66">
        <v>4</v>
      </c>
      <c r="W269" s="8" t="s">
        <v>1437</v>
      </c>
      <c r="X269" s="8" t="s">
        <v>1438</v>
      </c>
      <c r="Y269" s="6"/>
      <c r="Z269" s="6"/>
      <c r="AA269" s="11">
        <v>0</v>
      </c>
      <c r="AB269" s="11">
        <v>0</v>
      </c>
      <c r="AC269" s="11">
        <v>0</v>
      </c>
      <c r="AD269" s="11">
        <v>0</v>
      </c>
      <c r="AE269" s="11">
        <v>0</v>
      </c>
      <c r="AF269" s="34">
        <f t="shared" si="21"/>
        <v>0</v>
      </c>
      <c r="AG269" s="7">
        <v>0</v>
      </c>
      <c r="AH269" s="7">
        <v>0</v>
      </c>
      <c r="AI269" s="7"/>
      <c r="AJ269" s="7">
        <v>0</v>
      </c>
      <c r="AK269" s="7">
        <v>0</v>
      </c>
      <c r="AL269" s="11">
        <v>0</v>
      </c>
      <c r="AM269" s="34">
        <f t="shared" si="18"/>
        <v>0</v>
      </c>
      <c r="AN269" s="11">
        <v>0</v>
      </c>
      <c r="AO269" s="11"/>
      <c r="AP269" s="11"/>
      <c r="AQ269" s="11">
        <v>0</v>
      </c>
      <c r="AR269" s="34">
        <f t="shared" si="22"/>
        <v>0</v>
      </c>
      <c r="AS269" s="11">
        <v>0</v>
      </c>
      <c r="AT269" s="11">
        <v>0</v>
      </c>
      <c r="AU269" s="11"/>
      <c r="AV269" s="11"/>
      <c r="AW269" s="11">
        <v>0</v>
      </c>
      <c r="AX269" s="11">
        <v>0</v>
      </c>
      <c r="AY269" s="31">
        <f t="shared" si="19"/>
        <v>0</v>
      </c>
      <c r="AZ269" s="30">
        <f t="shared" si="20"/>
        <v>0</v>
      </c>
      <c r="BA269" s="35"/>
    </row>
    <row r="270" spans="1:53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5">
        <v>100</v>
      </c>
      <c r="G270" s="69">
        <v>100</v>
      </c>
      <c r="H270" s="6"/>
      <c r="I270" s="6"/>
      <c r="J270" s="6"/>
      <c r="K270" s="6"/>
      <c r="L270" s="6"/>
      <c r="M270" s="33"/>
      <c r="N270" s="33"/>
      <c r="O270" s="33"/>
      <c r="P270" s="4" t="s">
        <v>309</v>
      </c>
      <c r="Q270" s="9"/>
      <c r="R270" s="9"/>
      <c r="S270" s="9"/>
      <c r="T270" s="9"/>
      <c r="U270" s="4">
        <v>200</v>
      </c>
      <c r="V270" s="66">
        <v>200</v>
      </c>
      <c r="W270" s="8" t="s">
        <v>1438</v>
      </c>
      <c r="X270" s="8" t="s">
        <v>1439</v>
      </c>
      <c r="Y270" s="6"/>
      <c r="Z270" s="6"/>
      <c r="AA270" s="11">
        <v>0</v>
      </c>
      <c r="AB270" s="11">
        <v>0</v>
      </c>
      <c r="AC270" s="11">
        <v>0</v>
      </c>
      <c r="AD270" s="11">
        <v>0</v>
      </c>
      <c r="AE270" s="11">
        <v>0</v>
      </c>
      <c r="AF270" s="34">
        <f t="shared" si="21"/>
        <v>0</v>
      </c>
      <c r="AG270" s="7">
        <v>0</v>
      </c>
      <c r="AH270" s="7">
        <v>0</v>
      </c>
      <c r="AI270" s="7"/>
      <c r="AJ270" s="7">
        <v>0</v>
      </c>
      <c r="AK270" s="7">
        <v>0</v>
      </c>
      <c r="AL270" s="11">
        <v>0</v>
      </c>
      <c r="AM270" s="34">
        <f t="shared" si="18"/>
        <v>0</v>
      </c>
      <c r="AN270" s="11">
        <v>0</v>
      </c>
      <c r="AO270" s="11"/>
      <c r="AP270" s="11"/>
      <c r="AQ270" s="11">
        <v>0</v>
      </c>
      <c r="AR270" s="34">
        <f t="shared" si="22"/>
        <v>0</v>
      </c>
      <c r="AS270" s="11">
        <v>0</v>
      </c>
      <c r="AT270" s="11">
        <v>0</v>
      </c>
      <c r="AU270" s="11"/>
      <c r="AV270" s="11"/>
      <c r="AW270" s="11">
        <v>0</v>
      </c>
      <c r="AX270" s="11">
        <v>0</v>
      </c>
      <c r="AY270" s="31">
        <f t="shared" si="19"/>
        <v>0</v>
      </c>
      <c r="AZ270" s="30">
        <f t="shared" si="20"/>
        <v>0</v>
      </c>
      <c r="BA270" s="35"/>
    </row>
    <row r="271" spans="1:53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69">
        <v>100</v>
      </c>
      <c r="H271" s="6"/>
      <c r="I271" s="6"/>
      <c r="J271" s="6"/>
      <c r="K271" s="6"/>
      <c r="L271" s="6"/>
      <c r="M271" s="33"/>
      <c r="N271" s="33"/>
      <c r="O271" s="33"/>
      <c r="P271" s="4" t="s">
        <v>310</v>
      </c>
      <c r="Q271" s="9"/>
      <c r="R271" s="9"/>
      <c r="S271" s="9"/>
      <c r="T271" s="9"/>
      <c r="U271" s="4">
        <v>1200</v>
      </c>
      <c r="V271" s="66">
        <v>520</v>
      </c>
      <c r="W271" s="8" t="s">
        <v>1439</v>
      </c>
      <c r="X271" s="8" t="s">
        <v>1440</v>
      </c>
      <c r="Y271" s="6"/>
      <c r="Z271" s="6"/>
      <c r="AA271" s="11">
        <v>0</v>
      </c>
      <c r="AB271" s="11">
        <v>0</v>
      </c>
      <c r="AC271" s="11">
        <v>0</v>
      </c>
      <c r="AD271" s="11">
        <v>0</v>
      </c>
      <c r="AE271" s="11">
        <v>0</v>
      </c>
      <c r="AF271" s="34">
        <f t="shared" si="21"/>
        <v>0</v>
      </c>
      <c r="AG271" s="7">
        <v>0</v>
      </c>
      <c r="AH271" s="7">
        <v>0</v>
      </c>
      <c r="AI271" s="7"/>
      <c r="AJ271" s="7">
        <v>0</v>
      </c>
      <c r="AK271" s="7">
        <v>0</v>
      </c>
      <c r="AL271" s="11">
        <v>0</v>
      </c>
      <c r="AM271" s="34">
        <f t="shared" si="18"/>
        <v>0</v>
      </c>
      <c r="AN271" s="11">
        <v>0</v>
      </c>
      <c r="AO271" s="11"/>
      <c r="AP271" s="11"/>
      <c r="AQ271" s="11">
        <v>0</v>
      </c>
      <c r="AR271" s="34">
        <f t="shared" si="22"/>
        <v>0</v>
      </c>
      <c r="AS271" s="11">
        <v>0</v>
      </c>
      <c r="AT271" s="11">
        <v>0</v>
      </c>
      <c r="AU271" s="11"/>
      <c r="AV271" s="11"/>
      <c r="AW271" s="11">
        <v>0</v>
      </c>
      <c r="AX271" s="11">
        <v>0</v>
      </c>
      <c r="AY271" s="31">
        <f t="shared" si="19"/>
        <v>0</v>
      </c>
      <c r="AZ271" s="30">
        <f t="shared" si="20"/>
        <v>0</v>
      </c>
      <c r="BA271" s="35"/>
    </row>
    <row r="272" spans="1:53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69">
        <v>100</v>
      </c>
      <c r="H272" s="6"/>
      <c r="I272" s="6"/>
      <c r="J272" s="6"/>
      <c r="K272" s="6"/>
      <c r="L272" s="6"/>
      <c r="M272" s="33"/>
      <c r="N272" s="33"/>
      <c r="O272" s="33"/>
      <c r="P272" s="4" t="s">
        <v>311</v>
      </c>
      <c r="Q272" s="9"/>
      <c r="R272" s="9"/>
      <c r="S272" s="9"/>
      <c r="T272" s="9"/>
      <c r="U272" s="4">
        <v>1</v>
      </c>
      <c r="V272" s="66">
        <v>1</v>
      </c>
      <c r="W272" s="8" t="s">
        <v>1440</v>
      </c>
      <c r="X272" s="8" t="s">
        <v>1441</v>
      </c>
      <c r="Y272" s="6"/>
      <c r="Z272" s="6"/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34">
        <f t="shared" si="21"/>
        <v>0</v>
      </c>
      <c r="AG272" s="7">
        <v>0</v>
      </c>
      <c r="AH272" s="7">
        <v>0</v>
      </c>
      <c r="AI272" s="7"/>
      <c r="AJ272" s="7">
        <v>0</v>
      </c>
      <c r="AK272" s="7">
        <v>0</v>
      </c>
      <c r="AL272" s="11">
        <v>0</v>
      </c>
      <c r="AM272" s="34">
        <f t="shared" si="18"/>
        <v>0</v>
      </c>
      <c r="AN272" s="11">
        <v>0</v>
      </c>
      <c r="AO272" s="11"/>
      <c r="AP272" s="11"/>
      <c r="AQ272" s="11">
        <v>0</v>
      </c>
      <c r="AR272" s="34">
        <f t="shared" si="22"/>
        <v>0</v>
      </c>
      <c r="AS272" s="11">
        <v>0</v>
      </c>
      <c r="AT272" s="11">
        <v>0</v>
      </c>
      <c r="AU272" s="11"/>
      <c r="AV272" s="11"/>
      <c r="AW272" s="11">
        <v>0</v>
      </c>
      <c r="AX272" s="11">
        <v>0</v>
      </c>
      <c r="AY272" s="31">
        <f t="shared" si="19"/>
        <v>0</v>
      </c>
      <c r="AZ272" s="30">
        <f t="shared" si="20"/>
        <v>0</v>
      </c>
      <c r="BA272" s="35"/>
    </row>
    <row r="273" spans="1:53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69">
        <v>100</v>
      </c>
      <c r="H273" s="6"/>
      <c r="I273" s="6"/>
      <c r="J273" s="6"/>
      <c r="K273" s="6"/>
      <c r="L273" s="6"/>
      <c r="M273" s="33"/>
      <c r="N273" s="33"/>
      <c r="O273" s="33"/>
      <c r="P273" s="4" t="s">
        <v>312</v>
      </c>
      <c r="Q273" s="9"/>
      <c r="R273" s="9"/>
      <c r="S273" s="9"/>
      <c r="T273" s="9"/>
      <c r="U273" s="4">
        <v>32</v>
      </c>
      <c r="V273" s="66">
        <v>7</v>
      </c>
      <c r="W273" s="8" t="s">
        <v>1441</v>
      </c>
      <c r="X273" s="8" t="s">
        <v>1442</v>
      </c>
      <c r="Y273" s="6"/>
      <c r="Z273" s="6"/>
      <c r="AA273" s="11">
        <v>0</v>
      </c>
      <c r="AB273" s="11">
        <v>0</v>
      </c>
      <c r="AC273" s="11">
        <v>0</v>
      </c>
      <c r="AD273" s="11">
        <v>0</v>
      </c>
      <c r="AE273" s="11">
        <v>0</v>
      </c>
      <c r="AF273" s="34">
        <f t="shared" si="21"/>
        <v>0</v>
      </c>
      <c r="AG273" s="7">
        <v>0</v>
      </c>
      <c r="AH273" s="7">
        <v>0</v>
      </c>
      <c r="AI273" s="7"/>
      <c r="AJ273" s="7">
        <v>0</v>
      </c>
      <c r="AK273" s="7">
        <v>0</v>
      </c>
      <c r="AL273" s="11">
        <v>0</v>
      </c>
      <c r="AM273" s="34">
        <f t="shared" si="18"/>
        <v>0</v>
      </c>
      <c r="AN273" s="11">
        <v>0</v>
      </c>
      <c r="AO273" s="11"/>
      <c r="AP273" s="11"/>
      <c r="AQ273" s="11">
        <v>0</v>
      </c>
      <c r="AR273" s="34">
        <f t="shared" si="22"/>
        <v>0</v>
      </c>
      <c r="AS273" s="11">
        <v>0</v>
      </c>
      <c r="AT273" s="11">
        <v>0</v>
      </c>
      <c r="AU273" s="11"/>
      <c r="AV273" s="11"/>
      <c r="AW273" s="11">
        <v>0</v>
      </c>
      <c r="AX273" s="11">
        <v>0</v>
      </c>
      <c r="AY273" s="31">
        <f t="shared" si="19"/>
        <v>0</v>
      </c>
      <c r="AZ273" s="30">
        <f t="shared" si="20"/>
        <v>0</v>
      </c>
      <c r="BA273" s="35"/>
    </row>
    <row r="274" spans="1:53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69">
        <v>100</v>
      </c>
      <c r="H274" s="6"/>
      <c r="I274" s="6"/>
      <c r="J274" s="6"/>
      <c r="K274" s="6"/>
      <c r="L274" s="6"/>
      <c r="M274" s="33"/>
      <c r="N274" s="33"/>
      <c r="O274" s="33"/>
      <c r="P274" s="4" t="s">
        <v>313</v>
      </c>
      <c r="Q274" s="9"/>
      <c r="R274" s="9"/>
      <c r="S274" s="9"/>
      <c r="T274" s="9"/>
      <c r="U274" s="4">
        <v>1</v>
      </c>
      <c r="V274" s="66">
        <v>1</v>
      </c>
      <c r="W274" s="8" t="s">
        <v>1442</v>
      </c>
      <c r="X274" s="8" t="s">
        <v>1443</v>
      </c>
      <c r="Y274" s="6"/>
      <c r="Z274" s="6"/>
      <c r="AA274" s="11">
        <v>0</v>
      </c>
      <c r="AB274" s="11">
        <v>0</v>
      </c>
      <c r="AC274" s="11">
        <v>0</v>
      </c>
      <c r="AD274" s="11">
        <v>0</v>
      </c>
      <c r="AE274" s="11">
        <v>0</v>
      </c>
      <c r="AF274" s="34">
        <f t="shared" si="21"/>
        <v>0</v>
      </c>
      <c r="AG274" s="7">
        <v>0</v>
      </c>
      <c r="AH274" s="7">
        <v>0</v>
      </c>
      <c r="AI274" s="7"/>
      <c r="AJ274" s="7">
        <v>0</v>
      </c>
      <c r="AK274" s="7">
        <v>0</v>
      </c>
      <c r="AL274" s="11">
        <v>0</v>
      </c>
      <c r="AM274" s="34">
        <f t="shared" si="18"/>
        <v>0</v>
      </c>
      <c r="AN274" s="11">
        <v>0</v>
      </c>
      <c r="AO274" s="11"/>
      <c r="AP274" s="11"/>
      <c r="AQ274" s="11">
        <v>0</v>
      </c>
      <c r="AR274" s="34">
        <f t="shared" si="22"/>
        <v>0</v>
      </c>
      <c r="AS274" s="11">
        <v>0</v>
      </c>
      <c r="AT274" s="11">
        <v>0</v>
      </c>
      <c r="AU274" s="11"/>
      <c r="AV274" s="11"/>
      <c r="AW274" s="11">
        <v>0</v>
      </c>
      <c r="AX274" s="11">
        <v>0</v>
      </c>
      <c r="AY274" s="31">
        <f t="shared" si="19"/>
        <v>0</v>
      </c>
      <c r="AZ274" s="30">
        <f t="shared" si="20"/>
        <v>0</v>
      </c>
      <c r="BA274" s="35"/>
    </row>
    <row r="275" spans="1:53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291</v>
      </c>
      <c r="E275" s="4" t="s">
        <v>306</v>
      </c>
      <c r="F275" s="4">
        <v>100</v>
      </c>
      <c r="G275" s="69">
        <v>100</v>
      </c>
      <c r="H275" s="6"/>
      <c r="I275" s="6"/>
      <c r="J275" s="6"/>
      <c r="K275" s="6"/>
      <c r="L275" s="6"/>
      <c r="M275" s="33"/>
      <c r="N275" s="33"/>
      <c r="O275" s="33"/>
      <c r="P275" s="4" t="s">
        <v>314</v>
      </c>
      <c r="Q275" s="9"/>
      <c r="R275" s="9"/>
      <c r="S275" s="9"/>
      <c r="T275" s="9"/>
      <c r="U275" s="4">
        <v>100</v>
      </c>
      <c r="V275" s="66">
        <v>25</v>
      </c>
      <c r="W275" s="8" t="s">
        <v>1443</v>
      </c>
      <c r="X275" s="8" t="s">
        <v>1444</v>
      </c>
      <c r="Y275" s="6"/>
      <c r="Z275" s="6"/>
      <c r="AA275" s="11">
        <v>0</v>
      </c>
      <c r="AB275" s="11">
        <v>0</v>
      </c>
      <c r="AC275" s="11">
        <v>0</v>
      </c>
      <c r="AD275" s="11">
        <v>0</v>
      </c>
      <c r="AE275" s="11">
        <v>0</v>
      </c>
      <c r="AF275" s="34">
        <f t="shared" si="21"/>
        <v>0</v>
      </c>
      <c r="AG275" s="7">
        <v>0</v>
      </c>
      <c r="AH275" s="7">
        <v>0</v>
      </c>
      <c r="AI275" s="7"/>
      <c r="AJ275" s="7">
        <v>0</v>
      </c>
      <c r="AK275" s="7">
        <v>0</v>
      </c>
      <c r="AL275" s="11">
        <v>0</v>
      </c>
      <c r="AM275" s="34">
        <f t="shared" si="18"/>
        <v>0</v>
      </c>
      <c r="AN275" s="11">
        <v>0</v>
      </c>
      <c r="AO275" s="11"/>
      <c r="AP275" s="11"/>
      <c r="AQ275" s="11">
        <v>0</v>
      </c>
      <c r="AR275" s="34">
        <f t="shared" si="22"/>
        <v>0</v>
      </c>
      <c r="AS275" s="11">
        <v>0</v>
      </c>
      <c r="AT275" s="11">
        <v>0</v>
      </c>
      <c r="AU275" s="11"/>
      <c r="AV275" s="11"/>
      <c r="AW275" s="11">
        <v>0</v>
      </c>
      <c r="AX275" s="11">
        <v>0</v>
      </c>
      <c r="AY275" s="31">
        <f t="shared" si="19"/>
        <v>0</v>
      </c>
      <c r="AZ275" s="30">
        <f t="shared" si="20"/>
        <v>0</v>
      </c>
      <c r="BA275" s="35"/>
    </row>
    <row r="276" spans="1:53" customFormat="1" ht="75" hidden="1" x14ac:dyDescent="0.25">
      <c r="A276" s="4" t="s">
        <v>592</v>
      </c>
      <c r="B276" s="4" t="s">
        <v>1143</v>
      </c>
      <c r="C276" s="4" t="s">
        <v>289</v>
      </c>
      <c r="D276" s="4" t="s">
        <v>316</v>
      </c>
      <c r="E276" s="4" t="s">
        <v>315</v>
      </c>
      <c r="F276" s="4">
        <v>100</v>
      </c>
      <c r="G276" s="69">
        <v>100</v>
      </c>
      <c r="H276" s="6"/>
      <c r="I276" s="6"/>
      <c r="J276" s="6"/>
      <c r="K276" s="6"/>
      <c r="L276" s="6"/>
      <c r="M276" s="33"/>
      <c r="N276" s="33"/>
      <c r="O276" s="33"/>
      <c r="P276" s="4" t="s">
        <v>317</v>
      </c>
      <c r="Q276" s="9"/>
      <c r="R276" s="9"/>
      <c r="S276" s="9"/>
      <c r="T276" s="9"/>
      <c r="U276" s="4">
        <v>3</v>
      </c>
      <c r="V276" s="66">
        <v>3</v>
      </c>
      <c r="W276" s="8" t="s">
        <v>1444</v>
      </c>
      <c r="X276" s="8" t="s">
        <v>1445</v>
      </c>
      <c r="Y276" s="6"/>
      <c r="Z276" s="6"/>
      <c r="AA276" s="11">
        <v>0</v>
      </c>
      <c r="AB276" s="11">
        <v>0</v>
      </c>
      <c r="AC276" s="11">
        <v>0</v>
      </c>
      <c r="AD276" s="11">
        <v>0</v>
      </c>
      <c r="AE276" s="11">
        <v>0</v>
      </c>
      <c r="AF276" s="34">
        <f t="shared" si="21"/>
        <v>0</v>
      </c>
      <c r="AG276" s="7">
        <v>0</v>
      </c>
      <c r="AH276" s="7">
        <v>0</v>
      </c>
      <c r="AI276" s="7"/>
      <c r="AJ276" s="7">
        <v>0</v>
      </c>
      <c r="AK276" s="7">
        <v>0</v>
      </c>
      <c r="AL276" s="11">
        <v>0</v>
      </c>
      <c r="AM276" s="34">
        <f t="shared" si="18"/>
        <v>0</v>
      </c>
      <c r="AN276" s="11">
        <v>0</v>
      </c>
      <c r="AO276" s="11"/>
      <c r="AP276" s="11"/>
      <c r="AQ276" s="11">
        <v>0</v>
      </c>
      <c r="AR276" s="34">
        <f t="shared" si="22"/>
        <v>0</v>
      </c>
      <c r="AS276" s="11">
        <v>0</v>
      </c>
      <c r="AT276" s="11">
        <v>0</v>
      </c>
      <c r="AU276" s="11"/>
      <c r="AV276" s="11"/>
      <c r="AW276" s="11">
        <v>0</v>
      </c>
      <c r="AX276" s="11">
        <v>0</v>
      </c>
      <c r="AY276" s="31">
        <f t="shared" si="19"/>
        <v>0</v>
      </c>
      <c r="AZ276" s="30">
        <f t="shared" si="20"/>
        <v>0</v>
      </c>
      <c r="BA276" s="35"/>
    </row>
    <row r="277" spans="1:53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69">
        <v>5.5</v>
      </c>
      <c r="H277" s="6"/>
      <c r="I277" s="6"/>
      <c r="J277" s="6"/>
      <c r="K277" s="6"/>
      <c r="L277" s="6"/>
      <c r="M277" s="33"/>
      <c r="N277" s="33"/>
      <c r="O277" s="33"/>
      <c r="P277" s="4" t="s">
        <v>321</v>
      </c>
      <c r="Q277" s="9"/>
      <c r="R277" s="9"/>
      <c r="S277" s="9"/>
      <c r="T277" s="9"/>
      <c r="U277" s="4">
        <v>6064</v>
      </c>
      <c r="V277" s="66">
        <v>6064</v>
      </c>
      <c r="W277" s="8" t="s">
        <v>1445</v>
      </c>
      <c r="X277" s="8" t="s">
        <v>1446</v>
      </c>
      <c r="Y277" s="6"/>
      <c r="Z277" s="6"/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34">
        <f t="shared" si="21"/>
        <v>0</v>
      </c>
      <c r="AG277" s="7">
        <v>0</v>
      </c>
      <c r="AH277" s="7">
        <v>0</v>
      </c>
      <c r="AI277" s="7"/>
      <c r="AJ277" s="7">
        <v>0</v>
      </c>
      <c r="AK277" s="7">
        <v>0</v>
      </c>
      <c r="AL277" s="11">
        <v>0</v>
      </c>
      <c r="AM277" s="34">
        <f t="shared" si="18"/>
        <v>0</v>
      </c>
      <c r="AN277" s="11">
        <v>0</v>
      </c>
      <c r="AO277" s="11"/>
      <c r="AP277" s="11"/>
      <c r="AQ277" s="11">
        <v>0</v>
      </c>
      <c r="AR277" s="34">
        <f t="shared" si="22"/>
        <v>0</v>
      </c>
      <c r="AS277" s="11">
        <v>0</v>
      </c>
      <c r="AT277" s="11">
        <v>0</v>
      </c>
      <c r="AU277" s="11"/>
      <c r="AV277" s="11"/>
      <c r="AW277" s="11">
        <v>0</v>
      </c>
      <c r="AX277" s="11">
        <v>0</v>
      </c>
      <c r="AY277" s="31">
        <f t="shared" si="19"/>
        <v>0</v>
      </c>
      <c r="AZ277" s="30">
        <f t="shared" si="20"/>
        <v>0</v>
      </c>
      <c r="BA277" s="35"/>
    </row>
    <row r="278" spans="1:53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69">
        <v>5.5</v>
      </c>
      <c r="H278" s="6"/>
      <c r="I278" s="6"/>
      <c r="J278" s="6"/>
      <c r="K278" s="6"/>
      <c r="L278" s="6"/>
      <c r="M278" s="33"/>
      <c r="N278" s="33"/>
      <c r="O278" s="33"/>
      <c r="P278" s="4" t="s">
        <v>322</v>
      </c>
      <c r="Q278" s="9"/>
      <c r="R278" s="9"/>
      <c r="S278" s="9"/>
      <c r="T278" s="9"/>
      <c r="U278" s="4">
        <v>55</v>
      </c>
      <c r="V278" s="66">
        <v>55</v>
      </c>
      <c r="W278" s="8" t="s">
        <v>1446</v>
      </c>
      <c r="X278" s="8" t="s">
        <v>1447</v>
      </c>
      <c r="Y278" s="6"/>
      <c r="Z278" s="6"/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34">
        <f t="shared" si="21"/>
        <v>0</v>
      </c>
      <c r="AG278" s="7">
        <v>0</v>
      </c>
      <c r="AH278" s="7">
        <v>0</v>
      </c>
      <c r="AI278" s="7"/>
      <c r="AJ278" s="7">
        <v>0</v>
      </c>
      <c r="AK278" s="7">
        <v>0</v>
      </c>
      <c r="AL278" s="11">
        <v>0</v>
      </c>
      <c r="AM278" s="34">
        <f t="shared" si="18"/>
        <v>0</v>
      </c>
      <c r="AN278" s="11">
        <v>0</v>
      </c>
      <c r="AO278" s="11"/>
      <c r="AP278" s="11"/>
      <c r="AQ278" s="11">
        <v>0</v>
      </c>
      <c r="AR278" s="34">
        <f t="shared" si="22"/>
        <v>0</v>
      </c>
      <c r="AS278" s="11">
        <v>0</v>
      </c>
      <c r="AT278" s="11">
        <v>0</v>
      </c>
      <c r="AU278" s="11"/>
      <c r="AV278" s="11"/>
      <c r="AW278" s="11">
        <v>0</v>
      </c>
      <c r="AX278" s="11">
        <v>0</v>
      </c>
      <c r="AY278" s="31">
        <f t="shared" si="19"/>
        <v>0</v>
      </c>
      <c r="AZ278" s="30">
        <f t="shared" si="20"/>
        <v>0</v>
      </c>
      <c r="BA278" s="35"/>
    </row>
    <row r="279" spans="1:53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69">
        <v>5.5</v>
      </c>
      <c r="H279" s="6"/>
      <c r="I279" s="6"/>
      <c r="J279" s="6"/>
      <c r="K279" s="6"/>
      <c r="L279" s="6"/>
      <c r="M279" s="33"/>
      <c r="N279" s="33"/>
      <c r="O279" s="33"/>
      <c r="P279" s="4" t="s">
        <v>323</v>
      </c>
      <c r="Q279" s="9"/>
      <c r="R279" s="9"/>
      <c r="S279" s="9"/>
      <c r="T279" s="9"/>
      <c r="U279" s="4">
        <v>2</v>
      </c>
      <c r="V279" s="66">
        <v>2</v>
      </c>
      <c r="W279" s="8" t="s">
        <v>1447</v>
      </c>
      <c r="X279" s="8" t="s">
        <v>1448</v>
      </c>
      <c r="Y279" s="6"/>
      <c r="Z279" s="6"/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34">
        <f t="shared" si="21"/>
        <v>0</v>
      </c>
      <c r="AG279" s="7">
        <v>0</v>
      </c>
      <c r="AH279" s="7">
        <v>0</v>
      </c>
      <c r="AI279" s="7"/>
      <c r="AJ279" s="7">
        <v>0</v>
      </c>
      <c r="AK279" s="7">
        <v>0</v>
      </c>
      <c r="AL279" s="11">
        <v>0</v>
      </c>
      <c r="AM279" s="34">
        <f t="shared" si="18"/>
        <v>0</v>
      </c>
      <c r="AN279" s="11">
        <v>0</v>
      </c>
      <c r="AO279" s="11"/>
      <c r="AP279" s="11"/>
      <c r="AQ279" s="11">
        <v>0</v>
      </c>
      <c r="AR279" s="34">
        <f t="shared" si="22"/>
        <v>0</v>
      </c>
      <c r="AS279" s="11">
        <v>0</v>
      </c>
      <c r="AT279" s="11">
        <v>0</v>
      </c>
      <c r="AU279" s="11"/>
      <c r="AV279" s="11"/>
      <c r="AW279" s="11">
        <v>0</v>
      </c>
      <c r="AX279" s="11">
        <v>0</v>
      </c>
      <c r="AY279" s="31">
        <f t="shared" si="19"/>
        <v>0</v>
      </c>
      <c r="AZ279" s="30">
        <f t="shared" si="20"/>
        <v>0</v>
      </c>
      <c r="BA279" s="35"/>
    </row>
    <row r="280" spans="1:53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69">
        <v>5.5</v>
      </c>
      <c r="H280" s="6"/>
      <c r="I280" s="6"/>
      <c r="J280" s="6"/>
      <c r="K280" s="6"/>
      <c r="L280" s="6"/>
      <c r="M280" s="33"/>
      <c r="N280" s="33"/>
      <c r="O280" s="33"/>
      <c r="P280" s="4" t="s">
        <v>324</v>
      </c>
      <c r="Q280" s="9"/>
      <c r="R280" s="9"/>
      <c r="S280" s="9"/>
      <c r="T280" s="9"/>
      <c r="U280" s="4">
        <v>1</v>
      </c>
      <c r="V280" s="66">
        <v>1</v>
      </c>
      <c r="W280" s="8" t="s">
        <v>1448</v>
      </c>
      <c r="X280" s="8" t="s">
        <v>1449</v>
      </c>
      <c r="Y280" s="6"/>
      <c r="Z280" s="6"/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34">
        <f t="shared" si="21"/>
        <v>0</v>
      </c>
      <c r="AG280" s="7">
        <v>0</v>
      </c>
      <c r="AH280" s="7">
        <v>0</v>
      </c>
      <c r="AI280" s="7"/>
      <c r="AJ280" s="7">
        <v>0</v>
      </c>
      <c r="AK280" s="7">
        <v>0</v>
      </c>
      <c r="AL280" s="11">
        <v>0</v>
      </c>
      <c r="AM280" s="34">
        <f t="shared" si="18"/>
        <v>0</v>
      </c>
      <c r="AN280" s="11">
        <v>0</v>
      </c>
      <c r="AO280" s="11"/>
      <c r="AP280" s="11"/>
      <c r="AQ280" s="11">
        <v>0</v>
      </c>
      <c r="AR280" s="34">
        <f t="shared" si="22"/>
        <v>0</v>
      </c>
      <c r="AS280" s="11">
        <v>0</v>
      </c>
      <c r="AT280" s="11">
        <v>0</v>
      </c>
      <c r="AU280" s="11"/>
      <c r="AV280" s="11"/>
      <c r="AW280" s="11">
        <v>0</v>
      </c>
      <c r="AX280" s="11">
        <v>0</v>
      </c>
      <c r="AY280" s="31">
        <f t="shared" si="19"/>
        <v>0</v>
      </c>
      <c r="AZ280" s="30">
        <f t="shared" si="20"/>
        <v>0</v>
      </c>
      <c r="BA280" s="35"/>
    </row>
    <row r="281" spans="1:53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69">
        <v>5.5</v>
      </c>
      <c r="H281" s="6"/>
      <c r="I281" s="6"/>
      <c r="J281" s="6"/>
      <c r="K281" s="6"/>
      <c r="L281" s="6"/>
      <c r="M281" s="33"/>
      <c r="N281" s="33"/>
      <c r="O281" s="33"/>
      <c r="P281" s="4" t="s">
        <v>325</v>
      </c>
      <c r="Q281" s="9"/>
      <c r="R281" s="9"/>
      <c r="S281" s="9"/>
      <c r="T281" s="9"/>
      <c r="U281" s="4">
        <v>16</v>
      </c>
      <c r="V281" s="66">
        <v>3</v>
      </c>
      <c r="W281" s="8" t="s">
        <v>1449</v>
      </c>
      <c r="X281" s="8" t="s">
        <v>1450</v>
      </c>
      <c r="Y281" s="6"/>
      <c r="Z281" s="6"/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34">
        <f t="shared" si="21"/>
        <v>0</v>
      </c>
      <c r="AG281" s="7">
        <v>0</v>
      </c>
      <c r="AH281" s="7">
        <v>0</v>
      </c>
      <c r="AI281" s="7"/>
      <c r="AJ281" s="7">
        <v>0</v>
      </c>
      <c r="AK281" s="7">
        <v>0</v>
      </c>
      <c r="AL281" s="11">
        <v>0</v>
      </c>
      <c r="AM281" s="34">
        <f t="shared" si="18"/>
        <v>0</v>
      </c>
      <c r="AN281" s="11">
        <v>0</v>
      </c>
      <c r="AO281" s="11"/>
      <c r="AP281" s="11"/>
      <c r="AQ281" s="11">
        <v>0</v>
      </c>
      <c r="AR281" s="34">
        <f t="shared" si="22"/>
        <v>0</v>
      </c>
      <c r="AS281" s="11">
        <v>0</v>
      </c>
      <c r="AT281" s="11">
        <v>0</v>
      </c>
      <c r="AU281" s="11"/>
      <c r="AV281" s="11"/>
      <c r="AW281" s="11">
        <v>0</v>
      </c>
      <c r="AX281" s="11">
        <v>0</v>
      </c>
      <c r="AY281" s="31">
        <f t="shared" si="19"/>
        <v>0</v>
      </c>
      <c r="AZ281" s="30">
        <f t="shared" si="20"/>
        <v>0</v>
      </c>
      <c r="BA281" s="35"/>
    </row>
    <row r="282" spans="1:53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69">
        <v>5.5</v>
      </c>
      <c r="H282" s="6"/>
      <c r="I282" s="6"/>
      <c r="J282" s="6"/>
      <c r="K282" s="6"/>
      <c r="L282" s="6"/>
      <c r="M282" s="33"/>
      <c r="N282" s="33"/>
      <c r="O282" s="33"/>
      <c r="P282" s="4" t="s">
        <v>326</v>
      </c>
      <c r="Q282" s="9"/>
      <c r="R282" s="9"/>
      <c r="S282" s="9"/>
      <c r="T282" s="9"/>
      <c r="U282" s="4">
        <v>3</v>
      </c>
      <c r="V282" s="66">
        <v>3</v>
      </c>
      <c r="W282" s="8" t="s">
        <v>1450</v>
      </c>
      <c r="X282" s="8" t="s">
        <v>1451</v>
      </c>
      <c r="Y282" s="6"/>
      <c r="Z282" s="6"/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34">
        <f t="shared" si="21"/>
        <v>0</v>
      </c>
      <c r="AG282" s="7">
        <v>0</v>
      </c>
      <c r="AH282" s="7">
        <v>0</v>
      </c>
      <c r="AI282" s="7"/>
      <c r="AJ282" s="7">
        <v>0</v>
      </c>
      <c r="AK282" s="7">
        <v>0</v>
      </c>
      <c r="AL282" s="11">
        <v>0</v>
      </c>
      <c r="AM282" s="34">
        <f t="shared" ref="AM282:AM345" si="23">SUM(AG282:AL282)</f>
        <v>0</v>
      </c>
      <c r="AN282" s="11">
        <v>0</v>
      </c>
      <c r="AO282" s="11"/>
      <c r="AP282" s="11"/>
      <c r="AQ282" s="11">
        <v>0</v>
      </c>
      <c r="AR282" s="34">
        <f t="shared" si="22"/>
        <v>0</v>
      </c>
      <c r="AS282" s="11">
        <v>0</v>
      </c>
      <c r="AT282" s="11">
        <v>0</v>
      </c>
      <c r="AU282" s="11"/>
      <c r="AV282" s="11"/>
      <c r="AW282" s="11">
        <v>0</v>
      </c>
      <c r="AX282" s="11">
        <v>0</v>
      </c>
      <c r="AY282" s="31">
        <f t="shared" si="19"/>
        <v>0</v>
      </c>
      <c r="AZ282" s="30">
        <f t="shared" si="20"/>
        <v>0</v>
      </c>
      <c r="BA282" s="35"/>
    </row>
    <row r="283" spans="1:53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69">
        <v>5.5</v>
      </c>
      <c r="H283" s="6"/>
      <c r="I283" s="6"/>
      <c r="J283" s="6"/>
      <c r="K283" s="6"/>
      <c r="L283" s="6"/>
      <c r="M283" s="33"/>
      <c r="N283" s="33"/>
      <c r="O283" s="33"/>
      <c r="P283" s="4" t="s">
        <v>327</v>
      </c>
      <c r="Q283" s="9"/>
      <c r="R283" s="9"/>
      <c r="S283" s="9"/>
      <c r="T283" s="9"/>
      <c r="U283" s="4">
        <v>2</v>
      </c>
      <c r="V283" s="66">
        <v>2</v>
      </c>
      <c r="W283" s="8" t="s">
        <v>1451</v>
      </c>
      <c r="X283" s="8" t="s">
        <v>1452</v>
      </c>
      <c r="Y283" s="6"/>
      <c r="Z283" s="6"/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34">
        <f t="shared" si="21"/>
        <v>0</v>
      </c>
      <c r="AG283" s="7">
        <v>0</v>
      </c>
      <c r="AH283" s="7">
        <v>0</v>
      </c>
      <c r="AI283" s="7"/>
      <c r="AJ283" s="7">
        <v>0</v>
      </c>
      <c r="AK283" s="7">
        <v>0</v>
      </c>
      <c r="AL283" s="11">
        <v>0</v>
      </c>
      <c r="AM283" s="34">
        <f t="shared" si="23"/>
        <v>0</v>
      </c>
      <c r="AN283" s="11">
        <v>0</v>
      </c>
      <c r="AO283" s="11"/>
      <c r="AP283" s="11"/>
      <c r="AQ283" s="11">
        <v>0</v>
      </c>
      <c r="AR283" s="34">
        <f t="shared" si="22"/>
        <v>0</v>
      </c>
      <c r="AS283" s="11">
        <v>0</v>
      </c>
      <c r="AT283" s="11">
        <v>0</v>
      </c>
      <c r="AU283" s="11"/>
      <c r="AV283" s="11"/>
      <c r="AW283" s="11">
        <v>0</v>
      </c>
      <c r="AX283" s="11">
        <v>0</v>
      </c>
      <c r="AY283" s="31">
        <f t="shared" si="19"/>
        <v>0</v>
      </c>
      <c r="AZ283" s="30">
        <f t="shared" si="20"/>
        <v>0</v>
      </c>
      <c r="BA283" s="35"/>
    </row>
    <row r="284" spans="1:53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69">
        <v>5.5</v>
      </c>
      <c r="H284" s="6"/>
      <c r="I284" s="6"/>
      <c r="J284" s="6"/>
      <c r="K284" s="6"/>
      <c r="L284" s="6"/>
      <c r="M284" s="33"/>
      <c r="N284" s="33"/>
      <c r="O284" s="33"/>
      <c r="P284" s="4" t="s">
        <v>328</v>
      </c>
      <c r="Q284" s="9"/>
      <c r="R284" s="9"/>
      <c r="S284" s="9"/>
      <c r="T284" s="9"/>
      <c r="U284" s="4">
        <v>6</v>
      </c>
      <c r="V284" s="66">
        <v>1</v>
      </c>
      <c r="W284" s="8" t="s">
        <v>1452</v>
      </c>
      <c r="X284" s="8" t="s">
        <v>1453</v>
      </c>
      <c r="Y284" s="6"/>
      <c r="Z284" s="6"/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34">
        <f t="shared" si="21"/>
        <v>0</v>
      </c>
      <c r="AG284" s="7">
        <v>0</v>
      </c>
      <c r="AH284" s="7">
        <v>0</v>
      </c>
      <c r="AI284" s="7"/>
      <c r="AJ284" s="7">
        <v>0</v>
      </c>
      <c r="AK284" s="7">
        <v>0</v>
      </c>
      <c r="AL284" s="11">
        <v>0</v>
      </c>
      <c r="AM284" s="34">
        <f t="shared" si="23"/>
        <v>0</v>
      </c>
      <c r="AN284" s="11">
        <v>0</v>
      </c>
      <c r="AO284" s="11"/>
      <c r="AP284" s="11"/>
      <c r="AQ284" s="11">
        <v>0</v>
      </c>
      <c r="AR284" s="34">
        <f t="shared" si="22"/>
        <v>0</v>
      </c>
      <c r="AS284" s="11">
        <v>0</v>
      </c>
      <c r="AT284" s="11">
        <v>0</v>
      </c>
      <c r="AU284" s="11"/>
      <c r="AV284" s="11"/>
      <c r="AW284" s="11">
        <v>0</v>
      </c>
      <c r="AX284" s="11">
        <v>0</v>
      </c>
      <c r="AY284" s="31">
        <f t="shared" si="19"/>
        <v>0</v>
      </c>
      <c r="AZ284" s="30">
        <f t="shared" si="20"/>
        <v>0</v>
      </c>
      <c r="BA284" s="35"/>
    </row>
    <row r="285" spans="1:53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69">
        <v>5.5</v>
      </c>
      <c r="H285" s="6"/>
      <c r="I285" s="6"/>
      <c r="J285" s="6"/>
      <c r="K285" s="6"/>
      <c r="L285" s="6"/>
      <c r="M285" s="33"/>
      <c r="N285" s="33"/>
      <c r="O285" s="33"/>
      <c r="P285" s="4" t="s">
        <v>329</v>
      </c>
      <c r="Q285" s="9"/>
      <c r="R285" s="9"/>
      <c r="S285" s="9"/>
      <c r="T285" s="9"/>
      <c r="U285" s="4">
        <v>2</v>
      </c>
      <c r="V285" s="66">
        <v>2</v>
      </c>
      <c r="W285" s="8" t="s">
        <v>1453</v>
      </c>
      <c r="X285" s="8" t="s">
        <v>1454</v>
      </c>
      <c r="Y285" s="6"/>
      <c r="Z285" s="6"/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34">
        <f t="shared" si="21"/>
        <v>0</v>
      </c>
      <c r="AG285" s="7">
        <v>0</v>
      </c>
      <c r="AH285" s="7">
        <v>0</v>
      </c>
      <c r="AI285" s="7"/>
      <c r="AJ285" s="7">
        <v>0</v>
      </c>
      <c r="AK285" s="7">
        <v>0</v>
      </c>
      <c r="AL285" s="11">
        <v>0</v>
      </c>
      <c r="AM285" s="34">
        <f t="shared" si="23"/>
        <v>0</v>
      </c>
      <c r="AN285" s="11">
        <v>0</v>
      </c>
      <c r="AO285" s="11"/>
      <c r="AP285" s="11"/>
      <c r="AQ285" s="11">
        <v>0</v>
      </c>
      <c r="AR285" s="34">
        <f t="shared" si="22"/>
        <v>0</v>
      </c>
      <c r="AS285" s="11">
        <v>0</v>
      </c>
      <c r="AT285" s="11">
        <v>0</v>
      </c>
      <c r="AU285" s="11"/>
      <c r="AV285" s="11"/>
      <c r="AW285" s="11">
        <v>0</v>
      </c>
      <c r="AX285" s="11">
        <v>0</v>
      </c>
      <c r="AY285" s="31">
        <f t="shared" si="19"/>
        <v>0</v>
      </c>
      <c r="AZ285" s="30">
        <f t="shared" si="20"/>
        <v>0</v>
      </c>
      <c r="BA285" s="35"/>
    </row>
    <row r="286" spans="1:53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69">
        <v>5.5</v>
      </c>
      <c r="H286" s="6"/>
      <c r="I286" s="6"/>
      <c r="J286" s="6"/>
      <c r="K286" s="6"/>
      <c r="L286" s="6"/>
      <c r="M286" s="33"/>
      <c r="N286" s="33"/>
      <c r="O286" s="33"/>
      <c r="P286" s="4" t="s">
        <v>330</v>
      </c>
      <c r="Q286" s="9"/>
      <c r="R286" s="9"/>
      <c r="S286" s="9"/>
      <c r="T286" s="9"/>
      <c r="U286" s="4">
        <v>1</v>
      </c>
      <c r="V286" s="66">
        <v>1</v>
      </c>
      <c r="W286" s="8" t="s">
        <v>1454</v>
      </c>
      <c r="X286" s="8" t="s">
        <v>1455</v>
      </c>
      <c r="Y286" s="6"/>
      <c r="Z286" s="6"/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34">
        <f t="shared" si="21"/>
        <v>0</v>
      </c>
      <c r="AG286" s="7">
        <v>0</v>
      </c>
      <c r="AH286" s="7">
        <v>0</v>
      </c>
      <c r="AI286" s="7"/>
      <c r="AJ286" s="7">
        <v>0</v>
      </c>
      <c r="AK286" s="7">
        <v>0</v>
      </c>
      <c r="AL286" s="11">
        <v>0</v>
      </c>
      <c r="AM286" s="34">
        <f t="shared" si="23"/>
        <v>0</v>
      </c>
      <c r="AN286" s="11">
        <v>0</v>
      </c>
      <c r="AO286" s="11"/>
      <c r="AP286" s="11"/>
      <c r="AQ286" s="11">
        <v>0</v>
      </c>
      <c r="AR286" s="34">
        <f t="shared" si="22"/>
        <v>0</v>
      </c>
      <c r="AS286" s="11">
        <v>0</v>
      </c>
      <c r="AT286" s="11">
        <v>0</v>
      </c>
      <c r="AU286" s="11"/>
      <c r="AV286" s="11"/>
      <c r="AW286" s="11">
        <v>0</v>
      </c>
      <c r="AX286" s="11">
        <v>0</v>
      </c>
      <c r="AY286" s="31">
        <f t="shared" si="19"/>
        <v>0</v>
      </c>
      <c r="AZ286" s="30">
        <f t="shared" si="20"/>
        <v>0</v>
      </c>
      <c r="BA286" s="35"/>
    </row>
    <row r="287" spans="1:53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69">
        <v>5.5</v>
      </c>
      <c r="H287" s="6"/>
      <c r="I287" s="6"/>
      <c r="J287" s="6"/>
      <c r="K287" s="6"/>
      <c r="L287" s="6"/>
      <c r="M287" s="33"/>
      <c r="N287" s="33"/>
      <c r="O287" s="33"/>
      <c r="P287" s="4" t="s">
        <v>331</v>
      </c>
      <c r="Q287" s="9"/>
      <c r="R287" s="9"/>
      <c r="S287" s="9"/>
      <c r="T287" s="9"/>
      <c r="U287" s="4">
        <v>1</v>
      </c>
      <c r="V287" s="66">
        <v>1</v>
      </c>
      <c r="W287" s="8" t="s">
        <v>1455</v>
      </c>
      <c r="X287" s="8" t="s">
        <v>1456</v>
      </c>
      <c r="Y287" s="6"/>
      <c r="Z287" s="6"/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34">
        <f t="shared" si="21"/>
        <v>0</v>
      </c>
      <c r="AG287" s="7">
        <v>0</v>
      </c>
      <c r="AH287" s="7">
        <v>0</v>
      </c>
      <c r="AI287" s="7"/>
      <c r="AJ287" s="7">
        <v>0</v>
      </c>
      <c r="AK287" s="7">
        <v>0</v>
      </c>
      <c r="AL287" s="11">
        <v>0</v>
      </c>
      <c r="AM287" s="34">
        <f t="shared" si="23"/>
        <v>0</v>
      </c>
      <c r="AN287" s="11">
        <v>0</v>
      </c>
      <c r="AO287" s="11"/>
      <c r="AP287" s="11"/>
      <c r="AQ287" s="11">
        <v>0</v>
      </c>
      <c r="AR287" s="34">
        <f t="shared" si="22"/>
        <v>0</v>
      </c>
      <c r="AS287" s="11">
        <v>0</v>
      </c>
      <c r="AT287" s="11">
        <v>0</v>
      </c>
      <c r="AU287" s="11"/>
      <c r="AV287" s="11"/>
      <c r="AW287" s="11">
        <v>0</v>
      </c>
      <c r="AX287" s="11">
        <v>0</v>
      </c>
      <c r="AY287" s="31">
        <f t="shared" si="19"/>
        <v>0</v>
      </c>
      <c r="AZ287" s="30">
        <f t="shared" si="20"/>
        <v>0</v>
      </c>
      <c r="BA287" s="35"/>
    </row>
    <row r="288" spans="1:53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69">
        <v>5.5</v>
      </c>
      <c r="H288" s="6"/>
      <c r="I288" s="6"/>
      <c r="J288" s="6"/>
      <c r="K288" s="6"/>
      <c r="L288" s="6"/>
      <c r="M288" s="33"/>
      <c r="N288" s="33"/>
      <c r="O288" s="33"/>
      <c r="P288" s="4" t="s">
        <v>332</v>
      </c>
      <c r="Q288" s="9"/>
      <c r="R288" s="9"/>
      <c r="S288" s="9"/>
      <c r="T288" s="9"/>
      <c r="U288" s="4">
        <v>1</v>
      </c>
      <c r="V288" s="66" t="s">
        <v>1988</v>
      </c>
      <c r="W288" s="8" t="s">
        <v>1456</v>
      </c>
      <c r="X288" s="8" t="s">
        <v>1457</v>
      </c>
      <c r="Y288" s="6"/>
      <c r="Z288" s="6"/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34">
        <f t="shared" si="21"/>
        <v>0</v>
      </c>
      <c r="AG288" s="7">
        <v>0</v>
      </c>
      <c r="AH288" s="7">
        <v>0</v>
      </c>
      <c r="AI288" s="7"/>
      <c r="AJ288" s="7">
        <v>0</v>
      </c>
      <c r="AK288" s="7">
        <v>0</v>
      </c>
      <c r="AL288" s="11">
        <v>0</v>
      </c>
      <c r="AM288" s="34">
        <f t="shared" si="23"/>
        <v>0</v>
      </c>
      <c r="AN288" s="11">
        <v>0</v>
      </c>
      <c r="AO288" s="11"/>
      <c r="AP288" s="11"/>
      <c r="AQ288" s="11">
        <v>0</v>
      </c>
      <c r="AR288" s="34">
        <f t="shared" si="22"/>
        <v>0</v>
      </c>
      <c r="AS288" s="11">
        <v>0</v>
      </c>
      <c r="AT288" s="11">
        <v>0</v>
      </c>
      <c r="AU288" s="11"/>
      <c r="AV288" s="11"/>
      <c r="AW288" s="11">
        <v>0</v>
      </c>
      <c r="AX288" s="11">
        <v>0</v>
      </c>
      <c r="AY288" s="31">
        <f t="shared" si="19"/>
        <v>0</v>
      </c>
      <c r="AZ288" s="30">
        <f t="shared" si="20"/>
        <v>0</v>
      </c>
      <c r="BA288" s="35"/>
    </row>
    <row r="289" spans="1:53" customFormat="1" ht="75" hidden="1" x14ac:dyDescent="0.25">
      <c r="A289" s="4" t="s">
        <v>592</v>
      </c>
      <c r="B289" s="4" t="s">
        <v>1143</v>
      </c>
      <c r="C289" s="4" t="s">
        <v>318</v>
      </c>
      <c r="D289" s="4" t="s">
        <v>320</v>
      </c>
      <c r="E289" s="4" t="s">
        <v>319</v>
      </c>
      <c r="F289" s="4">
        <v>5.5</v>
      </c>
      <c r="G289" s="69">
        <v>5.5</v>
      </c>
      <c r="H289" s="6"/>
      <c r="I289" s="6"/>
      <c r="J289" s="6"/>
      <c r="K289" s="6"/>
      <c r="L289" s="6"/>
      <c r="M289" s="33"/>
      <c r="N289" s="33"/>
      <c r="O289" s="33"/>
      <c r="P289" s="4" t="s">
        <v>333</v>
      </c>
      <c r="Q289" s="9"/>
      <c r="R289" s="9"/>
      <c r="S289" s="9"/>
      <c r="T289" s="9"/>
      <c r="U289" s="4">
        <v>1352</v>
      </c>
      <c r="V289" s="66">
        <v>241</v>
      </c>
      <c r="W289" s="8" t="s">
        <v>1457</v>
      </c>
      <c r="X289" s="8" t="s">
        <v>1458</v>
      </c>
      <c r="Y289" s="6"/>
      <c r="Z289" s="6"/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34">
        <f t="shared" si="21"/>
        <v>0</v>
      </c>
      <c r="AG289" s="7">
        <v>0</v>
      </c>
      <c r="AH289" s="7">
        <v>0</v>
      </c>
      <c r="AI289" s="7"/>
      <c r="AJ289" s="7">
        <v>0</v>
      </c>
      <c r="AK289" s="7">
        <v>0</v>
      </c>
      <c r="AL289" s="11">
        <v>0</v>
      </c>
      <c r="AM289" s="34">
        <f t="shared" si="23"/>
        <v>0</v>
      </c>
      <c r="AN289" s="11">
        <v>0</v>
      </c>
      <c r="AO289" s="11"/>
      <c r="AP289" s="11"/>
      <c r="AQ289" s="11">
        <v>0</v>
      </c>
      <c r="AR289" s="34">
        <f t="shared" si="22"/>
        <v>0</v>
      </c>
      <c r="AS289" s="11">
        <v>0</v>
      </c>
      <c r="AT289" s="11">
        <v>0</v>
      </c>
      <c r="AU289" s="11"/>
      <c r="AV289" s="11"/>
      <c r="AW289" s="11">
        <v>0</v>
      </c>
      <c r="AX289" s="11">
        <v>0</v>
      </c>
      <c r="AY289" s="31">
        <f t="shared" si="19"/>
        <v>0</v>
      </c>
      <c r="AZ289" s="30">
        <f t="shared" si="20"/>
        <v>0</v>
      </c>
      <c r="BA289" s="35"/>
    </row>
    <row r="290" spans="1:53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69">
        <v>100</v>
      </c>
      <c r="H290" s="6"/>
      <c r="I290" s="6"/>
      <c r="J290" s="6"/>
      <c r="K290" s="6"/>
      <c r="L290" s="6"/>
      <c r="M290" s="33"/>
      <c r="N290" s="33"/>
      <c r="O290" s="33"/>
      <c r="P290" s="4" t="s">
        <v>336</v>
      </c>
      <c r="Q290" s="9"/>
      <c r="R290" s="9"/>
      <c r="S290" s="9"/>
      <c r="T290" s="9"/>
      <c r="U290" s="4">
        <v>70</v>
      </c>
      <c r="V290" s="66">
        <v>70</v>
      </c>
      <c r="W290" s="8" t="s">
        <v>1458</v>
      </c>
      <c r="X290" s="8" t="s">
        <v>1459</v>
      </c>
      <c r="Y290" s="6"/>
      <c r="Z290" s="6"/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34">
        <f t="shared" si="21"/>
        <v>0</v>
      </c>
      <c r="AG290" s="7">
        <v>0</v>
      </c>
      <c r="AH290" s="7">
        <v>0</v>
      </c>
      <c r="AI290" s="7"/>
      <c r="AJ290" s="7">
        <v>0</v>
      </c>
      <c r="AK290" s="7">
        <v>0</v>
      </c>
      <c r="AL290" s="11">
        <v>0</v>
      </c>
      <c r="AM290" s="34">
        <f t="shared" si="23"/>
        <v>0</v>
      </c>
      <c r="AN290" s="11">
        <v>0</v>
      </c>
      <c r="AO290" s="11"/>
      <c r="AP290" s="11"/>
      <c r="AQ290" s="11">
        <v>0</v>
      </c>
      <c r="AR290" s="34">
        <f t="shared" si="22"/>
        <v>0</v>
      </c>
      <c r="AS290" s="11">
        <v>0</v>
      </c>
      <c r="AT290" s="11">
        <v>0</v>
      </c>
      <c r="AU290" s="11"/>
      <c r="AV290" s="11"/>
      <c r="AW290" s="11">
        <v>0</v>
      </c>
      <c r="AX290" s="11">
        <v>0</v>
      </c>
      <c r="AY290" s="31">
        <f t="shared" si="19"/>
        <v>0</v>
      </c>
      <c r="AZ290" s="30">
        <f t="shared" si="20"/>
        <v>0</v>
      </c>
      <c r="BA290" s="35"/>
    </row>
    <row r="291" spans="1:53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69">
        <v>100</v>
      </c>
      <c r="H291" s="6"/>
      <c r="I291" s="6"/>
      <c r="J291" s="6"/>
      <c r="K291" s="6"/>
      <c r="L291" s="6"/>
      <c r="M291" s="33"/>
      <c r="N291" s="33"/>
      <c r="O291" s="33"/>
      <c r="P291" s="4" t="s">
        <v>337</v>
      </c>
      <c r="Q291" s="9"/>
      <c r="R291" s="9"/>
      <c r="S291" s="9"/>
      <c r="T291" s="9"/>
      <c r="U291" s="4">
        <v>7</v>
      </c>
      <c r="V291" s="66">
        <v>7</v>
      </c>
      <c r="W291" s="8" t="s">
        <v>1459</v>
      </c>
      <c r="X291" s="8" t="s">
        <v>1460</v>
      </c>
      <c r="Y291" s="6"/>
      <c r="Z291" s="6"/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34">
        <f t="shared" si="21"/>
        <v>0</v>
      </c>
      <c r="AG291" s="7">
        <v>0</v>
      </c>
      <c r="AH291" s="7">
        <v>0</v>
      </c>
      <c r="AI291" s="7"/>
      <c r="AJ291" s="7">
        <v>0</v>
      </c>
      <c r="AK291" s="7">
        <v>0</v>
      </c>
      <c r="AL291" s="11">
        <v>0</v>
      </c>
      <c r="AM291" s="34">
        <f t="shared" si="23"/>
        <v>0</v>
      </c>
      <c r="AN291" s="11">
        <v>0</v>
      </c>
      <c r="AO291" s="11"/>
      <c r="AP291" s="11"/>
      <c r="AQ291" s="11">
        <v>0</v>
      </c>
      <c r="AR291" s="34">
        <f t="shared" si="22"/>
        <v>0</v>
      </c>
      <c r="AS291" s="11">
        <v>0</v>
      </c>
      <c r="AT291" s="11">
        <v>0</v>
      </c>
      <c r="AU291" s="11"/>
      <c r="AV291" s="11"/>
      <c r="AW291" s="11">
        <v>0</v>
      </c>
      <c r="AX291" s="11">
        <v>0</v>
      </c>
      <c r="AY291" s="31">
        <f t="shared" si="19"/>
        <v>0</v>
      </c>
      <c r="AZ291" s="30">
        <f t="shared" si="20"/>
        <v>0</v>
      </c>
      <c r="BA291" s="35"/>
    </row>
    <row r="292" spans="1:53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4">
        <v>100</v>
      </c>
      <c r="G292" s="69">
        <v>100</v>
      </c>
      <c r="H292" s="6"/>
      <c r="I292" s="6"/>
      <c r="J292" s="6"/>
      <c r="K292" s="6"/>
      <c r="L292" s="6"/>
      <c r="M292" s="33"/>
      <c r="N292" s="33"/>
      <c r="O292" s="33"/>
      <c r="P292" s="4" t="s">
        <v>338</v>
      </c>
      <c r="Q292" s="9"/>
      <c r="R292" s="9"/>
      <c r="S292" s="9"/>
      <c r="T292" s="9"/>
      <c r="U292" s="4">
        <v>1</v>
      </c>
      <c r="V292" s="66">
        <v>1</v>
      </c>
      <c r="W292" s="8" t="s">
        <v>1460</v>
      </c>
      <c r="X292" s="8" t="s">
        <v>1461</v>
      </c>
      <c r="Y292" s="6"/>
      <c r="Z292" s="6"/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34">
        <f t="shared" si="21"/>
        <v>0</v>
      </c>
      <c r="AG292" s="7">
        <v>0</v>
      </c>
      <c r="AH292" s="7">
        <v>0</v>
      </c>
      <c r="AI292" s="7"/>
      <c r="AJ292" s="7">
        <v>0</v>
      </c>
      <c r="AK292" s="7">
        <v>0</v>
      </c>
      <c r="AL292" s="11">
        <v>0</v>
      </c>
      <c r="AM292" s="34">
        <f t="shared" si="23"/>
        <v>0</v>
      </c>
      <c r="AN292" s="11">
        <v>0</v>
      </c>
      <c r="AO292" s="11"/>
      <c r="AP292" s="11"/>
      <c r="AQ292" s="11">
        <v>0</v>
      </c>
      <c r="AR292" s="34">
        <f t="shared" si="22"/>
        <v>0</v>
      </c>
      <c r="AS292" s="11">
        <v>0</v>
      </c>
      <c r="AT292" s="11">
        <v>0</v>
      </c>
      <c r="AU292" s="11"/>
      <c r="AV292" s="11"/>
      <c r="AW292" s="11">
        <v>0</v>
      </c>
      <c r="AX292" s="11">
        <v>0</v>
      </c>
      <c r="AY292" s="31">
        <f t="shared" si="19"/>
        <v>0</v>
      </c>
      <c r="AZ292" s="30">
        <f t="shared" si="20"/>
        <v>0</v>
      </c>
      <c r="BA292" s="35"/>
    </row>
    <row r="293" spans="1:53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5">
        <v>100</v>
      </c>
      <c r="G293" s="69">
        <v>100</v>
      </c>
      <c r="H293" s="6"/>
      <c r="I293" s="6"/>
      <c r="J293" s="6"/>
      <c r="K293" s="6"/>
      <c r="L293" s="6"/>
      <c r="M293" s="33"/>
      <c r="N293" s="33"/>
      <c r="O293" s="33"/>
      <c r="P293" s="4" t="s">
        <v>339</v>
      </c>
      <c r="Q293" s="9"/>
      <c r="R293" s="9"/>
      <c r="S293" s="9"/>
      <c r="T293" s="9"/>
      <c r="U293" s="5">
        <v>4</v>
      </c>
      <c r="V293" s="66">
        <v>1</v>
      </c>
      <c r="W293" s="8" t="s">
        <v>1461</v>
      </c>
      <c r="X293" s="8" t="s">
        <v>1462</v>
      </c>
      <c r="Y293" s="6"/>
      <c r="Z293" s="6"/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34">
        <f t="shared" si="21"/>
        <v>0</v>
      </c>
      <c r="AG293" s="7">
        <v>0</v>
      </c>
      <c r="AH293" s="7">
        <v>0</v>
      </c>
      <c r="AI293" s="7"/>
      <c r="AJ293" s="7">
        <v>0</v>
      </c>
      <c r="AK293" s="7">
        <v>0</v>
      </c>
      <c r="AL293" s="11">
        <v>0</v>
      </c>
      <c r="AM293" s="34">
        <f t="shared" si="23"/>
        <v>0</v>
      </c>
      <c r="AN293" s="11">
        <v>0</v>
      </c>
      <c r="AO293" s="11"/>
      <c r="AP293" s="11"/>
      <c r="AQ293" s="11">
        <v>0</v>
      </c>
      <c r="AR293" s="34">
        <f t="shared" si="22"/>
        <v>0</v>
      </c>
      <c r="AS293" s="11">
        <v>0</v>
      </c>
      <c r="AT293" s="11">
        <v>0</v>
      </c>
      <c r="AU293" s="11"/>
      <c r="AV293" s="11"/>
      <c r="AW293" s="11">
        <v>0</v>
      </c>
      <c r="AX293" s="11">
        <v>0</v>
      </c>
      <c r="AY293" s="31">
        <f t="shared" si="19"/>
        <v>0</v>
      </c>
      <c r="AZ293" s="30">
        <f t="shared" si="20"/>
        <v>0</v>
      </c>
      <c r="BA293" s="35"/>
    </row>
    <row r="294" spans="1:53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69">
        <v>100</v>
      </c>
      <c r="H294" s="6"/>
      <c r="I294" s="6"/>
      <c r="J294" s="6"/>
      <c r="K294" s="6"/>
      <c r="L294" s="6"/>
      <c r="M294" s="33"/>
      <c r="N294" s="33"/>
      <c r="O294" s="33"/>
      <c r="P294" s="4" t="s">
        <v>340</v>
      </c>
      <c r="Q294" s="9"/>
      <c r="R294" s="9"/>
      <c r="S294" s="9"/>
      <c r="T294" s="9"/>
      <c r="U294" s="4">
        <v>1</v>
      </c>
      <c r="V294" s="66">
        <v>1</v>
      </c>
      <c r="W294" s="8" t="s">
        <v>1462</v>
      </c>
      <c r="X294" s="8" t="s">
        <v>1463</v>
      </c>
      <c r="Y294" s="6"/>
      <c r="Z294" s="6"/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34">
        <f t="shared" si="21"/>
        <v>0</v>
      </c>
      <c r="AG294" s="7">
        <v>0</v>
      </c>
      <c r="AH294" s="7">
        <v>0</v>
      </c>
      <c r="AI294" s="7"/>
      <c r="AJ294" s="7">
        <v>0</v>
      </c>
      <c r="AK294" s="7">
        <v>0</v>
      </c>
      <c r="AL294" s="11">
        <v>0</v>
      </c>
      <c r="AM294" s="34">
        <f t="shared" si="23"/>
        <v>0</v>
      </c>
      <c r="AN294" s="11">
        <v>0</v>
      </c>
      <c r="AO294" s="11"/>
      <c r="AP294" s="11"/>
      <c r="AQ294" s="11">
        <v>0</v>
      </c>
      <c r="AR294" s="34">
        <f t="shared" si="22"/>
        <v>0</v>
      </c>
      <c r="AS294" s="11">
        <v>0</v>
      </c>
      <c r="AT294" s="11">
        <v>0</v>
      </c>
      <c r="AU294" s="11"/>
      <c r="AV294" s="11"/>
      <c r="AW294" s="11">
        <v>0</v>
      </c>
      <c r="AX294" s="11">
        <v>0</v>
      </c>
      <c r="AY294" s="31">
        <f t="shared" si="19"/>
        <v>0</v>
      </c>
      <c r="AZ294" s="30">
        <f t="shared" si="20"/>
        <v>0</v>
      </c>
      <c r="BA294" s="35"/>
    </row>
    <row r="295" spans="1:53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69">
        <v>100</v>
      </c>
      <c r="H295" s="6"/>
      <c r="I295" s="6"/>
      <c r="J295" s="6"/>
      <c r="K295" s="6"/>
      <c r="L295" s="6"/>
      <c r="M295" s="33"/>
      <c r="N295" s="33"/>
      <c r="O295" s="33"/>
      <c r="P295" s="4" t="s">
        <v>341</v>
      </c>
      <c r="Q295" s="9"/>
      <c r="R295" s="9"/>
      <c r="S295" s="9"/>
      <c r="T295" s="9"/>
      <c r="U295" s="4">
        <v>1</v>
      </c>
      <c r="V295" s="66">
        <v>1</v>
      </c>
      <c r="W295" s="8" t="s">
        <v>1463</v>
      </c>
      <c r="X295" s="8" t="s">
        <v>1464</v>
      </c>
      <c r="Y295" s="6"/>
      <c r="Z295" s="6"/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34">
        <f t="shared" si="21"/>
        <v>0</v>
      </c>
      <c r="AG295" s="7">
        <v>0</v>
      </c>
      <c r="AH295" s="7">
        <v>0</v>
      </c>
      <c r="AI295" s="7"/>
      <c r="AJ295" s="7">
        <v>0</v>
      </c>
      <c r="AK295" s="7">
        <v>0</v>
      </c>
      <c r="AL295" s="11">
        <v>0</v>
      </c>
      <c r="AM295" s="34">
        <f t="shared" si="23"/>
        <v>0</v>
      </c>
      <c r="AN295" s="11">
        <v>0</v>
      </c>
      <c r="AO295" s="11"/>
      <c r="AP295" s="11"/>
      <c r="AQ295" s="11">
        <v>0</v>
      </c>
      <c r="AR295" s="34">
        <f t="shared" si="22"/>
        <v>0</v>
      </c>
      <c r="AS295" s="11">
        <v>0</v>
      </c>
      <c r="AT295" s="11">
        <v>0</v>
      </c>
      <c r="AU295" s="11"/>
      <c r="AV295" s="11"/>
      <c r="AW295" s="11">
        <v>0</v>
      </c>
      <c r="AX295" s="11">
        <v>0</v>
      </c>
      <c r="AY295" s="31">
        <f t="shared" si="19"/>
        <v>0</v>
      </c>
      <c r="AZ295" s="30">
        <f t="shared" si="20"/>
        <v>0</v>
      </c>
      <c r="BA295" s="35"/>
    </row>
    <row r="296" spans="1:53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69">
        <v>100</v>
      </c>
      <c r="H296" s="6"/>
      <c r="I296" s="6"/>
      <c r="J296" s="6"/>
      <c r="K296" s="6"/>
      <c r="L296" s="6"/>
      <c r="M296" s="33"/>
      <c r="N296" s="33"/>
      <c r="O296" s="33"/>
      <c r="P296" s="4" t="s">
        <v>342</v>
      </c>
      <c r="Q296" s="9"/>
      <c r="R296" s="9"/>
      <c r="S296" s="9"/>
      <c r="T296" s="9"/>
      <c r="U296" s="4">
        <v>1</v>
      </c>
      <c r="V296" s="66">
        <v>1</v>
      </c>
      <c r="W296" s="8" t="s">
        <v>1464</v>
      </c>
      <c r="X296" s="8" t="s">
        <v>1465</v>
      </c>
      <c r="Y296" s="6"/>
      <c r="Z296" s="6"/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34">
        <f t="shared" si="21"/>
        <v>0</v>
      </c>
      <c r="AG296" s="7">
        <v>0</v>
      </c>
      <c r="AH296" s="7">
        <v>0</v>
      </c>
      <c r="AI296" s="7"/>
      <c r="AJ296" s="7">
        <v>0</v>
      </c>
      <c r="AK296" s="7">
        <v>0</v>
      </c>
      <c r="AL296" s="11">
        <v>0</v>
      </c>
      <c r="AM296" s="34">
        <f t="shared" si="23"/>
        <v>0</v>
      </c>
      <c r="AN296" s="11">
        <v>0</v>
      </c>
      <c r="AO296" s="11"/>
      <c r="AP296" s="11"/>
      <c r="AQ296" s="11">
        <v>0</v>
      </c>
      <c r="AR296" s="34">
        <f t="shared" si="22"/>
        <v>0</v>
      </c>
      <c r="AS296" s="11">
        <v>0</v>
      </c>
      <c r="AT296" s="11">
        <v>0</v>
      </c>
      <c r="AU296" s="11"/>
      <c r="AV296" s="11"/>
      <c r="AW296" s="11">
        <v>0</v>
      </c>
      <c r="AX296" s="11">
        <v>0</v>
      </c>
      <c r="AY296" s="31">
        <f t="shared" si="19"/>
        <v>0</v>
      </c>
      <c r="AZ296" s="30">
        <f t="shared" si="20"/>
        <v>0</v>
      </c>
      <c r="BA296" s="35"/>
    </row>
    <row r="297" spans="1:53" customFormat="1" ht="75" hidden="1" x14ac:dyDescent="0.25">
      <c r="A297" s="4" t="s">
        <v>592</v>
      </c>
      <c r="B297" s="4" t="s">
        <v>1143</v>
      </c>
      <c r="C297" s="4" t="s">
        <v>343</v>
      </c>
      <c r="D297" s="4" t="s">
        <v>335</v>
      </c>
      <c r="E297" s="4" t="s">
        <v>334</v>
      </c>
      <c r="F297" s="4">
        <v>100</v>
      </c>
      <c r="G297" s="69">
        <v>100</v>
      </c>
      <c r="H297" s="6"/>
      <c r="I297" s="6"/>
      <c r="J297" s="6"/>
      <c r="K297" s="6"/>
      <c r="L297" s="6"/>
      <c r="M297" s="33"/>
      <c r="N297" s="33"/>
      <c r="O297" s="33"/>
      <c r="P297" s="4" t="s">
        <v>344</v>
      </c>
      <c r="Q297" s="9"/>
      <c r="R297" s="9"/>
      <c r="S297" s="9"/>
      <c r="T297" s="9"/>
      <c r="U297" s="4">
        <v>1</v>
      </c>
      <c r="V297" s="66">
        <v>1</v>
      </c>
      <c r="W297" s="8" t="s">
        <v>1465</v>
      </c>
      <c r="X297" s="8" t="s">
        <v>1466</v>
      </c>
      <c r="Y297" s="6"/>
      <c r="Z297" s="6"/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34">
        <f t="shared" si="21"/>
        <v>0</v>
      </c>
      <c r="AG297" s="7">
        <v>0</v>
      </c>
      <c r="AH297" s="7">
        <v>0</v>
      </c>
      <c r="AI297" s="7"/>
      <c r="AJ297" s="7">
        <v>0</v>
      </c>
      <c r="AK297" s="7">
        <v>0</v>
      </c>
      <c r="AL297" s="11">
        <v>0</v>
      </c>
      <c r="AM297" s="34">
        <f t="shared" si="23"/>
        <v>0</v>
      </c>
      <c r="AN297" s="11">
        <v>0</v>
      </c>
      <c r="AO297" s="11"/>
      <c r="AP297" s="11"/>
      <c r="AQ297" s="11">
        <v>0</v>
      </c>
      <c r="AR297" s="34">
        <f t="shared" si="22"/>
        <v>0</v>
      </c>
      <c r="AS297" s="11">
        <v>0</v>
      </c>
      <c r="AT297" s="11">
        <v>0</v>
      </c>
      <c r="AU297" s="11"/>
      <c r="AV297" s="11"/>
      <c r="AW297" s="11">
        <v>0</v>
      </c>
      <c r="AX297" s="11">
        <v>0</v>
      </c>
      <c r="AY297" s="31">
        <f t="shared" si="19"/>
        <v>0</v>
      </c>
      <c r="AZ297" s="30">
        <f t="shared" si="20"/>
        <v>0</v>
      </c>
      <c r="BA297" s="35"/>
    </row>
    <row r="298" spans="1:53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69">
        <v>10</v>
      </c>
      <c r="H298" s="6"/>
      <c r="I298" s="6"/>
      <c r="J298" s="6"/>
      <c r="K298" s="6"/>
      <c r="L298" s="6"/>
      <c r="M298" s="33"/>
      <c r="N298" s="33"/>
      <c r="O298" s="33"/>
      <c r="P298" s="4" t="s">
        <v>1127</v>
      </c>
      <c r="Q298" s="9"/>
      <c r="R298" s="9"/>
      <c r="S298" s="9"/>
      <c r="T298" s="9"/>
      <c r="U298" s="4">
        <v>750</v>
      </c>
      <c r="V298" s="66">
        <v>750</v>
      </c>
      <c r="W298" s="8" t="s">
        <v>1466</v>
      </c>
      <c r="X298" s="8" t="s">
        <v>1467</v>
      </c>
      <c r="Y298" s="6"/>
      <c r="Z298" s="6"/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34">
        <f t="shared" si="21"/>
        <v>0</v>
      </c>
      <c r="AG298" s="7">
        <v>0</v>
      </c>
      <c r="AH298" s="7">
        <v>0</v>
      </c>
      <c r="AI298" s="7"/>
      <c r="AJ298" s="7">
        <v>0</v>
      </c>
      <c r="AK298" s="7">
        <v>0</v>
      </c>
      <c r="AL298" s="11">
        <v>0</v>
      </c>
      <c r="AM298" s="34">
        <f t="shared" si="23"/>
        <v>0</v>
      </c>
      <c r="AN298" s="11">
        <v>0</v>
      </c>
      <c r="AO298" s="11"/>
      <c r="AP298" s="11"/>
      <c r="AQ298" s="11">
        <v>0</v>
      </c>
      <c r="AR298" s="34">
        <f t="shared" si="22"/>
        <v>0</v>
      </c>
      <c r="AS298" s="11">
        <v>0</v>
      </c>
      <c r="AT298" s="11">
        <v>0</v>
      </c>
      <c r="AU298" s="11"/>
      <c r="AV298" s="11"/>
      <c r="AW298" s="11">
        <v>0</v>
      </c>
      <c r="AX298" s="11">
        <v>0</v>
      </c>
      <c r="AY298" s="31">
        <f t="shared" ref="AY298:AY361" si="24">SUM(AS298:AX298)</f>
        <v>0</v>
      </c>
      <c r="AZ298" s="30">
        <f t="shared" ref="AZ298:AZ361" si="25">AF298+AM298+AR298+AY298</f>
        <v>0</v>
      </c>
      <c r="BA298" s="35"/>
    </row>
    <row r="299" spans="1:53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69">
        <v>10</v>
      </c>
      <c r="H299" s="6"/>
      <c r="I299" s="6"/>
      <c r="J299" s="6"/>
      <c r="K299" s="6"/>
      <c r="L299" s="6"/>
      <c r="M299" s="33"/>
      <c r="N299" s="33"/>
      <c r="O299" s="33"/>
      <c r="P299" s="4" t="s">
        <v>348</v>
      </c>
      <c r="Q299" s="9"/>
      <c r="R299" s="9"/>
      <c r="S299" s="9"/>
      <c r="T299" s="9"/>
      <c r="U299" s="4">
        <v>1</v>
      </c>
      <c r="V299" s="66">
        <v>1</v>
      </c>
      <c r="W299" s="8" t="s">
        <v>1467</v>
      </c>
      <c r="X299" s="8" t="s">
        <v>1468</v>
      </c>
      <c r="Y299" s="6"/>
      <c r="Z299" s="6"/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34">
        <f t="shared" ref="AF299:AF362" si="26">SUM(AA299:AE299)</f>
        <v>0</v>
      </c>
      <c r="AG299" s="7">
        <v>0</v>
      </c>
      <c r="AH299" s="7">
        <v>0</v>
      </c>
      <c r="AI299" s="7"/>
      <c r="AJ299" s="7">
        <v>0</v>
      </c>
      <c r="AK299" s="7">
        <v>0</v>
      </c>
      <c r="AL299" s="11">
        <v>0</v>
      </c>
      <c r="AM299" s="34">
        <f t="shared" si="23"/>
        <v>0</v>
      </c>
      <c r="AN299" s="11">
        <v>0</v>
      </c>
      <c r="AO299" s="11"/>
      <c r="AP299" s="11"/>
      <c r="AQ299" s="11">
        <v>0</v>
      </c>
      <c r="AR299" s="34">
        <f t="shared" ref="AR299:AR362" si="27">SUM(AN299:AQ299)</f>
        <v>0</v>
      </c>
      <c r="AS299" s="11">
        <v>0</v>
      </c>
      <c r="AT299" s="11">
        <v>0</v>
      </c>
      <c r="AU299" s="11"/>
      <c r="AV299" s="11"/>
      <c r="AW299" s="11">
        <v>0</v>
      </c>
      <c r="AX299" s="11">
        <v>0</v>
      </c>
      <c r="AY299" s="31">
        <f t="shared" si="24"/>
        <v>0</v>
      </c>
      <c r="AZ299" s="30">
        <f t="shared" si="25"/>
        <v>0</v>
      </c>
      <c r="BA299" s="35"/>
    </row>
    <row r="300" spans="1:53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69">
        <v>10</v>
      </c>
      <c r="H300" s="6"/>
      <c r="I300" s="6"/>
      <c r="J300" s="6"/>
      <c r="K300" s="6"/>
      <c r="L300" s="6"/>
      <c r="M300" s="33"/>
      <c r="N300" s="33"/>
      <c r="O300" s="33"/>
      <c r="P300" s="4" t="s">
        <v>349</v>
      </c>
      <c r="Q300" s="9"/>
      <c r="R300" s="9"/>
      <c r="S300" s="9"/>
      <c r="T300" s="9"/>
      <c r="U300" s="4">
        <v>50</v>
      </c>
      <c r="V300" s="66">
        <v>5</v>
      </c>
      <c r="W300" s="8" t="s">
        <v>1468</v>
      </c>
      <c r="X300" s="8" t="s">
        <v>1469</v>
      </c>
      <c r="Y300" s="6"/>
      <c r="Z300" s="6"/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  <c r="AF300" s="34">
        <f t="shared" si="26"/>
        <v>0</v>
      </c>
      <c r="AG300" s="7">
        <v>0</v>
      </c>
      <c r="AH300" s="7">
        <v>0</v>
      </c>
      <c r="AI300" s="7"/>
      <c r="AJ300" s="7">
        <v>0</v>
      </c>
      <c r="AK300" s="7">
        <v>0</v>
      </c>
      <c r="AL300" s="11">
        <v>0</v>
      </c>
      <c r="AM300" s="34">
        <f t="shared" si="23"/>
        <v>0</v>
      </c>
      <c r="AN300" s="11">
        <v>0</v>
      </c>
      <c r="AO300" s="11"/>
      <c r="AP300" s="11"/>
      <c r="AQ300" s="11">
        <v>0</v>
      </c>
      <c r="AR300" s="34">
        <f t="shared" si="27"/>
        <v>0</v>
      </c>
      <c r="AS300" s="11">
        <v>0</v>
      </c>
      <c r="AT300" s="11">
        <v>0</v>
      </c>
      <c r="AU300" s="11"/>
      <c r="AV300" s="11"/>
      <c r="AW300" s="11">
        <v>0</v>
      </c>
      <c r="AX300" s="11">
        <v>0</v>
      </c>
      <c r="AY300" s="31">
        <f t="shared" si="24"/>
        <v>0</v>
      </c>
      <c r="AZ300" s="30">
        <f t="shared" si="25"/>
        <v>0</v>
      </c>
      <c r="BA300" s="35"/>
    </row>
    <row r="301" spans="1:53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69">
        <v>10</v>
      </c>
      <c r="H301" s="6"/>
      <c r="I301" s="6"/>
      <c r="J301" s="6"/>
      <c r="K301" s="6"/>
      <c r="L301" s="6"/>
      <c r="M301" s="33"/>
      <c r="N301" s="33"/>
      <c r="O301" s="33"/>
      <c r="P301" s="4" t="s">
        <v>350</v>
      </c>
      <c r="Q301" s="9"/>
      <c r="R301" s="9"/>
      <c r="S301" s="9"/>
      <c r="T301" s="9"/>
      <c r="U301" s="4">
        <v>750</v>
      </c>
      <c r="V301" s="66">
        <v>2</v>
      </c>
      <c r="W301" s="8" t="s">
        <v>1469</v>
      </c>
      <c r="X301" s="8" t="s">
        <v>1470</v>
      </c>
      <c r="Y301" s="6"/>
      <c r="Z301" s="6"/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34">
        <f t="shared" si="26"/>
        <v>0</v>
      </c>
      <c r="AG301" s="7">
        <v>0</v>
      </c>
      <c r="AH301" s="7">
        <v>0</v>
      </c>
      <c r="AI301" s="7"/>
      <c r="AJ301" s="7">
        <v>0</v>
      </c>
      <c r="AK301" s="7">
        <v>0</v>
      </c>
      <c r="AL301" s="11">
        <v>0</v>
      </c>
      <c r="AM301" s="34">
        <f t="shared" si="23"/>
        <v>0</v>
      </c>
      <c r="AN301" s="11">
        <v>0</v>
      </c>
      <c r="AO301" s="11"/>
      <c r="AP301" s="11"/>
      <c r="AQ301" s="11">
        <v>0</v>
      </c>
      <c r="AR301" s="34">
        <f t="shared" si="27"/>
        <v>0</v>
      </c>
      <c r="AS301" s="11">
        <v>0</v>
      </c>
      <c r="AT301" s="11">
        <v>0</v>
      </c>
      <c r="AU301" s="11"/>
      <c r="AV301" s="11"/>
      <c r="AW301" s="11">
        <v>0</v>
      </c>
      <c r="AX301" s="11">
        <v>0</v>
      </c>
      <c r="AY301" s="31">
        <f t="shared" si="24"/>
        <v>0</v>
      </c>
      <c r="AZ301" s="30">
        <f t="shared" si="25"/>
        <v>0</v>
      </c>
      <c r="BA301" s="35"/>
    </row>
    <row r="302" spans="1:53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69">
        <v>10</v>
      </c>
      <c r="H302" s="6"/>
      <c r="I302" s="6"/>
      <c r="J302" s="6"/>
      <c r="K302" s="6"/>
      <c r="L302" s="6"/>
      <c r="M302" s="33"/>
      <c r="N302" s="33"/>
      <c r="O302" s="33"/>
      <c r="P302" s="4" t="s">
        <v>351</v>
      </c>
      <c r="Q302" s="9"/>
      <c r="R302" s="9"/>
      <c r="S302" s="9"/>
      <c r="T302" s="9"/>
      <c r="U302" s="4">
        <v>1</v>
      </c>
      <c r="V302" s="66">
        <v>1</v>
      </c>
      <c r="W302" s="8" t="s">
        <v>1470</v>
      </c>
      <c r="X302" s="8" t="s">
        <v>1471</v>
      </c>
      <c r="Y302" s="6"/>
      <c r="Z302" s="6"/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34">
        <f t="shared" si="26"/>
        <v>0</v>
      </c>
      <c r="AG302" s="7">
        <v>0</v>
      </c>
      <c r="AH302" s="7">
        <v>0</v>
      </c>
      <c r="AI302" s="7"/>
      <c r="AJ302" s="7">
        <v>0</v>
      </c>
      <c r="AK302" s="7">
        <v>0</v>
      </c>
      <c r="AL302" s="11">
        <v>0</v>
      </c>
      <c r="AM302" s="34">
        <f t="shared" si="23"/>
        <v>0</v>
      </c>
      <c r="AN302" s="11">
        <v>0</v>
      </c>
      <c r="AO302" s="11"/>
      <c r="AP302" s="11"/>
      <c r="AQ302" s="11">
        <v>0</v>
      </c>
      <c r="AR302" s="34">
        <f t="shared" si="27"/>
        <v>0</v>
      </c>
      <c r="AS302" s="11">
        <v>0</v>
      </c>
      <c r="AT302" s="11">
        <v>0</v>
      </c>
      <c r="AU302" s="11"/>
      <c r="AV302" s="11"/>
      <c r="AW302" s="11">
        <v>0</v>
      </c>
      <c r="AX302" s="11">
        <v>0</v>
      </c>
      <c r="AY302" s="31">
        <f t="shared" si="24"/>
        <v>0</v>
      </c>
      <c r="AZ302" s="30">
        <f t="shared" si="25"/>
        <v>0</v>
      </c>
      <c r="BA302" s="35"/>
    </row>
    <row r="303" spans="1:53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69">
        <v>10</v>
      </c>
      <c r="H303" s="6"/>
      <c r="I303" s="6"/>
      <c r="J303" s="6"/>
      <c r="K303" s="6"/>
      <c r="L303" s="6"/>
      <c r="M303" s="33"/>
      <c r="N303" s="33"/>
      <c r="O303" s="33"/>
      <c r="P303" s="4" t="s">
        <v>352</v>
      </c>
      <c r="Q303" s="9"/>
      <c r="R303" s="9"/>
      <c r="S303" s="9"/>
      <c r="T303" s="9"/>
      <c r="U303" s="4">
        <v>340</v>
      </c>
      <c r="V303" s="66">
        <v>40</v>
      </c>
      <c r="W303" s="8" t="s">
        <v>1471</v>
      </c>
      <c r="X303" s="8" t="s">
        <v>1472</v>
      </c>
      <c r="Y303" s="6"/>
      <c r="Z303" s="6"/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34">
        <f t="shared" si="26"/>
        <v>0</v>
      </c>
      <c r="AG303" s="7">
        <v>0</v>
      </c>
      <c r="AH303" s="7">
        <v>0</v>
      </c>
      <c r="AI303" s="7"/>
      <c r="AJ303" s="7">
        <v>0</v>
      </c>
      <c r="AK303" s="7">
        <v>0</v>
      </c>
      <c r="AL303" s="11">
        <v>0</v>
      </c>
      <c r="AM303" s="34">
        <f t="shared" si="23"/>
        <v>0</v>
      </c>
      <c r="AN303" s="11">
        <v>0</v>
      </c>
      <c r="AO303" s="11"/>
      <c r="AP303" s="11"/>
      <c r="AQ303" s="11">
        <v>0</v>
      </c>
      <c r="AR303" s="34">
        <f t="shared" si="27"/>
        <v>0</v>
      </c>
      <c r="AS303" s="11">
        <v>0</v>
      </c>
      <c r="AT303" s="11">
        <v>0</v>
      </c>
      <c r="AU303" s="11"/>
      <c r="AV303" s="11"/>
      <c r="AW303" s="11">
        <v>0</v>
      </c>
      <c r="AX303" s="11">
        <v>0</v>
      </c>
      <c r="AY303" s="31">
        <f t="shared" si="24"/>
        <v>0</v>
      </c>
      <c r="AZ303" s="30">
        <f t="shared" si="25"/>
        <v>0</v>
      </c>
      <c r="BA303" s="35"/>
    </row>
    <row r="304" spans="1:53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69">
        <v>10</v>
      </c>
      <c r="H304" s="6"/>
      <c r="I304" s="6"/>
      <c r="J304" s="6"/>
      <c r="K304" s="6"/>
      <c r="L304" s="6"/>
      <c r="M304" s="33"/>
      <c r="N304" s="33"/>
      <c r="O304" s="33"/>
      <c r="P304" s="4" t="s">
        <v>353</v>
      </c>
      <c r="Q304" s="9"/>
      <c r="R304" s="9"/>
      <c r="S304" s="9"/>
      <c r="T304" s="9"/>
      <c r="U304" s="4">
        <v>4</v>
      </c>
      <c r="V304" s="66">
        <v>1</v>
      </c>
      <c r="W304" s="8" t="s">
        <v>1472</v>
      </c>
      <c r="X304" s="8" t="s">
        <v>1473</v>
      </c>
      <c r="Y304" s="6"/>
      <c r="Z304" s="6"/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34">
        <f t="shared" si="26"/>
        <v>0</v>
      </c>
      <c r="AG304" s="7">
        <v>0</v>
      </c>
      <c r="AH304" s="7">
        <v>0</v>
      </c>
      <c r="AI304" s="7"/>
      <c r="AJ304" s="7">
        <v>0</v>
      </c>
      <c r="AK304" s="7">
        <v>0</v>
      </c>
      <c r="AL304" s="11">
        <v>0</v>
      </c>
      <c r="AM304" s="34">
        <f t="shared" si="23"/>
        <v>0</v>
      </c>
      <c r="AN304" s="11">
        <v>0</v>
      </c>
      <c r="AO304" s="11"/>
      <c r="AP304" s="11"/>
      <c r="AQ304" s="11">
        <v>0</v>
      </c>
      <c r="AR304" s="34">
        <f t="shared" si="27"/>
        <v>0</v>
      </c>
      <c r="AS304" s="11">
        <v>0</v>
      </c>
      <c r="AT304" s="11">
        <v>0</v>
      </c>
      <c r="AU304" s="11"/>
      <c r="AV304" s="11"/>
      <c r="AW304" s="11">
        <v>0</v>
      </c>
      <c r="AX304" s="11">
        <v>0</v>
      </c>
      <c r="AY304" s="31">
        <f t="shared" si="24"/>
        <v>0</v>
      </c>
      <c r="AZ304" s="30">
        <f t="shared" si="25"/>
        <v>0</v>
      </c>
      <c r="BA304" s="35"/>
    </row>
    <row r="305" spans="1:53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69">
        <v>10</v>
      </c>
      <c r="H305" s="6"/>
      <c r="I305" s="6"/>
      <c r="J305" s="6"/>
      <c r="K305" s="6"/>
      <c r="L305" s="6"/>
      <c r="M305" s="33"/>
      <c r="N305" s="33"/>
      <c r="O305" s="33"/>
      <c r="P305" s="4" t="s">
        <v>354</v>
      </c>
      <c r="Q305" s="9"/>
      <c r="R305" s="9"/>
      <c r="S305" s="9"/>
      <c r="T305" s="9"/>
      <c r="U305" s="4">
        <v>10</v>
      </c>
      <c r="V305" s="66">
        <v>3</v>
      </c>
      <c r="W305" s="8" t="s">
        <v>1473</v>
      </c>
      <c r="X305" s="8" t="s">
        <v>1474</v>
      </c>
      <c r="Y305" s="6"/>
      <c r="Z305" s="6"/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34">
        <f t="shared" si="26"/>
        <v>0</v>
      </c>
      <c r="AG305" s="7">
        <v>0</v>
      </c>
      <c r="AH305" s="7">
        <v>0</v>
      </c>
      <c r="AI305" s="7"/>
      <c r="AJ305" s="7">
        <v>0</v>
      </c>
      <c r="AK305" s="7">
        <v>0</v>
      </c>
      <c r="AL305" s="11">
        <v>0</v>
      </c>
      <c r="AM305" s="34">
        <f t="shared" si="23"/>
        <v>0</v>
      </c>
      <c r="AN305" s="11">
        <v>0</v>
      </c>
      <c r="AO305" s="11"/>
      <c r="AP305" s="11"/>
      <c r="AQ305" s="11">
        <v>0</v>
      </c>
      <c r="AR305" s="34">
        <f t="shared" si="27"/>
        <v>0</v>
      </c>
      <c r="AS305" s="11">
        <v>0</v>
      </c>
      <c r="AT305" s="11">
        <v>0</v>
      </c>
      <c r="AU305" s="11"/>
      <c r="AV305" s="11"/>
      <c r="AW305" s="11">
        <v>0</v>
      </c>
      <c r="AX305" s="11">
        <v>0</v>
      </c>
      <c r="AY305" s="31">
        <f t="shared" si="24"/>
        <v>0</v>
      </c>
      <c r="AZ305" s="30">
        <f t="shared" si="25"/>
        <v>0</v>
      </c>
      <c r="BA305" s="35"/>
    </row>
    <row r="306" spans="1:53" customFormat="1" ht="75" hidden="1" x14ac:dyDescent="0.25">
      <c r="A306" s="4" t="s">
        <v>592</v>
      </c>
      <c r="B306" s="4" t="s">
        <v>1143</v>
      </c>
      <c r="C306" s="4" t="s">
        <v>345</v>
      </c>
      <c r="D306" s="4" t="s">
        <v>347</v>
      </c>
      <c r="E306" s="4" t="s">
        <v>346</v>
      </c>
      <c r="F306" s="4">
        <v>10</v>
      </c>
      <c r="G306" s="69">
        <v>10</v>
      </c>
      <c r="H306" s="6"/>
      <c r="I306" s="6"/>
      <c r="J306" s="6"/>
      <c r="K306" s="6"/>
      <c r="L306" s="6"/>
      <c r="M306" s="33"/>
      <c r="N306" s="33"/>
      <c r="O306" s="33"/>
      <c r="P306" s="4" t="s">
        <v>355</v>
      </c>
      <c r="Q306" s="9"/>
      <c r="R306" s="9"/>
      <c r="S306" s="9"/>
      <c r="T306" s="9"/>
      <c r="U306" s="4">
        <v>600</v>
      </c>
      <c r="V306" s="66">
        <v>150</v>
      </c>
      <c r="W306" s="8" t="s">
        <v>1474</v>
      </c>
      <c r="X306" s="8" t="s">
        <v>1475</v>
      </c>
      <c r="Y306" s="6"/>
      <c r="Z306" s="6"/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34">
        <f t="shared" si="26"/>
        <v>0</v>
      </c>
      <c r="AG306" s="7">
        <v>0</v>
      </c>
      <c r="AH306" s="7">
        <v>0</v>
      </c>
      <c r="AI306" s="7"/>
      <c r="AJ306" s="7">
        <v>0</v>
      </c>
      <c r="AK306" s="7">
        <v>0</v>
      </c>
      <c r="AL306" s="11">
        <v>0</v>
      </c>
      <c r="AM306" s="34">
        <f t="shared" si="23"/>
        <v>0</v>
      </c>
      <c r="AN306" s="11">
        <v>0</v>
      </c>
      <c r="AO306" s="11"/>
      <c r="AP306" s="11"/>
      <c r="AQ306" s="11">
        <v>0</v>
      </c>
      <c r="AR306" s="34">
        <f t="shared" si="27"/>
        <v>0</v>
      </c>
      <c r="AS306" s="11">
        <v>0</v>
      </c>
      <c r="AT306" s="11">
        <v>0</v>
      </c>
      <c r="AU306" s="11"/>
      <c r="AV306" s="11"/>
      <c r="AW306" s="11">
        <v>0</v>
      </c>
      <c r="AX306" s="11">
        <v>0</v>
      </c>
      <c r="AY306" s="31">
        <f t="shared" si="24"/>
        <v>0</v>
      </c>
      <c r="AZ306" s="30">
        <f t="shared" si="25"/>
        <v>0</v>
      </c>
      <c r="BA306" s="35"/>
    </row>
    <row r="307" spans="1:53" customFormat="1" ht="30" hidden="1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69">
        <v>198.6</v>
      </c>
      <c r="H307" s="6"/>
      <c r="I307" s="6"/>
      <c r="J307" s="6"/>
      <c r="K307" s="6"/>
      <c r="L307" s="6"/>
      <c r="M307" s="33"/>
      <c r="N307" s="33"/>
      <c r="O307" s="33"/>
      <c r="P307" s="4" t="s">
        <v>358</v>
      </c>
      <c r="Q307" s="9"/>
      <c r="R307" s="9"/>
      <c r="S307" s="9"/>
      <c r="T307" s="9"/>
      <c r="U307" s="4">
        <v>1</v>
      </c>
      <c r="V307" s="66">
        <v>1</v>
      </c>
      <c r="W307" s="8" t="s">
        <v>1475</v>
      </c>
      <c r="X307" s="8" t="s">
        <v>1476</v>
      </c>
      <c r="Y307" s="6"/>
      <c r="Z307" s="6"/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34">
        <f t="shared" si="26"/>
        <v>0</v>
      </c>
      <c r="AG307" s="7">
        <v>0</v>
      </c>
      <c r="AH307" s="7">
        <v>0</v>
      </c>
      <c r="AI307" s="7"/>
      <c r="AJ307" s="7">
        <v>0</v>
      </c>
      <c r="AK307" s="7">
        <v>0</v>
      </c>
      <c r="AL307" s="11">
        <v>0</v>
      </c>
      <c r="AM307" s="34">
        <f t="shared" si="23"/>
        <v>0</v>
      </c>
      <c r="AN307" s="11">
        <v>0</v>
      </c>
      <c r="AO307" s="11"/>
      <c r="AP307" s="11"/>
      <c r="AQ307" s="11">
        <v>0</v>
      </c>
      <c r="AR307" s="34">
        <f t="shared" si="27"/>
        <v>0</v>
      </c>
      <c r="AS307" s="11">
        <v>0</v>
      </c>
      <c r="AT307" s="11">
        <v>0</v>
      </c>
      <c r="AU307" s="11"/>
      <c r="AV307" s="11"/>
      <c r="AW307" s="11">
        <v>0</v>
      </c>
      <c r="AX307" s="11">
        <v>0</v>
      </c>
      <c r="AY307" s="31">
        <f t="shared" si="24"/>
        <v>0</v>
      </c>
      <c r="AZ307" s="30">
        <f t="shared" si="25"/>
        <v>0</v>
      </c>
      <c r="BA307" s="35"/>
    </row>
    <row r="308" spans="1:53" customFormat="1" ht="45" hidden="1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69">
        <v>198.6</v>
      </c>
      <c r="H308" s="6"/>
      <c r="I308" s="6"/>
      <c r="J308" s="6"/>
      <c r="K308" s="6"/>
      <c r="L308" s="6"/>
      <c r="M308" s="33"/>
      <c r="N308" s="33"/>
      <c r="O308" s="33"/>
      <c r="P308" s="4" t="s">
        <v>359</v>
      </c>
      <c r="Q308" s="9"/>
      <c r="R308" s="9"/>
      <c r="S308" s="9"/>
      <c r="T308" s="9"/>
      <c r="U308" s="4">
        <v>1</v>
      </c>
      <c r="V308" s="66">
        <v>1</v>
      </c>
      <c r="W308" s="8" t="s">
        <v>1476</v>
      </c>
      <c r="X308" s="8" t="s">
        <v>1477</v>
      </c>
      <c r="Y308" s="6"/>
      <c r="Z308" s="6"/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34">
        <f t="shared" si="26"/>
        <v>0</v>
      </c>
      <c r="AG308" s="7">
        <v>0</v>
      </c>
      <c r="AH308" s="7">
        <v>0</v>
      </c>
      <c r="AI308" s="7"/>
      <c r="AJ308" s="7">
        <v>0</v>
      </c>
      <c r="AK308" s="7">
        <v>0</v>
      </c>
      <c r="AL308" s="11">
        <v>0</v>
      </c>
      <c r="AM308" s="34">
        <f t="shared" si="23"/>
        <v>0</v>
      </c>
      <c r="AN308" s="11">
        <v>0</v>
      </c>
      <c r="AO308" s="11"/>
      <c r="AP308" s="11"/>
      <c r="AQ308" s="11">
        <v>0</v>
      </c>
      <c r="AR308" s="34">
        <f t="shared" si="27"/>
        <v>0</v>
      </c>
      <c r="AS308" s="11">
        <v>0</v>
      </c>
      <c r="AT308" s="11">
        <v>0</v>
      </c>
      <c r="AU308" s="11"/>
      <c r="AV308" s="11"/>
      <c r="AW308" s="11">
        <v>0</v>
      </c>
      <c r="AX308" s="11">
        <v>0</v>
      </c>
      <c r="AY308" s="31">
        <f t="shared" si="24"/>
        <v>0</v>
      </c>
      <c r="AZ308" s="30">
        <f t="shared" si="25"/>
        <v>0</v>
      </c>
      <c r="BA308" s="35"/>
    </row>
    <row r="309" spans="1:53" customFormat="1" ht="4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69">
        <v>198.6</v>
      </c>
      <c r="H309" s="6"/>
      <c r="I309" s="6"/>
      <c r="J309" s="6"/>
      <c r="K309" s="6"/>
      <c r="L309" s="6"/>
      <c r="M309" s="33"/>
      <c r="N309" s="33"/>
      <c r="O309" s="33"/>
      <c r="P309" s="4" t="s">
        <v>360</v>
      </c>
      <c r="Q309" s="9"/>
      <c r="R309" s="9"/>
      <c r="S309" s="9"/>
      <c r="T309" s="9"/>
      <c r="U309" s="4">
        <v>1</v>
      </c>
      <c r="V309" s="66">
        <v>1</v>
      </c>
      <c r="W309" s="8" t="s">
        <v>1477</v>
      </c>
      <c r="X309" s="8" t="s">
        <v>1478</v>
      </c>
      <c r="Y309" s="6"/>
      <c r="Z309" s="6"/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34">
        <f t="shared" si="26"/>
        <v>0</v>
      </c>
      <c r="AG309" s="7">
        <v>0</v>
      </c>
      <c r="AH309" s="7">
        <v>0</v>
      </c>
      <c r="AI309" s="7"/>
      <c r="AJ309" s="7">
        <v>0</v>
      </c>
      <c r="AK309" s="7">
        <v>0</v>
      </c>
      <c r="AL309" s="11">
        <v>0</v>
      </c>
      <c r="AM309" s="34">
        <f t="shared" si="23"/>
        <v>0</v>
      </c>
      <c r="AN309" s="11">
        <v>0</v>
      </c>
      <c r="AO309" s="11"/>
      <c r="AP309" s="11"/>
      <c r="AQ309" s="11">
        <v>0</v>
      </c>
      <c r="AR309" s="34">
        <f t="shared" si="27"/>
        <v>0</v>
      </c>
      <c r="AS309" s="11">
        <v>0</v>
      </c>
      <c r="AT309" s="11">
        <v>0</v>
      </c>
      <c r="AU309" s="11"/>
      <c r="AV309" s="11"/>
      <c r="AW309" s="11">
        <v>0</v>
      </c>
      <c r="AX309" s="11">
        <v>0</v>
      </c>
      <c r="AY309" s="31">
        <f t="shared" si="24"/>
        <v>0</v>
      </c>
      <c r="AZ309" s="30">
        <f t="shared" si="25"/>
        <v>0</v>
      </c>
      <c r="BA309" s="35"/>
    </row>
    <row r="310" spans="1:53" customFormat="1" ht="7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69">
        <v>198.6</v>
      </c>
      <c r="H310" s="6"/>
      <c r="I310" s="6"/>
      <c r="J310" s="6"/>
      <c r="K310" s="6"/>
      <c r="L310" s="6"/>
      <c r="M310" s="33"/>
      <c r="N310" s="33"/>
      <c r="O310" s="33"/>
      <c r="P310" s="4" t="s">
        <v>1138</v>
      </c>
      <c r="Q310" s="9"/>
      <c r="R310" s="9"/>
      <c r="S310" s="9"/>
      <c r="T310" s="9"/>
      <c r="U310" s="4">
        <v>4</v>
      </c>
      <c r="V310" s="66">
        <v>4</v>
      </c>
      <c r="W310" s="8" t="s">
        <v>1478</v>
      </c>
      <c r="X310" s="8" t="s">
        <v>1479</v>
      </c>
      <c r="Y310" s="6"/>
      <c r="Z310" s="6"/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34">
        <f t="shared" si="26"/>
        <v>0</v>
      </c>
      <c r="AG310" s="7">
        <v>0</v>
      </c>
      <c r="AH310" s="7">
        <v>0</v>
      </c>
      <c r="AI310" s="7"/>
      <c r="AJ310" s="7">
        <v>0</v>
      </c>
      <c r="AK310" s="7">
        <v>0</v>
      </c>
      <c r="AL310" s="11">
        <v>0</v>
      </c>
      <c r="AM310" s="34">
        <f t="shared" si="23"/>
        <v>0</v>
      </c>
      <c r="AN310" s="11">
        <v>0</v>
      </c>
      <c r="AO310" s="11"/>
      <c r="AP310" s="11"/>
      <c r="AQ310" s="11">
        <v>0</v>
      </c>
      <c r="AR310" s="34">
        <f t="shared" si="27"/>
        <v>0</v>
      </c>
      <c r="AS310" s="11">
        <v>0</v>
      </c>
      <c r="AT310" s="11">
        <v>0</v>
      </c>
      <c r="AU310" s="11"/>
      <c r="AV310" s="11"/>
      <c r="AW310" s="11">
        <v>0</v>
      </c>
      <c r="AX310" s="11">
        <v>0</v>
      </c>
      <c r="AY310" s="31">
        <f t="shared" si="24"/>
        <v>0</v>
      </c>
      <c r="AZ310" s="30">
        <f t="shared" si="25"/>
        <v>0</v>
      </c>
      <c r="BA310" s="35"/>
    </row>
    <row r="311" spans="1:53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69">
        <v>198.6</v>
      </c>
      <c r="H311" s="6"/>
      <c r="I311" s="6"/>
      <c r="J311" s="6"/>
      <c r="K311" s="6"/>
      <c r="L311" s="6"/>
      <c r="M311" s="33"/>
      <c r="N311" s="33"/>
      <c r="O311" s="33"/>
      <c r="P311" s="4" t="s">
        <v>365</v>
      </c>
      <c r="Q311" s="9"/>
      <c r="R311" s="9"/>
      <c r="S311" s="9"/>
      <c r="T311" s="9"/>
      <c r="U311" s="4">
        <v>3</v>
      </c>
      <c r="V311" s="66">
        <v>3</v>
      </c>
      <c r="W311" s="8" t="s">
        <v>1479</v>
      </c>
      <c r="X311" s="8" t="s">
        <v>1480</v>
      </c>
      <c r="Y311" s="6"/>
      <c r="Z311" s="6"/>
      <c r="AA311" s="11">
        <v>0</v>
      </c>
      <c r="AB311" s="11">
        <v>0</v>
      </c>
      <c r="AC311" s="11">
        <v>0</v>
      </c>
      <c r="AD311" s="11">
        <v>0</v>
      </c>
      <c r="AE311" s="11">
        <v>0</v>
      </c>
      <c r="AF311" s="34">
        <f t="shared" si="26"/>
        <v>0</v>
      </c>
      <c r="AG311" s="7">
        <v>0</v>
      </c>
      <c r="AH311" s="7">
        <v>0</v>
      </c>
      <c r="AI311" s="7"/>
      <c r="AJ311" s="7">
        <v>0</v>
      </c>
      <c r="AK311" s="7">
        <v>0</v>
      </c>
      <c r="AL311" s="11">
        <v>0</v>
      </c>
      <c r="AM311" s="34">
        <f t="shared" si="23"/>
        <v>0</v>
      </c>
      <c r="AN311" s="11">
        <v>0</v>
      </c>
      <c r="AO311" s="11"/>
      <c r="AP311" s="11"/>
      <c r="AQ311" s="11">
        <v>0</v>
      </c>
      <c r="AR311" s="34">
        <f t="shared" si="27"/>
        <v>0</v>
      </c>
      <c r="AS311" s="11">
        <v>0</v>
      </c>
      <c r="AT311" s="11">
        <v>0</v>
      </c>
      <c r="AU311" s="11"/>
      <c r="AV311" s="11"/>
      <c r="AW311" s="11">
        <v>0</v>
      </c>
      <c r="AX311" s="11">
        <v>0</v>
      </c>
      <c r="AY311" s="31">
        <f t="shared" si="24"/>
        <v>0</v>
      </c>
      <c r="AZ311" s="30">
        <f t="shared" si="25"/>
        <v>0</v>
      </c>
      <c r="BA311" s="35"/>
    </row>
    <row r="312" spans="1:53" customFormat="1" ht="4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69">
        <v>198.6</v>
      </c>
      <c r="H312" s="6"/>
      <c r="I312" s="6"/>
      <c r="J312" s="6"/>
      <c r="K312" s="6"/>
      <c r="L312" s="6"/>
      <c r="M312" s="33"/>
      <c r="N312" s="33"/>
      <c r="O312" s="33"/>
      <c r="P312" s="4" t="s">
        <v>363</v>
      </c>
      <c r="Q312" s="9"/>
      <c r="R312" s="9"/>
      <c r="S312" s="9"/>
      <c r="T312" s="9"/>
      <c r="U312" s="4">
        <v>1</v>
      </c>
      <c r="V312" s="66" t="s">
        <v>1988</v>
      </c>
      <c r="W312" s="8" t="s">
        <v>1480</v>
      </c>
      <c r="X312" s="8" t="s">
        <v>1481</v>
      </c>
      <c r="Y312" s="6"/>
      <c r="Z312" s="6"/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34">
        <f t="shared" si="26"/>
        <v>0</v>
      </c>
      <c r="AG312" s="7">
        <v>0</v>
      </c>
      <c r="AH312" s="7">
        <v>0</v>
      </c>
      <c r="AI312" s="7"/>
      <c r="AJ312" s="7">
        <v>0</v>
      </c>
      <c r="AK312" s="7">
        <v>0</v>
      </c>
      <c r="AL312" s="11">
        <v>0</v>
      </c>
      <c r="AM312" s="34">
        <f t="shared" si="23"/>
        <v>0</v>
      </c>
      <c r="AN312" s="11">
        <v>0</v>
      </c>
      <c r="AO312" s="11"/>
      <c r="AP312" s="11"/>
      <c r="AQ312" s="11">
        <v>0</v>
      </c>
      <c r="AR312" s="34">
        <f t="shared" si="27"/>
        <v>0</v>
      </c>
      <c r="AS312" s="11">
        <v>0</v>
      </c>
      <c r="AT312" s="11">
        <v>0</v>
      </c>
      <c r="AU312" s="11"/>
      <c r="AV312" s="11"/>
      <c r="AW312" s="11">
        <v>0</v>
      </c>
      <c r="AX312" s="11">
        <v>0</v>
      </c>
      <c r="AY312" s="31">
        <f t="shared" si="24"/>
        <v>0</v>
      </c>
      <c r="AZ312" s="30">
        <f t="shared" si="25"/>
        <v>0</v>
      </c>
      <c r="BA312" s="35"/>
    </row>
    <row r="313" spans="1:53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69">
        <v>198.6</v>
      </c>
      <c r="H313" s="6"/>
      <c r="I313" s="6"/>
      <c r="J313" s="6"/>
      <c r="K313" s="6"/>
      <c r="L313" s="6"/>
      <c r="M313" s="33"/>
      <c r="N313" s="33"/>
      <c r="O313" s="33"/>
      <c r="P313" s="4" t="s">
        <v>364</v>
      </c>
      <c r="Q313" s="9"/>
      <c r="R313" s="9"/>
      <c r="S313" s="9"/>
      <c r="T313" s="9"/>
      <c r="U313" s="4">
        <v>340</v>
      </c>
      <c r="V313" s="66">
        <v>110</v>
      </c>
      <c r="W313" s="8" t="s">
        <v>1481</v>
      </c>
      <c r="X313" s="8" t="s">
        <v>1482</v>
      </c>
      <c r="Y313" s="6"/>
      <c r="Z313" s="6"/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34">
        <f t="shared" si="26"/>
        <v>0</v>
      </c>
      <c r="AG313" s="7">
        <v>0</v>
      </c>
      <c r="AH313" s="7">
        <v>0</v>
      </c>
      <c r="AI313" s="7"/>
      <c r="AJ313" s="7">
        <v>0</v>
      </c>
      <c r="AK313" s="7">
        <v>0</v>
      </c>
      <c r="AL313" s="11">
        <v>0</v>
      </c>
      <c r="AM313" s="34">
        <f t="shared" si="23"/>
        <v>0</v>
      </c>
      <c r="AN313" s="11">
        <v>0</v>
      </c>
      <c r="AO313" s="11"/>
      <c r="AP313" s="11"/>
      <c r="AQ313" s="11">
        <v>0</v>
      </c>
      <c r="AR313" s="34">
        <f t="shared" si="27"/>
        <v>0</v>
      </c>
      <c r="AS313" s="11">
        <v>0</v>
      </c>
      <c r="AT313" s="11">
        <v>0</v>
      </c>
      <c r="AU313" s="11"/>
      <c r="AV313" s="11"/>
      <c r="AW313" s="11">
        <v>0</v>
      </c>
      <c r="AX313" s="11">
        <v>0</v>
      </c>
      <c r="AY313" s="31">
        <f t="shared" si="24"/>
        <v>0</v>
      </c>
      <c r="AZ313" s="30">
        <f t="shared" si="25"/>
        <v>0</v>
      </c>
      <c r="BA313" s="35"/>
    </row>
    <row r="314" spans="1:53" customFormat="1" ht="30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69">
        <v>198.6</v>
      </c>
      <c r="H314" s="6"/>
      <c r="I314" s="6"/>
      <c r="J314" s="6"/>
      <c r="K314" s="6"/>
      <c r="L314" s="6"/>
      <c r="M314" s="33"/>
      <c r="N314" s="33"/>
      <c r="O314" s="33"/>
      <c r="P314" s="4" t="s">
        <v>366</v>
      </c>
      <c r="Q314" s="9"/>
      <c r="R314" s="9"/>
      <c r="S314" s="9"/>
      <c r="T314" s="9"/>
      <c r="U314" s="4">
        <v>2</v>
      </c>
      <c r="V314" s="66">
        <v>2</v>
      </c>
      <c r="W314" s="8" t="s">
        <v>1482</v>
      </c>
      <c r="X314" s="8" t="s">
        <v>1483</v>
      </c>
      <c r="Y314" s="6"/>
      <c r="Z314" s="6"/>
      <c r="AA314" s="11">
        <v>0</v>
      </c>
      <c r="AB314" s="11">
        <v>0</v>
      </c>
      <c r="AC314" s="11">
        <v>0</v>
      </c>
      <c r="AD314" s="11">
        <v>0</v>
      </c>
      <c r="AE314" s="11">
        <v>0</v>
      </c>
      <c r="AF314" s="34">
        <f t="shared" si="26"/>
        <v>0</v>
      </c>
      <c r="AG314" s="7">
        <v>0</v>
      </c>
      <c r="AH314" s="7">
        <v>0</v>
      </c>
      <c r="AI314" s="7"/>
      <c r="AJ314" s="7">
        <v>0</v>
      </c>
      <c r="AK314" s="7">
        <v>0</v>
      </c>
      <c r="AL314" s="11">
        <v>0</v>
      </c>
      <c r="AM314" s="34">
        <f t="shared" si="23"/>
        <v>0</v>
      </c>
      <c r="AN314" s="11">
        <v>0</v>
      </c>
      <c r="AO314" s="11"/>
      <c r="AP314" s="11"/>
      <c r="AQ314" s="11">
        <v>0</v>
      </c>
      <c r="AR314" s="34">
        <f t="shared" si="27"/>
        <v>0</v>
      </c>
      <c r="AS314" s="11">
        <v>0</v>
      </c>
      <c r="AT314" s="11">
        <v>0</v>
      </c>
      <c r="AU314" s="11"/>
      <c r="AV314" s="11"/>
      <c r="AW314" s="11">
        <v>0</v>
      </c>
      <c r="AX314" s="11">
        <v>0</v>
      </c>
      <c r="AY314" s="31">
        <f t="shared" si="24"/>
        <v>0</v>
      </c>
      <c r="AZ314" s="30">
        <f t="shared" si="25"/>
        <v>0</v>
      </c>
      <c r="BA314" s="35"/>
    </row>
    <row r="315" spans="1:53" customFormat="1" ht="30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69">
        <v>198.6</v>
      </c>
      <c r="H315" s="6"/>
      <c r="I315" s="6"/>
      <c r="J315" s="6"/>
      <c r="K315" s="6"/>
      <c r="L315" s="6"/>
      <c r="M315" s="33"/>
      <c r="N315" s="33"/>
      <c r="O315" s="33"/>
      <c r="P315" s="4" t="s">
        <v>367</v>
      </c>
      <c r="Q315" s="9"/>
      <c r="R315" s="9"/>
      <c r="S315" s="9"/>
      <c r="T315" s="9"/>
      <c r="U315" s="4">
        <v>2</v>
      </c>
      <c r="V315" s="66">
        <v>2</v>
      </c>
      <c r="W315" s="8" t="s">
        <v>1483</v>
      </c>
      <c r="X315" s="8" t="s">
        <v>1484</v>
      </c>
      <c r="Y315" s="6"/>
      <c r="Z315" s="6"/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34">
        <f t="shared" si="26"/>
        <v>0</v>
      </c>
      <c r="AG315" s="7">
        <v>0</v>
      </c>
      <c r="AH315" s="7">
        <v>0</v>
      </c>
      <c r="AI315" s="7"/>
      <c r="AJ315" s="7">
        <v>0</v>
      </c>
      <c r="AK315" s="7">
        <v>0</v>
      </c>
      <c r="AL315" s="11">
        <v>0</v>
      </c>
      <c r="AM315" s="34">
        <f t="shared" si="23"/>
        <v>0</v>
      </c>
      <c r="AN315" s="11">
        <v>0</v>
      </c>
      <c r="AO315" s="11"/>
      <c r="AP315" s="11"/>
      <c r="AQ315" s="11">
        <v>0</v>
      </c>
      <c r="AR315" s="34">
        <f t="shared" si="27"/>
        <v>0</v>
      </c>
      <c r="AS315" s="11">
        <v>0</v>
      </c>
      <c r="AT315" s="11">
        <v>0</v>
      </c>
      <c r="AU315" s="11"/>
      <c r="AV315" s="11"/>
      <c r="AW315" s="11">
        <v>0</v>
      </c>
      <c r="AX315" s="11">
        <v>0</v>
      </c>
      <c r="AY315" s="31">
        <f t="shared" si="24"/>
        <v>0</v>
      </c>
      <c r="AZ315" s="30">
        <f t="shared" si="25"/>
        <v>0</v>
      </c>
      <c r="BA315" s="35"/>
    </row>
    <row r="316" spans="1:53" customFormat="1" ht="7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69">
        <v>198.6</v>
      </c>
      <c r="H316" s="6"/>
      <c r="I316" s="6"/>
      <c r="J316" s="6"/>
      <c r="K316" s="6"/>
      <c r="L316" s="6"/>
      <c r="M316" s="33"/>
      <c r="N316" s="33"/>
      <c r="O316" s="33"/>
      <c r="P316" s="4" t="s">
        <v>368</v>
      </c>
      <c r="Q316" s="9"/>
      <c r="R316" s="9"/>
      <c r="S316" s="9"/>
      <c r="T316" s="9"/>
      <c r="U316" s="4">
        <v>1</v>
      </c>
      <c r="V316" s="66">
        <v>1</v>
      </c>
      <c r="W316" s="8" t="s">
        <v>1484</v>
      </c>
      <c r="X316" s="8" t="s">
        <v>1485</v>
      </c>
      <c r="Y316" s="6"/>
      <c r="Z316" s="6"/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34">
        <f t="shared" si="26"/>
        <v>0</v>
      </c>
      <c r="AG316" s="7">
        <v>0</v>
      </c>
      <c r="AH316" s="7">
        <v>0</v>
      </c>
      <c r="AI316" s="7"/>
      <c r="AJ316" s="7">
        <v>0</v>
      </c>
      <c r="AK316" s="7">
        <v>0</v>
      </c>
      <c r="AL316" s="11">
        <v>0</v>
      </c>
      <c r="AM316" s="34">
        <f t="shared" si="23"/>
        <v>0</v>
      </c>
      <c r="AN316" s="11">
        <v>0</v>
      </c>
      <c r="AO316" s="11"/>
      <c r="AP316" s="11"/>
      <c r="AQ316" s="11">
        <v>0</v>
      </c>
      <c r="AR316" s="34">
        <f t="shared" si="27"/>
        <v>0</v>
      </c>
      <c r="AS316" s="11">
        <v>0</v>
      </c>
      <c r="AT316" s="11">
        <v>0</v>
      </c>
      <c r="AU316" s="11"/>
      <c r="AV316" s="11"/>
      <c r="AW316" s="11">
        <v>0</v>
      </c>
      <c r="AX316" s="11">
        <v>0</v>
      </c>
      <c r="AY316" s="31">
        <f t="shared" si="24"/>
        <v>0</v>
      </c>
      <c r="AZ316" s="30">
        <f t="shared" si="25"/>
        <v>0</v>
      </c>
      <c r="BA316" s="35"/>
    </row>
    <row r="317" spans="1:53" customFormat="1" ht="30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69">
        <v>198.6</v>
      </c>
      <c r="H317" s="6"/>
      <c r="I317" s="6"/>
      <c r="J317" s="6"/>
      <c r="K317" s="6"/>
      <c r="L317" s="6"/>
      <c r="M317" s="33"/>
      <c r="N317" s="33"/>
      <c r="O317" s="33"/>
      <c r="P317" s="4" t="s">
        <v>369</v>
      </c>
      <c r="Q317" s="9"/>
      <c r="R317" s="9"/>
      <c r="S317" s="9"/>
      <c r="T317" s="9"/>
      <c r="U317" s="4">
        <v>12</v>
      </c>
      <c r="V317" s="66">
        <v>4</v>
      </c>
      <c r="W317" s="8" t="s">
        <v>1485</v>
      </c>
      <c r="X317" s="8" t="s">
        <v>1486</v>
      </c>
      <c r="Y317" s="6"/>
      <c r="Z317" s="6"/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34">
        <f t="shared" si="26"/>
        <v>0</v>
      </c>
      <c r="AG317" s="7">
        <v>0</v>
      </c>
      <c r="AH317" s="7">
        <v>0</v>
      </c>
      <c r="AI317" s="7"/>
      <c r="AJ317" s="7">
        <v>0</v>
      </c>
      <c r="AK317" s="7">
        <v>0</v>
      </c>
      <c r="AL317" s="11">
        <v>0</v>
      </c>
      <c r="AM317" s="34">
        <f t="shared" si="23"/>
        <v>0</v>
      </c>
      <c r="AN317" s="11">
        <v>0</v>
      </c>
      <c r="AO317" s="11"/>
      <c r="AP317" s="11"/>
      <c r="AQ317" s="11">
        <v>0</v>
      </c>
      <c r="AR317" s="34">
        <f t="shared" si="27"/>
        <v>0</v>
      </c>
      <c r="AS317" s="11">
        <v>0</v>
      </c>
      <c r="AT317" s="11">
        <v>0</v>
      </c>
      <c r="AU317" s="11"/>
      <c r="AV317" s="11"/>
      <c r="AW317" s="11">
        <v>0</v>
      </c>
      <c r="AX317" s="11">
        <v>0</v>
      </c>
      <c r="AY317" s="31">
        <f t="shared" si="24"/>
        <v>0</v>
      </c>
      <c r="AZ317" s="30">
        <f t="shared" si="25"/>
        <v>0</v>
      </c>
      <c r="BA317" s="35"/>
    </row>
    <row r="318" spans="1:53" customFormat="1" ht="4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69">
        <v>198.6</v>
      </c>
      <c r="H318" s="6"/>
      <c r="I318" s="6"/>
      <c r="J318" s="6"/>
      <c r="K318" s="6"/>
      <c r="L318" s="6"/>
      <c r="M318" s="33"/>
      <c r="N318" s="33"/>
      <c r="O318" s="33"/>
      <c r="P318" s="4" t="s">
        <v>370</v>
      </c>
      <c r="Q318" s="9"/>
      <c r="R318" s="9"/>
      <c r="S318" s="9"/>
      <c r="T318" s="9"/>
      <c r="U318" s="4">
        <v>8</v>
      </c>
      <c r="V318" s="66" t="s">
        <v>1988</v>
      </c>
      <c r="W318" s="8" t="s">
        <v>1486</v>
      </c>
      <c r="X318" s="8" t="s">
        <v>1487</v>
      </c>
      <c r="Y318" s="6"/>
      <c r="Z318" s="6"/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34">
        <f t="shared" si="26"/>
        <v>0</v>
      </c>
      <c r="AG318" s="7">
        <v>0</v>
      </c>
      <c r="AH318" s="7">
        <v>0</v>
      </c>
      <c r="AI318" s="7"/>
      <c r="AJ318" s="7">
        <v>0</v>
      </c>
      <c r="AK318" s="7">
        <v>0</v>
      </c>
      <c r="AL318" s="11">
        <v>0</v>
      </c>
      <c r="AM318" s="34">
        <f t="shared" si="23"/>
        <v>0</v>
      </c>
      <c r="AN318" s="11">
        <v>0</v>
      </c>
      <c r="AO318" s="11"/>
      <c r="AP318" s="11"/>
      <c r="AQ318" s="11">
        <v>0</v>
      </c>
      <c r="AR318" s="34">
        <f t="shared" si="27"/>
        <v>0</v>
      </c>
      <c r="AS318" s="11">
        <v>0</v>
      </c>
      <c r="AT318" s="11">
        <v>0</v>
      </c>
      <c r="AU318" s="11"/>
      <c r="AV318" s="11"/>
      <c r="AW318" s="11">
        <v>0</v>
      </c>
      <c r="AX318" s="11">
        <v>0</v>
      </c>
      <c r="AY318" s="31">
        <f t="shared" si="24"/>
        <v>0</v>
      </c>
      <c r="AZ318" s="30">
        <f t="shared" si="25"/>
        <v>0</v>
      </c>
      <c r="BA318" s="35"/>
    </row>
    <row r="319" spans="1:53" customFormat="1" ht="30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69">
        <v>198.6</v>
      </c>
      <c r="H319" s="6"/>
      <c r="I319" s="6"/>
      <c r="J319" s="6"/>
      <c r="K319" s="6"/>
      <c r="L319" s="6"/>
      <c r="M319" s="33"/>
      <c r="N319" s="33"/>
      <c r="O319" s="33"/>
      <c r="P319" s="4" t="s">
        <v>371</v>
      </c>
      <c r="Q319" s="9"/>
      <c r="R319" s="9"/>
      <c r="S319" s="9"/>
      <c r="T319" s="9"/>
      <c r="U319" s="4">
        <v>16</v>
      </c>
      <c r="V319" s="66">
        <v>3</v>
      </c>
      <c r="W319" s="8" t="s">
        <v>1487</v>
      </c>
      <c r="X319" s="8" t="s">
        <v>1488</v>
      </c>
      <c r="Y319" s="6"/>
      <c r="Z319" s="6"/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34">
        <f t="shared" si="26"/>
        <v>0</v>
      </c>
      <c r="AG319" s="7">
        <v>0</v>
      </c>
      <c r="AH319" s="7">
        <v>0</v>
      </c>
      <c r="AI319" s="7"/>
      <c r="AJ319" s="7">
        <v>0</v>
      </c>
      <c r="AK319" s="7">
        <v>0</v>
      </c>
      <c r="AL319" s="11">
        <v>0</v>
      </c>
      <c r="AM319" s="34">
        <f t="shared" si="23"/>
        <v>0</v>
      </c>
      <c r="AN319" s="11">
        <v>0</v>
      </c>
      <c r="AO319" s="11"/>
      <c r="AP319" s="11"/>
      <c r="AQ319" s="11">
        <v>0</v>
      </c>
      <c r="AR319" s="34">
        <f t="shared" si="27"/>
        <v>0</v>
      </c>
      <c r="AS319" s="11">
        <v>0</v>
      </c>
      <c r="AT319" s="11">
        <v>0</v>
      </c>
      <c r="AU319" s="11"/>
      <c r="AV319" s="11"/>
      <c r="AW319" s="11">
        <v>0</v>
      </c>
      <c r="AX319" s="11">
        <v>0</v>
      </c>
      <c r="AY319" s="31">
        <f t="shared" si="24"/>
        <v>0</v>
      </c>
      <c r="AZ319" s="30">
        <f t="shared" si="25"/>
        <v>0</v>
      </c>
      <c r="BA319" s="35"/>
    </row>
    <row r="320" spans="1:53" customFormat="1" ht="45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69">
        <v>198.6</v>
      </c>
      <c r="H320" s="6"/>
      <c r="I320" s="6"/>
      <c r="J320" s="6"/>
      <c r="K320" s="6"/>
      <c r="L320" s="6"/>
      <c r="M320" s="33"/>
      <c r="N320" s="33"/>
      <c r="O320" s="33"/>
      <c r="P320" s="4" t="s">
        <v>372</v>
      </c>
      <c r="Q320" s="9"/>
      <c r="R320" s="9"/>
      <c r="S320" s="9"/>
      <c r="T320" s="9"/>
      <c r="U320" s="4">
        <v>4</v>
      </c>
      <c r="V320" s="66">
        <v>1</v>
      </c>
      <c r="W320" s="8" t="s">
        <v>1488</v>
      </c>
      <c r="X320" s="8" t="s">
        <v>1489</v>
      </c>
      <c r="Y320" s="6"/>
      <c r="Z320" s="6"/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34">
        <f t="shared" si="26"/>
        <v>0</v>
      </c>
      <c r="AG320" s="7">
        <v>0</v>
      </c>
      <c r="AH320" s="7">
        <v>0</v>
      </c>
      <c r="AI320" s="7"/>
      <c r="AJ320" s="7">
        <v>0</v>
      </c>
      <c r="AK320" s="7">
        <v>0</v>
      </c>
      <c r="AL320" s="11">
        <v>0</v>
      </c>
      <c r="AM320" s="34">
        <f t="shared" si="23"/>
        <v>0</v>
      </c>
      <c r="AN320" s="11">
        <v>0</v>
      </c>
      <c r="AO320" s="11"/>
      <c r="AP320" s="11"/>
      <c r="AQ320" s="11">
        <v>0</v>
      </c>
      <c r="AR320" s="34">
        <f t="shared" si="27"/>
        <v>0</v>
      </c>
      <c r="AS320" s="11">
        <v>0</v>
      </c>
      <c r="AT320" s="11">
        <v>0</v>
      </c>
      <c r="AU320" s="11"/>
      <c r="AV320" s="11"/>
      <c r="AW320" s="11">
        <v>0</v>
      </c>
      <c r="AX320" s="11">
        <v>0</v>
      </c>
      <c r="AY320" s="31">
        <f t="shared" si="24"/>
        <v>0</v>
      </c>
      <c r="AZ320" s="30">
        <f t="shared" si="25"/>
        <v>0</v>
      </c>
      <c r="BA320" s="35"/>
    </row>
    <row r="321" spans="1:53" customFormat="1" ht="60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69">
        <v>198.6</v>
      </c>
      <c r="H321" s="6"/>
      <c r="I321" s="6"/>
      <c r="J321" s="6"/>
      <c r="K321" s="6"/>
      <c r="L321" s="6"/>
      <c r="M321" s="33"/>
      <c r="N321" s="33"/>
      <c r="O321" s="33"/>
      <c r="P321" s="4" t="s">
        <v>373</v>
      </c>
      <c r="Q321" s="9"/>
      <c r="R321" s="9"/>
      <c r="S321" s="9"/>
      <c r="T321" s="9"/>
      <c r="U321" s="4">
        <v>1</v>
      </c>
      <c r="V321" s="66">
        <v>1</v>
      </c>
      <c r="W321" s="8" t="s">
        <v>1489</v>
      </c>
      <c r="X321" s="8" t="s">
        <v>1490</v>
      </c>
      <c r="Y321" s="6"/>
      <c r="Z321" s="6"/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34">
        <f t="shared" si="26"/>
        <v>0</v>
      </c>
      <c r="AG321" s="7">
        <v>0</v>
      </c>
      <c r="AH321" s="7">
        <v>0</v>
      </c>
      <c r="AI321" s="7"/>
      <c r="AJ321" s="7">
        <v>0</v>
      </c>
      <c r="AK321" s="7">
        <v>0</v>
      </c>
      <c r="AL321" s="11">
        <v>0</v>
      </c>
      <c r="AM321" s="34">
        <f t="shared" si="23"/>
        <v>0</v>
      </c>
      <c r="AN321" s="11">
        <v>0</v>
      </c>
      <c r="AO321" s="11"/>
      <c r="AP321" s="11"/>
      <c r="AQ321" s="11">
        <v>0</v>
      </c>
      <c r="AR321" s="34">
        <f t="shared" si="27"/>
        <v>0</v>
      </c>
      <c r="AS321" s="11">
        <v>0</v>
      </c>
      <c r="AT321" s="11">
        <v>0</v>
      </c>
      <c r="AU321" s="11"/>
      <c r="AV321" s="11"/>
      <c r="AW321" s="11">
        <v>0</v>
      </c>
      <c r="AX321" s="11">
        <v>0</v>
      </c>
      <c r="AY321" s="31">
        <f t="shared" si="24"/>
        <v>0</v>
      </c>
      <c r="AZ321" s="30">
        <f t="shared" si="25"/>
        <v>0</v>
      </c>
      <c r="BA321" s="35"/>
    </row>
    <row r="322" spans="1:53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69">
        <v>198.6</v>
      </c>
      <c r="H322" s="6"/>
      <c r="I322" s="6"/>
      <c r="J322" s="6"/>
      <c r="K322" s="6"/>
      <c r="L322" s="6"/>
      <c r="M322" s="33"/>
      <c r="N322" s="33"/>
      <c r="O322" s="33"/>
      <c r="P322" s="4" t="s">
        <v>374</v>
      </c>
      <c r="Q322" s="9"/>
      <c r="R322" s="9"/>
      <c r="S322" s="9"/>
      <c r="T322" s="9"/>
      <c r="U322" s="4">
        <v>4</v>
      </c>
      <c r="V322" s="66">
        <v>1</v>
      </c>
      <c r="W322" s="8" t="s">
        <v>1490</v>
      </c>
      <c r="X322" s="8" t="s">
        <v>1491</v>
      </c>
      <c r="Y322" s="6"/>
      <c r="Z322" s="6"/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34">
        <f t="shared" si="26"/>
        <v>0</v>
      </c>
      <c r="AG322" s="7">
        <v>0</v>
      </c>
      <c r="AH322" s="7">
        <v>0</v>
      </c>
      <c r="AI322" s="7"/>
      <c r="AJ322" s="7">
        <v>0</v>
      </c>
      <c r="AK322" s="7">
        <v>0</v>
      </c>
      <c r="AL322" s="11">
        <v>0</v>
      </c>
      <c r="AM322" s="34">
        <f t="shared" si="23"/>
        <v>0</v>
      </c>
      <c r="AN322" s="11">
        <v>0</v>
      </c>
      <c r="AO322" s="11"/>
      <c r="AP322" s="11"/>
      <c r="AQ322" s="11">
        <v>0</v>
      </c>
      <c r="AR322" s="34">
        <f t="shared" si="27"/>
        <v>0</v>
      </c>
      <c r="AS322" s="11">
        <v>0</v>
      </c>
      <c r="AT322" s="11">
        <v>0</v>
      </c>
      <c r="AU322" s="11"/>
      <c r="AV322" s="11"/>
      <c r="AW322" s="11">
        <v>0</v>
      </c>
      <c r="AX322" s="11">
        <v>0</v>
      </c>
      <c r="AY322" s="31">
        <f t="shared" si="24"/>
        <v>0</v>
      </c>
      <c r="AZ322" s="30">
        <f t="shared" si="25"/>
        <v>0</v>
      </c>
      <c r="BA322" s="35"/>
    </row>
    <row r="323" spans="1:53" customFormat="1" ht="30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69">
        <v>198.6</v>
      </c>
      <c r="H323" s="6"/>
      <c r="I323" s="6"/>
      <c r="J323" s="6"/>
      <c r="K323" s="6"/>
      <c r="L323" s="6"/>
      <c r="M323" s="33"/>
      <c r="N323" s="33"/>
      <c r="O323" s="33"/>
      <c r="P323" s="4" t="s">
        <v>377</v>
      </c>
      <c r="Q323" s="9"/>
      <c r="R323" s="9"/>
      <c r="S323" s="9"/>
      <c r="T323" s="9"/>
      <c r="U323" s="4">
        <v>1</v>
      </c>
      <c r="V323" s="66">
        <v>1</v>
      </c>
      <c r="W323" s="8" t="s">
        <v>1491</v>
      </c>
      <c r="X323" s="8" t="s">
        <v>1492</v>
      </c>
      <c r="Y323" s="6"/>
      <c r="Z323" s="6"/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34">
        <f t="shared" si="26"/>
        <v>0</v>
      </c>
      <c r="AG323" s="7">
        <v>0</v>
      </c>
      <c r="AH323" s="7">
        <v>0</v>
      </c>
      <c r="AI323" s="7"/>
      <c r="AJ323" s="7">
        <v>0</v>
      </c>
      <c r="AK323" s="7">
        <v>0</v>
      </c>
      <c r="AL323" s="11">
        <v>0</v>
      </c>
      <c r="AM323" s="34">
        <f t="shared" si="23"/>
        <v>0</v>
      </c>
      <c r="AN323" s="11">
        <v>0</v>
      </c>
      <c r="AO323" s="11"/>
      <c r="AP323" s="11"/>
      <c r="AQ323" s="11">
        <v>0</v>
      </c>
      <c r="AR323" s="34">
        <f t="shared" si="27"/>
        <v>0</v>
      </c>
      <c r="AS323" s="11">
        <v>0</v>
      </c>
      <c r="AT323" s="11">
        <v>0</v>
      </c>
      <c r="AU323" s="11"/>
      <c r="AV323" s="11"/>
      <c r="AW323" s="11">
        <v>0</v>
      </c>
      <c r="AX323" s="11">
        <v>0</v>
      </c>
      <c r="AY323" s="31">
        <f t="shared" si="24"/>
        <v>0</v>
      </c>
      <c r="AZ323" s="30">
        <f t="shared" si="25"/>
        <v>0</v>
      </c>
      <c r="BA323" s="35"/>
    </row>
    <row r="324" spans="1:53" customFormat="1" ht="30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69">
        <v>198.6</v>
      </c>
      <c r="H324" s="6"/>
      <c r="I324" s="6"/>
      <c r="J324" s="6"/>
      <c r="K324" s="6"/>
      <c r="L324" s="6"/>
      <c r="M324" s="33"/>
      <c r="N324" s="33"/>
      <c r="O324" s="33"/>
      <c r="P324" s="4" t="s">
        <v>378</v>
      </c>
      <c r="Q324" s="9"/>
      <c r="R324" s="9"/>
      <c r="S324" s="9"/>
      <c r="T324" s="9"/>
      <c r="U324" s="4">
        <v>36</v>
      </c>
      <c r="V324" s="66">
        <v>9</v>
      </c>
      <c r="W324" s="8" t="s">
        <v>1492</v>
      </c>
      <c r="X324" s="8" t="s">
        <v>1493</v>
      </c>
      <c r="Y324" s="6"/>
      <c r="Z324" s="6"/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34">
        <f t="shared" si="26"/>
        <v>0</v>
      </c>
      <c r="AG324" s="7">
        <v>0</v>
      </c>
      <c r="AH324" s="7">
        <v>0</v>
      </c>
      <c r="AI324" s="7"/>
      <c r="AJ324" s="7">
        <v>0</v>
      </c>
      <c r="AK324" s="7">
        <v>0</v>
      </c>
      <c r="AL324" s="11">
        <v>0</v>
      </c>
      <c r="AM324" s="34">
        <f t="shared" si="23"/>
        <v>0</v>
      </c>
      <c r="AN324" s="11">
        <v>0</v>
      </c>
      <c r="AO324" s="11"/>
      <c r="AP324" s="11"/>
      <c r="AQ324" s="11">
        <v>0</v>
      </c>
      <c r="AR324" s="34">
        <f t="shared" si="27"/>
        <v>0</v>
      </c>
      <c r="AS324" s="11">
        <v>0</v>
      </c>
      <c r="AT324" s="11">
        <v>0</v>
      </c>
      <c r="AU324" s="11"/>
      <c r="AV324" s="11"/>
      <c r="AW324" s="11">
        <v>0</v>
      </c>
      <c r="AX324" s="11">
        <v>0</v>
      </c>
      <c r="AY324" s="31">
        <f t="shared" si="24"/>
        <v>0</v>
      </c>
      <c r="AZ324" s="30">
        <f t="shared" si="25"/>
        <v>0</v>
      </c>
      <c r="BA324" s="35"/>
    </row>
    <row r="325" spans="1:53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69">
        <v>198.6</v>
      </c>
      <c r="H325" s="6"/>
      <c r="I325" s="6"/>
      <c r="J325" s="6"/>
      <c r="K325" s="6"/>
      <c r="L325" s="6"/>
      <c r="M325" s="33"/>
      <c r="N325" s="33"/>
      <c r="O325" s="33"/>
      <c r="P325" s="4" t="s">
        <v>375</v>
      </c>
      <c r="Q325" s="9"/>
      <c r="R325" s="9"/>
      <c r="S325" s="9"/>
      <c r="T325" s="9"/>
      <c r="U325" s="4">
        <v>12</v>
      </c>
      <c r="V325" s="66">
        <v>3</v>
      </c>
      <c r="W325" s="8" t="s">
        <v>1493</v>
      </c>
      <c r="X325" s="8" t="s">
        <v>1494</v>
      </c>
      <c r="Y325" s="6"/>
      <c r="Z325" s="6"/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34">
        <f t="shared" si="26"/>
        <v>0</v>
      </c>
      <c r="AG325" s="7">
        <v>0</v>
      </c>
      <c r="AH325" s="7">
        <v>0</v>
      </c>
      <c r="AI325" s="7"/>
      <c r="AJ325" s="7">
        <v>0</v>
      </c>
      <c r="AK325" s="7">
        <v>0</v>
      </c>
      <c r="AL325" s="11">
        <v>0</v>
      </c>
      <c r="AM325" s="34">
        <f t="shared" si="23"/>
        <v>0</v>
      </c>
      <c r="AN325" s="11">
        <v>0</v>
      </c>
      <c r="AO325" s="11"/>
      <c r="AP325" s="11"/>
      <c r="AQ325" s="11">
        <v>0</v>
      </c>
      <c r="AR325" s="34">
        <f t="shared" si="27"/>
        <v>0</v>
      </c>
      <c r="AS325" s="11">
        <v>0</v>
      </c>
      <c r="AT325" s="11">
        <v>0</v>
      </c>
      <c r="AU325" s="11"/>
      <c r="AV325" s="11"/>
      <c r="AW325" s="11">
        <v>0</v>
      </c>
      <c r="AX325" s="11">
        <v>0</v>
      </c>
      <c r="AY325" s="31">
        <f t="shared" si="24"/>
        <v>0</v>
      </c>
      <c r="AZ325" s="30">
        <f t="shared" si="25"/>
        <v>0</v>
      </c>
      <c r="BA325" s="35"/>
    </row>
    <row r="326" spans="1:53" customFormat="1" ht="30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69">
        <v>198.6</v>
      </c>
      <c r="H326" s="6"/>
      <c r="I326" s="6"/>
      <c r="J326" s="6"/>
      <c r="K326" s="6"/>
      <c r="L326" s="6"/>
      <c r="M326" s="33"/>
      <c r="N326" s="33"/>
      <c r="O326" s="33"/>
      <c r="P326" s="4" t="s">
        <v>376</v>
      </c>
      <c r="Q326" s="9"/>
      <c r="R326" s="9"/>
      <c r="S326" s="9"/>
      <c r="T326" s="9"/>
      <c r="U326" s="4">
        <v>8</v>
      </c>
      <c r="V326" s="66">
        <v>1</v>
      </c>
      <c r="W326" s="8" t="s">
        <v>1494</v>
      </c>
      <c r="X326" s="8" t="s">
        <v>1495</v>
      </c>
      <c r="Y326" s="6"/>
      <c r="Z326" s="6"/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34">
        <f t="shared" si="26"/>
        <v>0</v>
      </c>
      <c r="AG326" s="7">
        <v>0</v>
      </c>
      <c r="AH326" s="7">
        <v>0</v>
      </c>
      <c r="AI326" s="7"/>
      <c r="AJ326" s="7">
        <v>0</v>
      </c>
      <c r="AK326" s="7">
        <v>0</v>
      </c>
      <c r="AL326" s="11">
        <v>0</v>
      </c>
      <c r="AM326" s="34">
        <f t="shared" si="23"/>
        <v>0</v>
      </c>
      <c r="AN326" s="11">
        <v>0</v>
      </c>
      <c r="AO326" s="11"/>
      <c r="AP326" s="11"/>
      <c r="AQ326" s="11">
        <v>0</v>
      </c>
      <c r="AR326" s="34">
        <f t="shared" si="27"/>
        <v>0</v>
      </c>
      <c r="AS326" s="11">
        <v>0</v>
      </c>
      <c r="AT326" s="11">
        <v>0</v>
      </c>
      <c r="AU326" s="11"/>
      <c r="AV326" s="11"/>
      <c r="AW326" s="11">
        <v>0</v>
      </c>
      <c r="AX326" s="11">
        <v>0</v>
      </c>
      <c r="AY326" s="31">
        <f t="shared" si="24"/>
        <v>0</v>
      </c>
      <c r="AZ326" s="30">
        <f t="shared" si="25"/>
        <v>0</v>
      </c>
      <c r="BA326" s="35"/>
    </row>
    <row r="327" spans="1:53" customFormat="1" ht="45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69">
        <v>198.6</v>
      </c>
      <c r="H327" s="6"/>
      <c r="I327" s="6"/>
      <c r="J327" s="6"/>
      <c r="K327" s="6"/>
      <c r="L327" s="6"/>
      <c r="M327" s="33"/>
      <c r="N327" s="33"/>
      <c r="O327" s="33"/>
      <c r="P327" s="4" t="s">
        <v>379</v>
      </c>
      <c r="Q327" s="9"/>
      <c r="R327" s="9"/>
      <c r="S327" s="9"/>
      <c r="T327" s="9"/>
      <c r="U327" s="4">
        <v>16</v>
      </c>
      <c r="V327" s="66">
        <v>4</v>
      </c>
      <c r="W327" s="8" t="s">
        <v>1495</v>
      </c>
      <c r="X327" s="8" t="s">
        <v>1496</v>
      </c>
      <c r="Y327" s="6"/>
      <c r="Z327" s="6"/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34">
        <f t="shared" si="26"/>
        <v>0</v>
      </c>
      <c r="AG327" s="7">
        <v>0</v>
      </c>
      <c r="AH327" s="7">
        <v>0</v>
      </c>
      <c r="AI327" s="7"/>
      <c r="AJ327" s="7">
        <v>0</v>
      </c>
      <c r="AK327" s="7">
        <v>0</v>
      </c>
      <c r="AL327" s="11">
        <v>0</v>
      </c>
      <c r="AM327" s="34">
        <f t="shared" si="23"/>
        <v>0</v>
      </c>
      <c r="AN327" s="11">
        <v>0</v>
      </c>
      <c r="AO327" s="11"/>
      <c r="AP327" s="11"/>
      <c r="AQ327" s="11">
        <v>0</v>
      </c>
      <c r="AR327" s="34">
        <f t="shared" si="27"/>
        <v>0</v>
      </c>
      <c r="AS327" s="11">
        <v>0</v>
      </c>
      <c r="AT327" s="11">
        <v>0</v>
      </c>
      <c r="AU327" s="11"/>
      <c r="AV327" s="11"/>
      <c r="AW327" s="11">
        <v>0</v>
      </c>
      <c r="AX327" s="11">
        <v>0</v>
      </c>
      <c r="AY327" s="31">
        <f t="shared" si="24"/>
        <v>0</v>
      </c>
      <c r="AZ327" s="30">
        <f t="shared" si="25"/>
        <v>0</v>
      </c>
      <c r="BA327" s="35"/>
    </row>
    <row r="328" spans="1:53" customFormat="1" ht="60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69">
        <v>198.6</v>
      </c>
      <c r="H328" s="6"/>
      <c r="I328" s="6"/>
      <c r="J328" s="6"/>
      <c r="K328" s="6"/>
      <c r="L328" s="6"/>
      <c r="M328" s="33"/>
      <c r="N328" s="33"/>
      <c r="O328" s="33"/>
      <c r="P328" s="4" t="s">
        <v>380</v>
      </c>
      <c r="Q328" s="9"/>
      <c r="R328" s="9"/>
      <c r="S328" s="9"/>
      <c r="T328" s="9"/>
      <c r="U328" s="4">
        <v>1</v>
      </c>
      <c r="V328" s="66">
        <v>1</v>
      </c>
      <c r="W328" s="8" t="s">
        <v>1496</v>
      </c>
      <c r="X328" s="8" t="s">
        <v>1497</v>
      </c>
      <c r="Y328" s="6"/>
      <c r="Z328" s="6"/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34">
        <f t="shared" si="26"/>
        <v>0</v>
      </c>
      <c r="AG328" s="7">
        <v>0</v>
      </c>
      <c r="AH328" s="7">
        <v>0</v>
      </c>
      <c r="AI328" s="7"/>
      <c r="AJ328" s="7">
        <v>0</v>
      </c>
      <c r="AK328" s="7">
        <v>0</v>
      </c>
      <c r="AL328" s="11">
        <v>0</v>
      </c>
      <c r="AM328" s="34">
        <f t="shared" si="23"/>
        <v>0</v>
      </c>
      <c r="AN328" s="11">
        <v>0</v>
      </c>
      <c r="AO328" s="11"/>
      <c r="AP328" s="11"/>
      <c r="AQ328" s="11">
        <v>0</v>
      </c>
      <c r="AR328" s="34">
        <f t="shared" si="27"/>
        <v>0</v>
      </c>
      <c r="AS328" s="11">
        <v>0</v>
      </c>
      <c r="AT328" s="11">
        <v>0</v>
      </c>
      <c r="AU328" s="11"/>
      <c r="AV328" s="11"/>
      <c r="AW328" s="11">
        <v>0</v>
      </c>
      <c r="AX328" s="11">
        <v>0</v>
      </c>
      <c r="AY328" s="31">
        <f t="shared" si="24"/>
        <v>0</v>
      </c>
      <c r="AZ328" s="30">
        <f t="shared" si="25"/>
        <v>0</v>
      </c>
      <c r="BA328" s="35"/>
    </row>
    <row r="329" spans="1:53" customFormat="1" ht="60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69">
        <v>198.6</v>
      </c>
      <c r="H329" s="6"/>
      <c r="I329" s="6"/>
      <c r="J329" s="6"/>
      <c r="K329" s="6"/>
      <c r="L329" s="6"/>
      <c r="M329" s="33"/>
      <c r="N329" s="33"/>
      <c r="O329" s="33"/>
      <c r="P329" s="4" t="s">
        <v>381</v>
      </c>
      <c r="Q329" s="9"/>
      <c r="R329" s="9"/>
      <c r="S329" s="9"/>
      <c r="T329" s="9"/>
      <c r="U329" s="4">
        <v>1</v>
      </c>
      <c r="V329" s="66">
        <v>1</v>
      </c>
      <c r="W329" s="8" t="s">
        <v>1497</v>
      </c>
      <c r="X329" s="8" t="s">
        <v>1498</v>
      </c>
      <c r="Y329" s="6"/>
      <c r="Z329" s="6"/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34">
        <f t="shared" si="26"/>
        <v>0</v>
      </c>
      <c r="AG329" s="7">
        <v>0</v>
      </c>
      <c r="AH329" s="7">
        <v>0</v>
      </c>
      <c r="AI329" s="7"/>
      <c r="AJ329" s="7">
        <v>0</v>
      </c>
      <c r="AK329" s="7">
        <v>0</v>
      </c>
      <c r="AL329" s="11">
        <v>0</v>
      </c>
      <c r="AM329" s="34">
        <f t="shared" si="23"/>
        <v>0</v>
      </c>
      <c r="AN329" s="11">
        <v>0</v>
      </c>
      <c r="AO329" s="11"/>
      <c r="AP329" s="11"/>
      <c r="AQ329" s="11">
        <v>0</v>
      </c>
      <c r="AR329" s="34">
        <f t="shared" si="27"/>
        <v>0</v>
      </c>
      <c r="AS329" s="11">
        <v>0</v>
      </c>
      <c r="AT329" s="11">
        <v>0</v>
      </c>
      <c r="AU329" s="11"/>
      <c r="AV329" s="11"/>
      <c r="AW329" s="11">
        <v>0</v>
      </c>
      <c r="AX329" s="11">
        <v>0</v>
      </c>
      <c r="AY329" s="31">
        <f t="shared" si="24"/>
        <v>0</v>
      </c>
      <c r="AZ329" s="30">
        <f t="shared" si="25"/>
        <v>0</v>
      </c>
      <c r="BA329" s="35"/>
    </row>
    <row r="330" spans="1:53" customFormat="1" ht="90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69">
        <v>198.6</v>
      </c>
      <c r="H330" s="6"/>
      <c r="I330" s="9"/>
      <c r="J330" s="9"/>
      <c r="K330" s="9"/>
      <c r="L330" s="9"/>
      <c r="M330" s="32"/>
      <c r="N330" s="32"/>
      <c r="O330" s="32"/>
      <c r="P330" s="5" t="s">
        <v>382</v>
      </c>
      <c r="Q330" s="9"/>
      <c r="R330" s="9"/>
      <c r="S330" s="9"/>
      <c r="T330" s="9"/>
      <c r="U330" s="5">
        <v>1</v>
      </c>
      <c r="V330" s="66">
        <v>1</v>
      </c>
      <c r="W330" s="10" t="s">
        <v>1498</v>
      </c>
      <c r="X330" s="10" t="s">
        <v>1499</v>
      </c>
      <c r="Y330" s="9"/>
      <c r="Z330" s="9"/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34">
        <f t="shared" si="26"/>
        <v>0</v>
      </c>
      <c r="AG330" s="7">
        <v>0</v>
      </c>
      <c r="AH330" s="7">
        <v>0</v>
      </c>
      <c r="AI330" s="7"/>
      <c r="AJ330" s="7">
        <v>0</v>
      </c>
      <c r="AK330" s="7">
        <v>0</v>
      </c>
      <c r="AL330" s="11">
        <v>0</v>
      </c>
      <c r="AM330" s="34">
        <f t="shared" si="23"/>
        <v>0</v>
      </c>
      <c r="AN330" s="11">
        <v>0</v>
      </c>
      <c r="AO330" s="11"/>
      <c r="AP330" s="11"/>
      <c r="AQ330" s="11">
        <v>0</v>
      </c>
      <c r="AR330" s="34">
        <f t="shared" si="27"/>
        <v>0</v>
      </c>
      <c r="AS330" s="11">
        <v>0</v>
      </c>
      <c r="AT330" s="11">
        <v>0</v>
      </c>
      <c r="AU330" s="11"/>
      <c r="AV330" s="11"/>
      <c r="AW330" s="11">
        <v>0</v>
      </c>
      <c r="AX330" s="11">
        <v>0</v>
      </c>
      <c r="AY330" s="31">
        <f t="shared" si="24"/>
        <v>0</v>
      </c>
      <c r="AZ330" s="30">
        <f t="shared" si="25"/>
        <v>0</v>
      </c>
      <c r="BA330" s="35"/>
    </row>
    <row r="331" spans="1:53" customFormat="1" ht="75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69">
        <v>198.6</v>
      </c>
      <c r="H331" s="6"/>
      <c r="I331" s="9"/>
      <c r="J331" s="9"/>
      <c r="K331" s="9"/>
      <c r="L331" s="9"/>
      <c r="M331" s="32"/>
      <c r="N331" s="32"/>
      <c r="O331" s="32"/>
      <c r="P331" s="5" t="s">
        <v>384</v>
      </c>
      <c r="Q331" s="9"/>
      <c r="R331" s="9"/>
      <c r="S331" s="9"/>
      <c r="T331" s="9"/>
      <c r="U331" s="5">
        <v>1</v>
      </c>
      <c r="V331" s="66">
        <v>1</v>
      </c>
      <c r="W331" s="10" t="s">
        <v>1499</v>
      </c>
      <c r="X331" s="10" t="s">
        <v>1500</v>
      </c>
      <c r="Y331" s="9"/>
      <c r="Z331" s="9"/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34">
        <f t="shared" si="26"/>
        <v>0</v>
      </c>
      <c r="AG331" s="7">
        <v>0</v>
      </c>
      <c r="AH331" s="7">
        <v>0</v>
      </c>
      <c r="AI331" s="7"/>
      <c r="AJ331" s="7">
        <v>0</v>
      </c>
      <c r="AK331" s="7">
        <v>0</v>
      </c>
      <c r="AL331" s="11">
        <v>0</v>
      </c>
      <c r="AM331" s="34">
        <f t="shared" si="23"/>
        <v>0</v>
      </c>
      <c r="AN331" s="11">
        <v>0</v>
      </c>
      <c r="AO331" s="11"/>
      <c r="AP331" s="11"/>
      <c r="AQ331" s="11">
        <v>0</v>
      </c>
      <c r="AR331" s="34">
        <f t="shared" si="27"/>
        <v>0</v>
      </c>
      <c r="AS331" s="11">
        <v>0</v>
      </c>
      <c r="AT331" s="11">
        <v>0</v>
      </c>
      <c r="AU331" s="11"/>
      <c r="AV331" s="11"/>
      <c r="AW331" s="11">
        <v>0</v>
      </c>
      <c r="AX331" s="11">
        <v>0</v>
      </c>
      <c r="AY331" s="31">
        <f t="shared" si="24"/>
        <v>0</v>
      </c>
      <c r="AZ331" s="30">
        <f t="shared" si="25"/>
        <v>0</v>
      </c>
      <c r="BA331" s="35"/>
    </row>
    <row r="332" spans="1:53" customFormat="1" ht="12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69">
        <v>198.6</v>
      </c>
      <c r="H332" s="6"/>
      <c r="I332" s="9"/>
      <c r="J332" s="9"/>
      <c r="K332" s="9"/>
      <c r="L332" s="9"/>
      <c r="M332" s="32"/>
      <c r="N332" s="32"/>
      <c r="O332" s="32"/>
      <c r="P332" s="5" t="s">
        <v>383</v>
      </c>
      <c r="Q332" s="9"/>
      <c r="R332" s="9"/>
      <c r="S332" s="9"/>
      <c r="T332" s="9"/>
      <c r="U332" s="5">
        <v>16</v>
      </c>
      <c r="V332" s="66">
        <v>5</v>
      </c>
      <c r="W332" s="10" t="s">
        <v>1500</v>
      </c>
      <c r="X332" s="10" t="s">
        <v>1501</v>
      </c>
      <c r="Y332" s="9"/>
      <c r="Z332" s="9"/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34">
        <f t="shared" si="26"/>
        <v>0</v>
      </c>
      <c r="AG332" s="7">
        <v>0</v>
      </c>
      <c r="AH332" s="7">
        <v>0</v>
      </c>
      <c r="AI332" s="7"/>
      <c r="AJ332" s="7">
        <v>0</v>
      </c>
      <c r="AK332" s="7">
        <v>0</v>
      </c>
      <c r="AL332" s="11">
        <v>0</v>
      </c>
      <c r="AM332" s="34">
        <f t="shared" si="23"/>
        <v>0</v>
      </c>
      <c r="AN332" s="11">
        <v>0</v>
      </c>
      <c r="AO332" s="11"/>
      <c r="AP332" s="11"/>
      <c r="AQ332" s="11">
        <v>0</v>
      </c>
      <c r="AR332" s="34">
        <f t="shared" si="27"/>
        <v>0</v>
      </c>
      <c r="AS332" s="11">
        <v>0</v>
      </c>
      <c r="AT332" s="11">
        <v>0</v>
      </c>
      <c r="AU332" s="11"/>
      <c r="AV332" s="11"/>
      <c r="AW332" s="11">
        <v>0</v>
      </c>
      <c r="AX332" s="11">
        <v>0</v>
      </c>
      <c r="AY332" s="31">
        <f t="shared" si="24"/>
        <v>0</v>
      </c>
      <c r="AZ332" s="30">
        <f t="shared" si="25"/>
        <v>0</v>
      </c>
      <c r="BA332" s="35"/>
    </row>
    <row r="333" spans="1:53" customFormat="1" ht="90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69">
        <v>198.6</v>
      </c>
      <c r="H333" s="6"/>
      <c r="I333" s="9"/>
      <c r="J333" s="9"/>
      <c r="K333" s="9"/>
      <c r="L333" s="9"/>
      <c r="M333" s="32"/>
      <c r="N333" s="32"/>
      <c r="O333" s="32"/>
      <c r="P333" s="5" t="s">
        <v>385</v>
      </c>
      <c r="Q333" s="9"/>
      <c r="R333" s="9"/>
      <c r="S333" s="9"/>
      <c r="T333" s="9"/>
      <c r="U333" s="5">
        <v>1</v>
      </c>
      <c r="V333" s="66">
        <v>1</v>
      </c>
      <c r="W333" s="10" t="s">
        <v>1501</v>
      </c>
      <c r="X333" s="10" t="s">
        <v>1502</v>
      </c>
      <c r="Y333" s="9"/>
      <c r="Z333" s="9"/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34">
        <f t="shared" si="26"/>
        <v>0</v>
      </c>
      <c r="AG333" s="7">
        <v>0</v>
      </c>
      <c r="AH333" s="7">
        <v>0</v>
      </c>
      <c r="AI333" s="7"/>
      <c r="AJ333" s="7">
        <v>0</v>
      </c>
      <c r="AK333" s="7">
        <v>0</v>
      </c>
      <c r="AL333" s="11">
        <v>0</v>
      </c>
      <c r="AM333" s="34">
        <f t="shared" si="23"/>
        <v>0</v>
      </c>
      <c r="AN333" s="11">
        <v>0</v>
      </c>
      <c r="AO333" s="11"/>
      <c r="AP333" s="11"/>
      <c r="AQ333" s="11">
        <v>0</v>
      </c>
      <c r="AR333" s="34">
        <f t="shared" si="27"/>
        <v>0</v>
      </c>
      <c r="AS333" s="11">
        <v>0</v>
      </c>
      <c r="AT333" s="11">
        <v>0</v>
      </c>
      <c r="AU333" s="11"/>
      <c r="AV333" s="11"/>
      <c r="AW333" s="11">
        <v>0</v>
      </c>
      <c r="AX333" s="11">
        <v>0</v>
      </c>
      <c r="AY333" s="31">
        <f t="shared" si="24"/>
        <v>0</v>
      </c>
      <c r="AZ333" s="30">
        <f t="shared" si="25"/>
        <v>0</v>
      </c>
      <c r="BA333" s="35"/>
    </row>
    <row r="334" spans="1:53" customFormat="1" ht="90" hidden="1" x14ac:dyDescent="0.25">
      <c r="A334" s="4" t="s">
        <v>592</v>
      </c>
      <c r="B334" s="4" t="s">
        <v>1144</v>
      </c>
      <c r="C334" s="4" t="s">
        <v>356</v>
      </c>
      <c r="D334" s="4" t="s">
        <v>357</v>
      </c>
      <c r="E334" s="4" t="s">
        <v>361</v>
      </c>
      <c r="F334" s="4">
        <v>198.6</v>
      </c>
      <c r="G334" s="69">
        <v>198.6</v>
      </c>
      <c r="H334" s="6"/>
      <c r="I334" s="9"/>
      <c r="J334" s="9"/>
      <c r="K334" s="9"/>
      <c r="L334" s="9"/>
      <c r="M334" s="32"/>
      <c r="N334" s="32"/>
      <c r="O334" s="32"/>
      <c r="P334" s="5" t="s">
        <v>386</v>
      </c>
      <c r="Q334" s="9"/>
      <c r="R334" s="9"/>
      <c r="S334" s="9"/>
      <c r="T334" s="9"/>
      <c r="U334" s="5">
        <v>1</v>
      </c>
      <c r="V334" s="66">
        <v>1</v>
      </c>
      <c r="W334" s="10" t="s">
        <v>1502</v>
      </c>
      <c r="X334" s="10" t="s">
        <v>1503</v>
      </c>
      <c r="Y334" s="9"/>
      <c r="Z334" s="9"/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34">
        <f t="shared" si="26"/>
        <v>0</v>
      </c>
      <c r="AG334" s="7">
        <v>0</v>
      </c>
      <c r="AH334" s="7">
        <v>0</v>
      </c>
      <c r="AI334" s="7"/>
      <c r="AJ334" s="7">
        <v>0</v>
      </c>
      <c r="AK334" s="7">
        <v>0</v>
      </c>
      <c r="AL334" s="11">
        <v>0</v>
      </c>
      <c r="AM334" s="34">
        <f t="shared" si="23"/>
        <v>0</v>
      </c>
      <c r="AN334" s="11">
        <v>0</v>
      </c>
      <c r="AO334" s="11"/>
      <c r="AP334" s="11"/>
      <c r="AQ334" s="11">
        <v>0</v>
      </c>
      <c r="AR334" s="34">
        <f t="shared" si="27"/>
        <v>0</v>
      </c>
      <c r="AS334" s="11">
        <v>0</v>
      </c>
      <c r="AT334" s="11">
        <v>0</v>
      </c>
      <c r="AU334" s="11"/>
      <c r="AV334" s="11"/>
      <c r="AW334" s="11">
        <v>0</v>
      </c>
      <c r="AX334" s="11">
        <v>0</v>
      </c>
      <c r="AY334" s="31">
        <f t="shared" si="24"/>
        <v>0</v>
      </c>
      <c r="AZ334" s="30">
        <f t="shared" si="25"/>
        <v>0</v>
      </c>
      <c r="BA334" s="35"/>
    </row>
    <row r="335" spans="1:53" customFormat="1" ht="60" hidden="1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70">
        <v>17518</v>
      </c>
      <c r="H335" s="6"/>
      <c r="I335" s="9"/>
      <c r="J335" s="9"/>
      <c r="K335" s="9"/>
      <c r="L335" s="9"/>
      <c r="M335" s="32"/>
      <c r="N335" s="32"/>
      <c r="O335" s="32"/>
      <c r="P335" s="5" t="s">
        <v>390</v>
      </c>
      <c r="Q335" s="9"/>
      <c r="R335" s="9"/>
      <c r="S335" s="9"/>
      <c r="T335" s="9"/>
      <c r="U335" s="5">
        <v>1</v>
      </c>
      <c r="V335" s="67" t="s">
        <v>1988</v>
      </c>
      <c r="W335" s="10" t="s">
        <v>1503</v>
      </c>
      <c r="X335" s="10" t="s">
        <v>1504</v>
      </c>
      <c r="Y335" s="9"/>
      <c r="Z335" s="9"/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34">
        <f t="shared" si="26"/>
        <v>0</v>
      </c>
      <c r="AG335" s="7">
        <v>0</v>
      </c>
      <c r="AH335" s="7">
        <v>0</v>
      </c>
      <c r="AI335" s="7"/>
      <c r="AJ335" s="7">
        <v>0</v>
      </c>
      <c r="AK335" s="7">
        <v>0</v>
      </c>
      <c r="AL335" s="11">
        <v>0</v>
      </c>
      <c r="AM335" s="34">
        <f t="shared" si="23"/>
        <v>0</v>
      </c>
      <c r="AN335" s="11">
        <v>0</v>
      </c>
      <c r="AO335" s="11"/>
      <c r="AP335" s="11"/>
      <c r="AQ335" s="11">
        <v>0</v>
      </c>
      <c r="AR335" s="34">
        <f t="shared" si="27"/>
        <v>0</v>
      </c>
      <c r="AS335" s="11">
        <v>0</v>
      </c>
      <c r="AT335" s="11">
        <v>0</v>
      </c>
      <c r="AU335" s="11"/>
      <c r="AV335" s="11"/>
      <c r="AW335" s="11">
        <v>0</v>
      </c>
      <c r="AX335" s="11">
        <v>0</v>
      </c>
      <c r="AY335" s="31">
        <f t="shared" si="24"/>
        <v>0</v>
      </c>
      <c r="AZ335" s="30">
        <f t="shared" si="25"/>
        <v>0</v>
      </c>
      <c r="BA335" s="35"/>
    </row>
    <row r="336" spans="1:53" customFormat="1" ht="60" hidden="1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70">
        <v>17518</v>
      </c>
      <c r="H336" s="6"/>
      <c r="I336" s="9"/>
      <c r="J336" s="9"/>
      <c r="K336" s="9"/>
      <c r="L336" s="9"/>
      <c r="M336" s="32"/>
      <c r="N336" s="32"/>
      <c r="O336" s="32"/>
      <c r="P336" s="5" t="s">
        <v>392</v>
      </c>
      <c r="Q336" s="9"/>
      <c r="R336" s="9"/>
      <c r="S336" s="9"/>
      <c r="T336" s="9"/>
      <c r="U336" s="5">
        <v>720</v>
      </c>
      <c r="V336" s="67">
        <v>134</v>
      </c>
      <c r="W336" s="10" t="s">
        <v>1504</v>
      </c>
      <c r="X336" s="10" t="s">
        <v>1505</v>
      </c>
      <c r="Y336" s="9"/>
      <c r="Z336" s="9"/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34">
        <f t="shared" si="26"/>
        <v>0</v>
      </c>
      <c r="AG336" s="7">
        <v>0</v>
      </c>
      <c r="AH336" s="7">
        <v>0</v>
      </c>
      <c r="AI336" s="7"/>
      <c r="AJ336" s="7">
        <v>0</v>
      </c>
      <c r="AK336" s="7">
        <v>0</v>
      </c>
      <c r="AL336" s="11">
        <v>0</v>
      </c>
      <c r="AM336" s="34">
        <f t="shared" si="23"/>
        <v>0</v>
      </c>
      <c r="AN336" s="11">
        <v>0</v>
      </c>
      <c r="AO336" s="11"/>
      <c r="AP336" s="11"/>
      <c r="AQ336" s="11">
        <v>0</v>
      </c>
      <c r="AR336" s="34">
        <f t="shared" si="27"/>
        <v>0</v>
      </c>
      <c r="AS336" s="11">
        <v>0</v>
      </c>
      <c r="AT336" s="11">
        <v>0</v>
      </c>
      <c r="AU336" s="11"/>
      <c r="AV336" s="11"/>
      <c r="AW336" s="11">
        <v>0</v>
      </c>
      <c r="AX336" s="11">
        <v>0</v>
      </c>
      <c r="AY336" s="31">
        <f t="shared" si="24"/>
        <v>0</v>
      </c>
      <c r="AZ336" s="30">
        <f t="shared" si="25"/>
        <v>0</v>
      </c>
      <c r="BA336" s="35"/>
    </row>
    <row r="337" spans="1:53" customFormat="1" ht="60" hidden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70">
        <v>17518</v>
      </c>
      <c r="H337" s="6"/>
      <c r="I337" s="9"/>
      <c r="J337" s="9"/>
      <c r="K337" s="9"/>
      <c r="L337" s="9"/>
      <c r="M337" s="32"/>
      <c r="N337" s="32"/>
      <c r="O337" s="32"/>
      <c r="P337" s="5" t="s">
        <v>395</v>
      </c>
      <c r="Q337" s="9"/>
      <c r="R337" s="9"/>
      <c r="S337" s="9"/>
      <c r="T337" s="9"/>
      <c r="U337" s="5">
        <v>900</v>
      </c>
      <c r="V337" s="67">
        <v>568</v>
      </c>
      <c r="W337" s="10" t="s">
        <v>1505</v>
      </c>
      <c r="X337" s="10" t="s">
        <v>1506</v>
      </c>
      <c r="Y337" s="9"/>
      <c r="Z337" s="9"/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34">
        <f t="shared" si="26"/>
        <v>0</v>
      </c>
      <c r="AG337" s="7">
        <v>0</v>
      </c>
      <c r="AH337" s="7">
        <v>0</v>
      </c>
      <c r="AI337" s="7"/>
      <c r="AJ337" s="7">
        <v>0</v>
      </c>
      <c r="AK337" s="7">
        <v>0</v>
      </c>
      <c r="AL337" s="11">
        <v>0</v>
      </c>
      <c r="AM337" s="34">
        <f t="shared" si="23"/>
        <v>0</v>
      </c>
      <c r="AN337" s="11">
        <v>0</v>
      </c>
      <c r="AO337" s="11"/>
      <c r="AP337" s="11"/>
      <c r="AQ337" s="11">
        <v>0</v>
      </c>
      <c r="AR337" s="34">
        <f t="shared" si="27"/>
        <v>0</v>
      </c>
      <c r="AS337" s="11">
        <v>0</v>
      </c>
      <c r="AT337" s="11">
        <v>0</v>
      </c>
      <c r="AU337" s="11"/>
      <c r="AV337" s="11"/>
      <c r="AW337" s="11">
        <v>0</v>
      </c>
      <c r="AX337" s="11">
        <v>0</v>
      </c>
      <c r="AY337" s="31">
        <f t="shared" si="24"/>
        <v>0</v>
      </c>
      <c r="AZ337" s="30">
        <f t="shared" si="25"/>
        <v>0</v>
      </c>
      <c r="BA337" s="35"/>
    </row>
    <row r="338" spans="1:53" customFormat="1" ht="75" hidden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70">
        <v>17518</v>
      </c>
      <c r="H338" s="6"/>
      <c r="I338" s="9"/>
      <c r="J338" s="9"/>
      <c r="K338" s="9"/>
      <c r="L338" s="9"/>
      <c r="M338" s="32"/>
      <c r="N338" s="32"/>
      <c r="O338" s="32"/>
      <c r="P338" s="5" t="s">
        <v>393</v>
      </c>
      <c r="Q338" s="9"/>
      <c r="R338" s="9"/>
      <c r="S338" s="9"/>
      <c r="T338" s="9"/>
      <c r="U338" s="5">
        <v>180</v>
      </c>
      <c r="V338" s="67">
        <v>30</v>
      </c>
      <c r="W338" s="10" t="s">
        <v>1506</v>
      </c>
      <c r="X338" s="10" t="s">
        <v>1507</v>
      </c>
      <c r="Y338" s="9"/>
      <c r="Z338" s="9"/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34">
        <f t="shared" si="26"/>
        <v>0</v>
      </c>
      <c r="AG338" s="7">
        <v>0</v>
      </c>
      <c r="AH338" s="7">
        <v>0</v>
      </c>
      <c r="AI338" s="7"/>
      <c r="AJ338" s="7">
        <v>0</v>
      </c>
      <c r="AK338" s="7">
        <v>0</v>
      </c>
      <c r="AL338" s="11">
        <v>0</v>
      </c>
      <c r="AM338" s="34">
        <f t="shared" si="23"/>
        <v>0</v>
      </c>
      <c r="AN338" s="11">
        <v>0</v>
      </c>
      <c r="AO338" s="11"/>
      <c r="AP338" s="11"/>
      <c r="AQ338" s="11">
        <v>0</v>
      </c>
      <c r="AR338" s="34">
        <f t="shared" si="27"/>
        <v>0</v>
      </c>
      <c r="AS338" s="11">
        <v>0</v>
      </c>
      <c r="AT338" s="11">
        <v>0</v>
      </c>
      <c r="AU338" s="11"/>
      <c r="AV338" s="11"/>
      <c r="AW338" s="11">
        <v>0</v>
      </c>
      <c r="AX338" s="11">
        <v>0</v>
      </c>
      <c r="AY338" s="31">
        <f t="shared" si="24"/>
        <v>0</v>
      </c>
      <c r="AZ338" s="30">
        <f t="shared" si="25"/>
        <v>0</v>
      </c>
      <c r="BA338" s="35"/>
    </row>
    <row r="339" spans="1:53" customFormat="1" ht="60" hidden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70">
        <v>17518</v>
      </c>
      <c r="H339" s="6"/>
      <c r="I339" s="9"/>
      <c r="J339" s="9"/>
      <c r="K339" s="9"/>
      <c r="L339" s="9"/>
      <c r="M339" s="32"/>
      <c r="N339" s="32"/>
      <c r="O339" s="32"/>
      <c r="P339" s="5" t="s">
        <v>394</v>
      </c>
      <c r="Q339" s="9"/>
      <c r="R339" s="9"/>
      <c r="S339" s="9"/>
      <c r="T339" s="9"/>
      <c r="U339" s="5">
        <v>80</v>
      </c>
      <c r="V339" s="67">
        <v>69</v>
      </c>
      <c r="W339" s="10" t="s">
        <v>1507</v>
      </c>
      <c r="X339" s="10" t="s">
        <v>1508</v>
      </c>
      <c r="Y339" s="9"/>
      <c r="Z339" s="9"/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34">
        <f t="shared" si="26"/>
        <v>0</v>
      </c>
      <c r="AG339" s="7">
        <v>0</v>
      </c>
      <c r="AH339" s="7">
        <v>0</v>
      </c>
      <c r="AI339" s="7"/>
      <c r="AJ339" s="7">
        <v>0</v>
      </c>
      <c r="AK339" s="7">
        <v>0</v>
      </c>
      <c r="AL339" s="11">
        <v>0</v>
      </c>
      <c r="AM339" s="34">
        <f t="shared" si="23"/>
        <v>0</v>
      </c>
      <c r="AN339" s="11">
        <v>0</v>
      </c>
      <c r="AO339" s="11"/>
      <c r="AP339" s="11"/>
      <c r="AQ339" s="11">
        <v>0</v>
      </c>
      <c r="AR339" s="34">
        <f t="shared" si="27"/>
        <v>0</v>
      </c>
      <c r="AS339" s="11">
        <v>0</v>
      </c>
      <c r="AT339" s="11">
        <v>0</v>
      </c>
      <c r="AU339" s="11"/>
      <c r="AV339" s="11"/>
      <c r="AW339" s="11">
        <v>0</v>
      </c>
      <c r="AX339" s="11">
        <v>0</v>
      </c>
      <c r="AY339" s="31">
        <f t="shared" si="24"/>
        <v>0</v>
      </c>
      <c r="AZ339" s="30">
        <f t="shared" si="25"/>
        <v>0</v>
      </c>
      <c r="BA339" s="35"/>
    </row>
    <row r="340" spans="1:53" customFormat="1" ht="60" hidden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388</v>
      </c>
      <c r="F340" s="4">
        <v>17518</v>
      </c>
      <c r="G340" s="70">
        <v>17518</v>
      </c>
      <c r="H340" s="6"/>
      <c r="I340" s="9"/>
      <c r="J340" s="9"/>
      <c r="K340" s="9"/>
      <c r="L340" s="9"/>
      <c r="M340" s="32"/>
      <c r="N340" s="32"/>
      <c r="O340" s="32"/>
      <c r="P340" s="5" t="s">
        <v>396</v>
      </c>
      <c r="Q340" s="9"/>
      <c r="R340" s="9"/>
      <c r="S340" s="9"/>
      <c r="T340" s="9"/>
      <c r="U340" s="5">
        <v>50</v>
      </c>
      <c r="V340" s="67">
        <v>29</v>
      </c>
      <c r="W340" s="10" t="s">
        <v>1508</v>
      </c>
      <c r="X340" s="10" t="s">
        <v>1509</v>
      </c>
      <c r="Y340" s="9"/>
      <c r="Z340" s="9"/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34">
        <f t="shared" si="26"/>
        <v>0</v>
      </c>
      <c r="AG340" s="7">
        <v>0</v>
      </c>
      <c r="AH340" s="7">
        <v>0</v>
      </c>
      <c r="AI340" s="7"/>
      <c r="AJ340" s="7">
        <v>0</v>
      </c>
      <c r="AK340" s="7">
        <v>0</v>
      </c>
      <c r="AL340" s="11">
        <v>0</v>
      </c>
      <c r="AM340" s="34">
        <f t="shared" si="23"/>
        <v>0</v>
      </c>
      <c r="AN340" s="11">
        <v>0</v>
      </c>
      <c r="AO340" s="11"/>
      <c r="AP340" s="11"/>
      <c r="AQ340" s="11">
        <v>0</v>
      </c>
      <c r="AR340" s="34">
        <f t="shared" si="27"/>
        <v>0</v>
      </c>
      <c r="AS340" s="11">
        <v>0</v>
      </c>
      <c r="AT340" s="11">
        <v>0</v>
      </c>
      <c r="AU340" s="11"/>
      <c r="AV340" s="11"/>
      <c r="AW340" s="11">
        <v>0</v>
      </c>
      <c r="AX340" s="11">
        <v>0</v>
      </c>
      <c r="AY340" s="31">
        <f t="shared" si="24"/>
        <v>0</v>
      </c>
      <c r="AZ340" s="30">
        <f t="shared" si="25"/>
        <v>0</v>
      </c>
      <c r="BA340" s="35"/>
    </row>
    <row r="341" spans="1:53" customFormat="1" ht="105" hidden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70">
        <v>6488</v>
      </c>
      <c r="H341" s="6"/>
      <c r="I341" s="9"/>
      <c r="J341" s="9"/>
      <c r="K341" s="9"/>
      <c r="L341" s="9"/>
      <c r="M341" s="32"/>
      <c r="N341" s="32"/>
      <c r="O341" s="32"/>
      <c r="P341" s="5" t="s">
        <v>398</v>
      </c>
      <c r="Q341" s="9"/>
      <c r="R341" s="9"/>
      <c r="S341" s="9"/>
      <c r="T341" s="9"/>
      <c r="U341" s="5">
        <v>900</v>
      </c>
      <c r="V341" s="67">
        <v>616</v>
      </c>
      <c r="W341" s="10" t="s">
        <v>1509</v>
      </c>
      <c r="X341" s="10" t="s">
        <v>1510</v>
      </c>
      <c r="Y341" s="9"/>
      <c r="Z341" s="9"/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34">
        <f t="shared" si="26"/>
        <v>0</v>
      </c>
      <c r="AG341" s="7">
        <v>0</v>
      </c>
      <c r="AH341" s="7">
        <v>0</v>
      </c>
      <c r="AI341" s="7"/>
      <c r="AJ341" s="7">
        <v>0</v>
      </c>
      <c r="AK341" s="7">
        <v>0</v>
      </c>
      <c r="AL341" s="11">
        <v>0</v>
      </c>
      <c r="AM341" s="34">
        <f t="shared" si="23"/>
        <v>0</v>
      </c>
      <c r="AN341" s="11">
        <v>0</v>
      </c>
      <c r="AO341" s="11"/>
      <c r="AP341" s="11"/>
      <c r="AQ341" s="11">
        <v>0</v>
      </c>
      <c r="AR341" s="34">
        <f t="shared" si="27"/>
        <v>0</v>
      </c>
      <c r="AS341" s="11">
        <v>0</v>
      </c>
      <c r="AT341" s="11">
        <v>0</v>
      </c>
      <c r="AU341" s="11"/>
      <c r="AV341" s="11"/>
      <c r="AW341" s="11">
        <v>0</v>
      </c>
      <c r="AX341" s="11">
        <v>0</v>
      </c>
      <c r="AY341" s="31">
        <f t="shared" si="24"/>
        <v>0</v>
      </c>
      <c r="AZ341" s="30">
        <f t="shared" si="25"/>
        <v>0</v>
      </c>
      <c r="BA341" s="35"/>
    </row>
    <row r="342" spans="1:53" customFormat="1" ht="90" hidden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70">
        <v>6488</v>
      </c>
      <c r="H342" s="6"/>
      <c r="I342" s="9"/>
      <c r="J342" s="9"/>
      <c r="K342" s="9"/>
      <c r="L342" s="9"/>
      <c r="M342" s="32"/>
      <c r="N342" s="32"/>
      <c r="O342" s="32"/>
      <c r="P342" s="5" t="s">
        <v>399</v>
      </c>
      <c r="Q342" s="9"/>
      <c r="R342" s="9"/>
      <c r="S342" s="9"/>
      <c r="T342" s="9"/>
      <c r="U342" s="5">
        <v>100</v>
      </c>
      <c r="V342" s="67">
        <v>60</v>
      </c>
      <c r="W342" s="10" t="s">
        <v>1510</v>
      </c>
      <c r="X342" s="10" t="s">
        <v>1511</v>
      </c>
      <c r="Y342" s="9"/>
      <c r="Z342" s="9"/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34">
        <f t="shared" si="26"/>
        <v>0</v>
      </c>
      <c r="AG342" s="7">
        <v>0</v>
      </c>
      <c r="AH342" s="7">
        <v>0</v>
      </c>
      <c r="AI342" s="7"/>
      <c r="AJ342" s="7">
        <v>0</v>
      </c>
      <c r="AK342" s="7">
        <v>0</v>
      </c>
      <c r="AL342" s="11">
        <v>0</v>
      </c>
      <c r="AM342" s="34">
        <f t="shared" si="23"/>
        <v>0</v>
      </c>
      <c r="AN342" s="11">
        <v>0</v>
      </c>
      <c r="AO342" s="11"/>
      <c r="AP342" s="11"/>
      <c r="AQ342" s="11">
        <v>0</v>
      </c>
      <c r="AR342" s="34">
        <f t="shared" si="27"/>
        <v>0</v>
      </c>
      <c r="AS342" s="11">
        <v>0</v>
      </c>
      <c r="AT342" s="11">
        <v>0</v>
      </c>
      <c r="AU342" s="11"/>
      <c r="AV342" s="11"/>
      <c r="AW342" s="11">
        <v>0</v>
      </c>
      <c r="AX342" s="11">
        <v>0</v>
      </c>
      <c r="AY342" s="31">
        <f t="shared" si="24"/>
        <v>0</v>
      </c>
      <c r="AZ342" s="30">
        <f t="shared" si="25"/>
        <v>0</v>
      </c>
      <c r="BA342" s="35"/>
    </row>
    <row r="343" spans="1:53" customFormat="1" ht="75" hidden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70">
        <v>6488</v>
      </c>
      <c r="H343" s="6"/>
      <c r="I343" s="9"/>
      <c r="J343" s="9"/>
      <c r="K343" s="9"/>
      <c r="L343" s="9"/>
      <c r="M343" s="32"/>
      <c r="N343" s="32"/>
      <c r="O343" s="32"/>
      <c r="P343" s="5" t="s">
        <v>400</v>
      </c>
      <c r="Q343" s="9"/>
      <c r="R343" s="9"/>
      <c r="S343" s="9"/>
      <c r="T343" s="9"/>
      <c r="U343" s="5">
        <v>50</v>
      </c>
      <c r="V343" s="67">
        <v>40</v>
      </c>
      <c r="W343" s="10" t="s">
        <v>1511</v>
      </c>
      <c r="X343" s="10" t="s">
        <v>1512</v>
      </c>
      <c r="Y343" s="9"/>
      <c r="Z343" s="9"/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34">
        <f t="shared" si="26"/>
        <v>0</v>
      </c>
      <c r="AG343" s="7">
        <v>0</v>
      </c>
      <c r="AH343" s="7">
        <v>0</v>
      </c>
      <c r="AI343" s="7"/>
      <c r="AJ343" s="7">
        <v>0</v>
      </c>
      <c r="AK343" s="7">
        <v>0</v>
      </c>
      <c r="AL343" s="11">
        <v>0</v>
      </c>
      <c r="AM343" s="34">
        <f t="shared" si="23"/>
        <v>0</v>
      </c>
      <c r="AN343" s="11">
        <v>0</v>
      </c>
      <c r="AO343" s="11"/>
      <c r="AP343" s="11"/>
      <c r="AQ343" s="11">
        <v>0</v>
      </c>
      <c r="AR343" s="34">
        <f t="shared" si="27"/>
        <v>0</v>
      </c>
      <c r="AS343" s="11">
        <v>0</v>
      </c>
      <c r="AT343" s="11">
        <v>0</v>
      </c>
      <c r="AU343" s="11"/>
      <c r="AV343" s="11"/>
      <c r="AW343" s="11">
        <v>0</v>
      </c>
      <c r="AX343" s="11">
        <v>0</v>
      </c>
      <c r="AY343" s="31">
        <f t="shared" si="24"/>
        <v>0</v>
      </c>
      <c r="AZ343" s="30">
        <f t="shared" si="25"/>
        <v>0</v>
      </c>
      <c r="BA343" s="35"/>
    </row>
    <row r="344" spans="1:53" customFormat="1" ht="75" hidden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70">
        <v>6488</v>
      </c>
      <c r="H344" s="6"/>
      <c r="I344" s="9"/>
      <c r="J344" s="9"/>
      <c r="K344" s="9"/>
      <c r="L344" s="9"/>
      <c r="M344" s="32"/>
      <c r="N344" s="32"/>
      <c r="O344" s="32"/>
      <c r="P344" s="5" t="s">
        <v>401</v>
      </c>
      <c r="Q344" s="9"/>
      <c r="R344" s="9"/>
      <c r="S344" s="9"/>
      <c r="T344" s="9"/>
      <c r="U344" s="5">
        <v>100</v>
      </c>
      <c r="V344" s="67">
        <v>70</v>
      </c>
      <c r="W344" s="10" t="s">
        <v>1512</v>
      </c>
      <c r="X344" s="10" t="s">
        <v>1513</v>
      </c>
      <c r="Y344" s="9"/>
      <c r="Z344" s="9"/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34">
        <f t="shared" si="26"/>
        <v>0</v>
      </c>
      <c r="AG344" s="7">
        <v>0</v>
      </c>
      <c r="AH344" s="7">
        <v>0</v>
      </c>
      <c r="AI344" s="7"/>
      <c r="AJ344" s="7">
        <v>0</v>
      </c>
      <c r="AK344" s="7">
        <v>0</v>
      </c>
      <c r="AL344" s="11">
        <v>0</v>
      </c>
      <c r="AM344" s="34">
        <f t="shared" si="23"/>
        <v>0</v>
      </c>
      <c r="AN344" s="11">
        <v>0</v>
      </c>
      <c r="AO344" s="11"/>
      <c r="AP344" s="11"/>
      <c r="AQ344" s="11">
        <v>0</v>
      </c>
      <c r="AR344" s="34">
        <f t="shared" si="27"/>
        <v>0</v>
      </c>
      <c r="AS344" s="11">
        <v>0</v>
      </c>
      <c r="AT344" s="11">
        <v>0</v>
      </c>
      <c r="AU344" s="11"/>
      <c r="AV344" s="11"/>
      <c r="AW344" s="11">
        <v>0</v>
      </c>
      <c r="AX344" s="11">
        <v>0</v>
      </c>
      <c r="AY344" s="31">
        <f t="shared" si="24"/>
        <v>0</v>
      </c>
      <c r="AZ344" s="30">
        <f t="shared" si="25"/>
        <v>0</v>
      </c>
      <c r="BA344" s="35"/>
    </row>
    <row r="345" spans="1:53" customFormat="1" ht="60" hidden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70">
        <v>6488</v>
      </c>
      <c r="H345" s="6"/>
      <c r="I345" s="9"/>
      <c r="J345" s="9"/>
      <c r="K345" s="9"/>
      <c r="L345" s="9"/>
      <c r="M345" s="32"/>
      <c r="N345" s="32"/>
      <c r="O345" s="32"/>
      <c r="P345" s="5" t="s">
        <v>402</v>
      </c>
      <c r="Q345" s="9"/>
      <c r="R345" s="9"/>
      <c r="S345" s="9"/>
      <c r="T345" s="9"/>
      <c r="U345" s="5">
        <v>1</v>
      </c>
      <c r="V345" s="67" t="s">
        <v>1988</v>
      </c>
      <c r="W345" s="10" t="s">
        <v>1513</v>
      </c>
      <c r="X345" s="10" t="s">
        <v>1514</v>
      </c>
      <c r="Y345" s="9"/>
      <c r="Z345" s="9"/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34">
        <f t="shared" si="26"/>
        <v>0</v>
      </c>
      <c r="AG345" s="7">
        <v>0</v>
      </c>
      <c r="AH345" s="7">
        <v>0</v>
      </c>
      <c r="AI345" s="7"/>
      <c r="AJ345" s="7">
        <v>0</v>
      </c>
      <c r="AK345" s="7">
        <v>0</v>
      </c>
      <c r="AL345" s="11">
        <v>0</v>
      </c>
      <c r="AM345" s="34">
        <f t="shared" si="23"/>
        <v>0</v>
      </c>
      <c r="AN345" s="11">
        <v>0</v>
      </c>
      <c r="AO345" s="11"/>
      <c r="AP345" s="11"/>
      <c r="AQ345" s="11">
        <v>0</v>
      </c>
      <c r="AR345" s="34">
        <f t="shared" si="27"/>
        <v>0</v>
      </c>
      <c r="AS345" s="11">
        <v>0</v>
      </c>
      <c r="AT345" s="11">
        <v>0</v>
      </c>
      <c r="AU345" s="11"/>
      <c r="AV345" s="11"/>
      <c r="AW345" s="11">
        <v>0</v>
      </c>
      <c r="AX345" s="11">
        <v>0</v>
      </c>
      <c r="AY345" s="31">
        <f t="shared" si="24"/>
        <v>0</v>
      </c>
      <c r="AZ345" s="30">
        <f t="shared" si="25"/>
        <v>0</v>
      </c>
      <c r="BA345" s="35"/>
    </row>
    <row r="346" spans="1:53" customFormat="1" ht="75" hidden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397</v>
      </c>
      <c r="F346" s="4">
        <v>6544</v>
      </c>
      <c r="G346" s="70">
        <v>6488</v>
      </c>
      <c r="H346" s="6"/>
      <c r="I346" s="9"/>
      <c r="J346" s="9"/>
      <c r="K346" s="9"/>
      <c r="L346" s="9"/>
      <c r="M346" s="32"/>
      <c r="N346" s="32"/>
      <c r="O346" s="32"/>
      <c r="P346" s="5" t="s">
        <v>403</v>
      </c>
      <c r="Q346" s="9"/>
      <c r="R346" s="9"/>
      <c r="S346" s="9"/>
      <c r="T346" s="9"/>
      <c r="U346" s="5">
        <v>1</v>
      </c>
      <c r="V346" s="67" t="s">
        <v>1988</v>
      </c>
      <c r="W346" s="10" t="s">
        <v>1514</v>
      </c>
      <c r="X346" s="10" t="s">
        <v>1515</v>
      </c>
      <c r="Y346" s="9"/>
      <c r="Z346" s="9"/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34">
        <f t="shared" si="26"/>
        <v>0</v>
      </c>
      <c r="AG346" s="7">
        <v>0</v>
      </c>
      <c r="AH346" s="7">
        <v>0</v>
      </c>
      <c r="AI346" s="7"/>
      <c r="AJ346" s="7">
        <v>0</v>
      </c>
      <c r="AK346" s="7">
        <v>0</v>
      </c>
      <c r="AL346" s="11">
        <v>0</v>
      </c>
      <c r="AM346" s="34">
        <f t="shared" ref="AM346:AM409" si="28">SUM(AG346:AL346)</f>
        <v>0</v>
      </c>
      <c r="AN346" s="11">
        <v>0</v>
      </c>
      <c r="AO346" s="11"/>
      <c r="AP346" s="11"/>
      <c r="AQ346" s="11">
        <v>0</v>
      </c>
      <c r="AR346" s="34">
        <f t="shared" si="27"/>
        <v>0</v>
      </c>
      <c r="AS346" s="11">
        <v>0</v>
      </c>
      <c r="AT346" s="11">
        <v>0</v>
      </c>
      <c r="AU346" s="11"/>
      <c r="AV346" s="11"/>
      <c r="AW346" s="11">
        <v>0</v>
      </c>
      <c r="AX346" s="11">
        <v>0</v>
      </c>
      <c r="AY346" s="31">
        <f t="shared" si="24"/>
        <v>0</v>
      </c>
      <c r="AZ346" s="30">
        <f t="shared" si="25"/>
        <v>0</v>
      </c>
      <c r="BA346" s="35"/>
    </row>
    <row r="347" spans="1:53" customFormat="1" ht="105" hidden="1" x14ac:dyDescent="0.25">
      <c r="A347" s="4" t="s">
        <v>592</v>
      </c>
      <c r="B347" s="4" t="s">
        <v>391</v>
      </c>
      <c r="C347" s="4" t="s">
        <v>387</v>
      </c>
      <c r="D347" s="4" t="s">
        <v>389</v>
      </c>
      <c r="E347" s="4" t="s">
        <v>404</v>
      </c>
      <c r="F347" s="4">
        <v>50</v>
      </c>
      <c r="G347" s="70">
        <v>50</v>
      </c>
      <c r="H347" s="6"/>
      <c r="I347" s="9"/>
      <c r="J347" s="9"/>
      <c r="K347" s="9"/>
      <c r="L347" s="9"/>
      <c r="M347" s="32"/>
      <c r="N347" s="32"/>
      <c r="O347" s="32"/>
      <c r="P347" s="5" t="s">
        <v>405</v>
      </c>
      <c r="Q347" s="9"/>
      <c r="R347" s="9"/>
      <c r="S347" s="9"/>
      <c r="T347" s="9"/>
      <c r="U347" s="5">
        <v>50</v>
      </c>
      <c r="V347" s="67">
        <v>26</v>
      </c>
      <c r="W347" s="10" t="s">
        <v>1515</v>
      </c>
      <c r="X347" s="10" t="s">
        <v>1516</v>
      </c>
      <c r="Y347" s="9"/>
      <c r="Z347" s="9"/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34">
        <f t="shared" si="26"/>
        <v>0</v>
      </c>
      <c r="AG347" s="7">
        <v>0</v>
      </c>
      <c r="AH347" s="7">
        <v>0</v>
      </c>
      <c r="AI347" s="7"/>
      <c r="AJ347" s="7">
        <v>0</v>
      </c>
      <c r="AK347" s="7">
        <v>0</v>
      </c>
      <c r="AL347" s="11">
        <v>0</v>
      </c>
      <c r="AM347" s="34">
        <f t="shared" si="28"/>
        <v>0</v>
      </c>
      <c r="AN347" s="11">
        <v>0</v>
      </c>
      <c r="AO347" s="11"/>
      <c r="AP347" s="11"/>
      <c r="AQ347" s="11">
        <v>0</v>
      </c>
      <c r="AR347" s="34">
        <f t="shared" si="27"/>
        <v>0</v>
      </c>
      <c r="AS347" s="11">
        <v>0</v>
      </c>
      <c r="AT347" s="11">
        <v>0</v>
      </c>
      <c r="AU347" s="11"/>
      <c r="AV347" s="11"/>
      <c r="AW347" s="11">
        <v>0</v>
      </c>
      <c r="AX347" s="11">
        <v>0</v>
      </c>
      <c r="AY347" s="31">
        <f t="shared" si="24"/>
        <v>0</v>
      </c>
      <c r="AZ347" s="30">
        <f t="shared" si="25"/>
        <v>0</v>
      </c>
      <c r="BA347" s="35"/>
    </row>
    <row r="348" spans="1:53" s="2" customFormat="1" ht="75" hidden="1" x14ac:dyDescent="0.25">
      <c r="A348" s="5" t="s">
        <v>592</v>
      </c>
      <c r="B348" s="5" t="s">
        <v>1143</v>
      </c>
      <c r="C348" s="5" t="s">
        <v>406</v>
      </c>
      <c r="D348" s="5" t="s">
        <v>408</v>
      </c>
      <c r="E348" s="5" t="s">
        <v>407</v>
      </c>
      <c r="F348" s="5">
        <v>45.93</v>
      </c>
      <c r="G348" s="69">
        <v>45.93</v>
      </c>
      <c r="H348" s="6"/>
      <c r="I348" s="9"/>
      <c r="J348" s="9"/>
      <c r="K348" s="9"/>
      <c r="L348" s="9"/>
      <c r="M348" s="32"/>
      <c r="N348" s="32"/>
      <c r="O348" s="32"/>
      <c r="P348" s="5" t="s">
        <v>409</v>
      </c>
      <c r="Q348" s="9"/>
      <c r="R348" s="9"/>
      <c r="S348" s="9"/>
      <c r="T348" s="9"/>
      <c r="U348" s="5">
        <v>4138</v>
      </c>
      <c r="V348" s="66">
        <v>820</v>
      </c>
      <c r="W348" s="10" t="s">
        <v>1516</v>
      </c>
      <c r="X348" s="10" t="s">
        <v>1517</v>
      </c>
      <c r="Y348" s="9"/>
      <c r="Z348" s="9"/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34">
        <f t="shared" si="26"/>
        <v>0</v>
      </c>
      <c r="AG348" s="7">
        <v>0</v>
      </c>
      <c r="AH348" s="7">
        <v>0</v>
      </c>
      <c r="AI348" s="7"/>
      <c r="AJ348" s="7">
        <v>0</v>
      </c>
      <c r="AK348" s="7">
        <v>0</v>
      </c>
      <c r="AL348" s="11">
        <v>0</v>
      </c>
      <c r="AM348" s="34">
        <f t="shared" si="28"/>
        <v>0</v>
      </c>
      <c r="AN348" s="11">
        <v>0</v>
      </c>
      <c r="AO348" s="11"/>
      <c r="AP348" s="11"/>
      <c r="AQ348" s="11">
        <v>0</v>
      </c>
      <c r="AR348" s="34">
        <f t="shared" si="27"/>
        <v>0</v>
      </c>
      <c r="AS348" s="11">
        <v>0</v>
      </c>
      <c r="AT348" s="11">
        <v>0</v>
      </c>
      <c r="AU348" s="11"/>
      <c r="AV348" s="11"/>
      <c r="AW348" s="11">
        <v>0</v>
      </c>
      <c r="AX348" s="11">
        <v>0</v>
      </c>
      <c r="AY348" s="31">
        <f t="shared" si="24"/>
        <v>0</v>
      </c>
      <c r="AZ348" s="30">
        <f t="shared" si="25"/>
        <v>0</v>
      </c>
      <c r="BA348" s="35"/>
    </row>
    <row r="349" spans="1:53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69">
        <v>45.93</v>
      </c>
      <c r="H349" s="6"/>
      <c r="I349" s="9"/>
      <c r="J349" s="9"/>
      <c r="K349" s="9"/>
      <c r="L349" s="9"/>
      <c r="M349" s="32"/>
      <c r="N349" s="32"/>
      <c r="O349" s="32"/>
      <c r="P349" s="5" t="s">
        <v>410</v>
      </c>
      <c r="Q349" s="9"/>
      <c r="R349" s="9"/>
      <c r="S349" s="9"/>
      <c r="T349" s="9"/>
      <c r="U349" s="5">
        <v>1</v>
      </c>
      <c r="V349" s="66">
        <v>1</v>
      </c>
      <c r="W349" s="10" t="s">
        <v>1517</v>
      </c>
      <c r="X349" s="10" t="s">
        <v>1518</v>
      </c>
      <c r="Y349" s="9"/>
      <c r="Z349" s="9"/>
      <c r="AA349" s="11">
        <v>0</v>
      </c>
      <c r="AB349" s="11">
        <v>0</v>
      </c>
      <c r="AC349" s="11">
        <v>0</v>
      </c>
      <c r="AD349" s="11">
        <v>0</v>
      </c>
      <c r="AE349" s="11">
        <v>0</v>
      </c>
      <c r="AF349" s="34">
        <f t="shared" si="26"/>
        <v>0</v>
      </c>
      <c r="AG349" s="7">
        <v>0</v>
      </c>
      <c r="AH349" s="7">
        <v>0</v>
      </c>
      <c r="AI349" s="7"/>
      <c r="AJ349" s="7">
        <v>0</v>
      </c>
      <c r="AK349" s="7">
        <v>0</v>
      </c>
      <c r="AL349" s="11">
        <v>0</v>
      </c>
      <c r="AM349" s="34">
        <f t="shared" si="28"/>
        <v>0</v>
      </c>
      <c r="AN349" s="11">
        <v>0</v>
      </c>
      <c r="AO349" s="11"/>
      <c r="AP349" s="11"/>
      <c r="AQ349" s="11">
        <v>0</v>
      </c>
      <c r="AR349" s="34">
        <f t="shared" si="27"/>
        <v>0</v>
      </c>
      <c r="AS349" s="11">
        <v>0</v>
      </c>
      <c r="AT349" s="11">
        <v>0</v>
      </c>
      <c r="AU349" s="11"/>
      <c r="AV349" s="11"/>
      <c r="AW349" s="11">
        <v>0</v>
      </c>
      <c r="AX349" s="11">
        <v>0</v>
      </c>
      <c r="AY349" s="31">
        <f t="shared" si="24"/>
        <v>0</v>
      </c>
      <c r="AZ349" s="30">
        <f t="shared" si="25"/>
        <v>0</v>
      </c>
      <c r="BA349" s="35"/>
    </row>
    <row r="350" spans="1:53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69">
        <v>45.93</v>
      </c>
      <c r="H350" s="6"/>
      <c r="I350" s="6"/>
      <c r="J350" s="6"/>
      <c r="K350" s="6"/>
      <c r="L350" s="6"/>
      <c r="M350" s="33"/>
      <c r="N350" s="33"/>
      <c r="O350" s="33"/>
      <c r="P350" s="4" t="s">
        <v>411</v>
      </c>
      <c r="Q350" s="9"/>
      <c r="R350" s="9"/>
      <c r="S350" s="9"/>
      <c r="T350" s="9"/>
      <c r="U350" s="4">
        <v>4138</v>
      </c>
      <c r="V350" s="66">
        <v>140</v>
      </c>
      <c r="W350" s="8" t="s">
        <v>1518</v>
      </c>
      <c r="X350" s="8" t="s">
        <v>1519</v>
      </c>
      <c r="Y350" s="6"/>
      <c r="Z350" s="6"/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34">
        <f t="shared" si="26"/>
        <v>0</v>
      </c>
      <c r="AG350" s="7">
        <v>0</v>
      </c>
      <c r="AH350" s="7">
        <v>0</v>
      </c>
      <c r="AI350" s="7"/>
      <c r="AJ350" s="7">
        <v>0</v>
      </c>
      <c r="AK350" s="7">
        <v>0</v>
      </c>
      <c r="AL350" s="11">
        <v>0</v>
      </c>
      <c r="AM350" s="34">
        <f t="shared" si="28"/>
        <v>0</v>
      </c>
      <c r="AN350" s="11">
        <v>0</v>
      </c>
      <c r="AO350" s="11"/>
      <c r="AP350" s="11"/>
      <c r="AQ350" s="11">
        <v>0</v>
      </c>
      <c r="AR350" s="34">
        <f t="shared" si="27"/>
        <v>0</v>
      </c>
      <c r="AS350" s="11">
        <v>0</v>
      </c>
      <c r="AT350" s="11">
        <v>0</v>
      </c>
      <c r="AU350" s="11"/>
      <c r="AV350" s="11"/>
      <c r="AW350" s="11">
        <v>0</v>
      </c>
      <c r="AX350" s="11">
        <v>0</v>
      </c>
      <c r="AY350" s="31">
        <f t="shared" si="24"/>
        <v>0</v>
      </c>
      <c r="AZ350" s="30">
        <f t="shared" si="25"/>
        <v>0</v>
      </c>
      <c r="BA350" s="35"/>
    </row>
    <row r="351" spans="1:53" customFormat="1" ht="75" hidden="1" x14ac:dyDescent="0.25">
      <c r="A351" s="4" t="s">
        <v>592</v>
      </c>
      <c r="B351" s="5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69">
        <v>45.93</v>
      </c>
      <c r="H351" s="6"/>
      <c r="I351" s="6"/>
      <c r="J351" s="6"/>
      <c r="K351" s="6"/>
      <c r="L351" s="6"/>
      <c r="M351" s="33"/>
      <c r="N351" s="33"/>
      <c r="O351" s="33"/>
      <c r="P351" s="4" t="s">
        <v>412</v>
      </c>
      <c r="Q351" s="9"/>
      <c r="R351" s="9"/>
      <c r="S351" s="9"/>
      <c r="T351" s="9"/>
      <c r="U351" s="4">
        <v>20</v>
      </c>
      <c r="V351" s="66">
        <v>4</v>
      </c>
      <c r="W351" s="8" t="s">
        <v>1519</v>
      </c>
      <c r="X351" s="8" t="s">
        <v>1520</v>
      </c>
      <c r="Y351" s="6"/>
      <c r="Z351" s="6"/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34">
        <f t="shared" si="26"/>
        <v>0</v>
      </c>
      <c r="AG351" s="7">
        <v>0</v>
      </c>
      <c r="AH351" s="7">
        <v>0</v>
      </c>
      <c r="AI351" s="7"/>
      <c r="AJ351" s="7">
        <v>0</v>
      </c>
      <c r="AK351" s="7">
        <v>0</v>
      </c>
      <c r="AL351" s="11">
        <v>0</v>
      </c>
      <c r="AM351" s="34">
        <f t="shared" si="28"/>
        <v>0</v>
      </c>
      <c r="AN351" s="11">
        <v>0</v>
      </c>
      <c r="AO351" s="11"/>
      <c r="AP351" s="11"/>
      <c r="AQ351" s="11">
        <v>0</v>
      </c>
      <c r="AR351" s="34">
        <f t="shared" si="27"/>
        <v>0</v>
      </c>
      <c r="AS351" s="11">
        <v>0</v>
      </c>
      <c r="AT351" s="11">
        <v>0</v>
      </c>
      <c r="AU351" s="11"/>
      <c r="AV351" s="11"/>
      <c r="AW351" s="11">
        <v>0</v>
      </c>
      <c r="AX351" s="11">
        <v>0</v>
      </c>
      <c r="AY351" s="31">
        <f t="shared" si="24"/>
        <v>0</v>
      </c>
      <c r="AZ351" s="30">
        <f t="shared" si="25"/>
        <v>0</v>
      </c>
      <c r="BA351" s="35"/>
    </row>
    <row r="352" spans="1:53" customFormat="1" ht="75" hidden="1" x14ac:dyDescent="0.25">
      <c r="A352" s="4" t="s">
        <v>592</v>
      </c>
      <c r="B352" s="4" t="s">
        <v>1143</v>
      </c>
      <c r="C352" s="4" t="s">
        <v>406</v>
      </c>
      <c r="D352" s="4" t="s">
        <v>408</v>
      </c>
      <c r="E352" s="4" t="s">
        <v>407</v>
      </c>
      <c r="F352" s="4">
        <v>45.93</v>
      </c>
      <c r="G352" s="69">
        <v>45.93</v>
      </c>
      <c r="H352" s="6"/>
      <c r="I352" s="6"/>
      <c r="J352" s="6"/>
      <c r="K352" s="6"/>
      <c r="L352" s="6"/>
      <c r="M352" s="33"/>
      <c r="N352" s="33"/>
      <c r="O352" s="33"/>
      <c r="P352" s="4" t="s">
        <v>413</v>
      </c>
      <c r="Q352" s="9"/>
      <c r="R352" s="9"/>
      <c r="S352" s="9"/>
      <c r="T352" s="9"/>
      <c r="U352" s="4">
        <v>1</v>
      </c>
      <c r="V352" s="66">
        <v>1</v>
      </c>
      <c r="W352" s="8" t="s">
        <v>1520</v>
      </c>
      <c r="X352" s="8" t="s">
        <v>1521</v>
      </c>
      <c r="Y352" s="6"/>
      <c r="Z352" s="6"/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34">
        <f t="shared" si="26"/>
        <v>0</v>
      </c>
      <c r="AG352" s="7">
        <v>0</v>
      </c>
      <c r="AH352" s="7">
        <v>0</v>
      </c>
      <c r="AI352" s="7"/>
      <c r="AJ352" s="7">
        <v>0</v>
      </c>
      <c r="AK352" s="7">
        <v>0</v>
      </c>
      <c r="AL352" s="11">
        <v>0</v>
      </c>
      <c r="AM352" s="34">
        <f t="shared" si="28"/>
        <v>0</v>
      </c>
      <c r="AN352" s="11">
        <v>0</v>
      </c>
      <c r="AO352" s="11"/>
      <c r="AP352" s="11"/>
      <c r="AQ352" s="11">
        <v>0</v>
      </c>
      <c r="AR352" s="34">
        <f t="shared" si="27"/>
        <v>0</v>
      </c>
      <c r="AS352" s="11">
        <v>0</v>
      </c>
      <c r="AT352" s="11">
        <v>0</v>
      </c>
      <c r="AU352" s="11"/>
      <c r="AV352" s="11"/>
      <c r="AW352" s="11">
        <v>0</v>
      </c>
      <c r="AX352" s="11">
        <v>0</v>
      </c>
      <c r="AY352" s="31">
        <f t="shared" si="24"/>
        <v>0</v>
      </c>
      <c r="AZ352" s="30">
        <f t="shared" si="25"/>
        <v>0</v>
      </c>
      <c r="BA352" s="35"/>
    </row>
    <row r="353" spans="1:53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1134</v>
      </c>
      <c r="F353" s="4">
        <v>11</v>
      </c>
      <c r="G353" s="69">
        <v>11</v>
      </c>
      <c r="H353" s="6"/>
      <c r="I353" s="6"/>
      <c r="J353" s="6"/>
      <c r="K353" s="6"/>
      <c r="L353" s="6"/>
      <c r="M353" s="33"/>
      <c r="N353" s="33"/>
      <c r="O353" s="33"/>
      <c r="P353" s="4" t="s">
        <v>415</v>
      </c>
      <c r="Q353" s="9"/>
      <c r="R353" s="9"/>
      <c r="S353" s="9"/>
      <c r="T353" s="9"/>
      <c r="U353" s="4">
        <v>1</v>
      </c>
      <c r="V353" s="66">
        <v>1</v>
      </c>
      <c r="W353" s="8" t="s">
        <v>1521</v>
      </c>
      <c r="X353" s="8" t="s">
        <v>1522</v>
      </c>
      <c r="Y353" s="6"/>
      <c r="Z353" s="6"/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34">
        <f t="shared" si="26"/>
        <v>0</v>
      </c>
      <c r="AG353" s="7">
        <v>0</v>
      </c>
      <c r="AH353" s="7">
        <v>0</v>
      </c>
      <c r="AI353" s="7"/>
      <c r="AJ353" s="7">
        <v>0</v>
      </c>
      <c r="AK353" s="7">
        <v>0</v>
      </c>
      <c r="AL353" s="11">
        <v>0</v>
      </c>
      <c r="AM353" s="34">
        <f t="shared" si="28"/>
        <v>0</v>
      </c>
      <c r="AN353" s="11">
        <v>0</v>
      </c>
      <c r="AO353" s="11"/>
      <c r="AP353" s="11"/>
      <c r="AQ353" s="11">
        <v>0</v>
      </c>
      <c r="AR353" s="34">
        <f t="shared" si="27"/>
        <v>0</v>
      </c>
      <c r="AS353" s="11">
        <v>0</v>
      </c>
      <c r="AT353" s="11">
        <v>0</v>
      </c>
      <c r="AU353" s="11"/>
      <c r="AV353" s="11"/>
      <c r="AW353" s="11">
        <v>0</v>
      </c>
      <c r="AX353" s="11">
        <v>0</v>
      </c>
      <c r="AY353" s="31">
        <f t="shared" si="24"/>
        <v>0</v>
      </c>
      <c r="AZ353" s="30">
        <f t="shared" si="25"/>
        <v>0</v>
      </c>
      <c r="BA353" s="35"/>
    </row>
    <row r="354" spans="1:53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417</v>
      </c>
      <c r="F354" s="4">
        <v>99.51</v>
      </c>
      <c r="G354" s="69">
        <v>99.51</v>
      </c>
      <c r="H354" s="6"/>
      <c r="I354" s="6"/>
      <c r="J354" s="6"/>
      <c r="K354" s="6"/>
      <c r="L354" s="6"/>
      <c r="M354" s="33"/>
      <c r="N354" s="33"/>
      <c r="O354" s="33"/>
      <c r="P354" s="4" t="s">
        <v>418</v>
      </c>
      <c r="Q354" s="9"/>
      <c r="R354" s="9"/>
      <c r="S354" s="9"/>
      <c r="T354" s="9"/>
      <c r="U354" s="4">
        <v>6</v>
      </c>
      <c r="V354" s="66">
        <v>1</v>
      </c>
      <c r="W354" s="8" t="s">
        <v>1522</v>
      </c>
      <c r="X354" s="8" t="s">
        <v>1523</v>
      </c>
      <c r="Y354" s="6"/>
      <c r="Z354" s="6"/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34">
        <f t="shared" si="26"/>
        <v>0</v>
      </c>
      <c r="AG354" s="7">
        <v>0</v>
      </c>
      <c r="AH354" s="7">
        <v>0</v>
      </c>
      <c r="AI354" s="7"/>
      <c r="AJ354" s="7">
        <v>0</v>
      </c>
      <c r="AK354" s="7">
        <v>0</v>
      </c>
      <c r="AL354" s="11">
        <v>0</v>
      </c>
      <c r="AM354" s="34">
        <f t="shared" si="28"/>
        <v>0</v>
      </c>
      <c r="AN354" s="11">
        <v>0</v>
      </c>
      <c r="AO354" s="11"/>
      <c r="AP354" s="11"/>
      <c r="AQ354" s="11">
        <v>0</v>
      </c>
      <c r="AR354" s="34">
        <f t="shared" si="27"/>
        <v>0</v>
      </c>
      <c r="AS354" s="11">
        <v>0</v>
      </c>
      <c r="AT354" s="11">
        <v>0</v>
      </c>
      <c r="AU354" s="11"/>
      <c r="AV354" s="11"/>
      <c r="AW354" s="11">
        <v>0</v>
      </c>
      <c r="AX354" s="11">
        <v>0</v>
      </c>
      <c r="AY354" s="31">
        <f t="shared" si="24"/>
        <v>0</v>
      </c>
      <c r="AZ354" s="30">
        <f t="shared" si="25"/>
        <v>0</v>
      </c>
      <c r="BA354" s="35"/>
    </row>
    <row r="355" spans="1:53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429</v>
      </c>
      <c r="F355" s="4" t="s">
        <v>1198</v>
      </c>
      <c r="G355" s="69" t="s">
        <v>2114</v>
      </c>
      <c r="H355" s="6"/>
      <c r="I355" s="6"/>
      <c r="J355" s="6"/>
      <c r="K355" s="6"/>
      <c r="L355" s="6"/>
      <c r="M355" s="33"/>
      <c r="N355" s="33"/>
      <c r="O355" s="33"/>
      <c r="P355" s="4" t="s">
        <v>419</v>
      </c>
      <c r="Q355" s="9"/>
      <c r="R355" s="9"/>
      <c r="S355" s="9"/>
      <c r="T355" s="9"/>
      <c r="U355" s="4">
        <v>1</v>
      </c>
      <c r="V355" s="66">
        <v>1</v>
      </c>
      <c r="W355" s="8" t="s">
        <v>1523</v>
      </c>
      <c r="X355" s="8" t="s">
        <v>1524</v>
      </c>
      <c r="Y355" s="6"/>
      <c r="Z355" s="6"/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34">
        <f t="shared" si="26"/>
        <v>0</v>
      </c>
      <c r="AG355" s="7">
        <v>0</v>
      </c>
      <c r="AH355" s="7">
        <v>0</v>
      </c>
      <c r="AI355" s="7"/>
      <c r="AJ355" s="7">
        <v>0</v>
      </c>
      <c r="AK355" s="7">
        <v>0</v>
      </c>
      <c r="AL355" s="11">
        <v>0</v>
      </c>
      <c r="AM355" s="34">
        <f t="shared" si="28"/>
        <v>0</v>
      </c>
      <c r="AN355" s="11">
        <v>0</v>
      </c>
      <c r="AO355" s="11"/>
      <c r="AP355" s="11"/>
      <c r="AQ355" s="11">
        <v>0</v>
      </c>
      <c r="AR355" s="34">
        <f t="shared" si="27"/>
        <v>0</v>
      </c>
      <c r="AS355" s="11">
        <v>0</v>
      </c>
      <c r="AT355" s="11">
        <v>0</v>
      </c>
      <c r="AU355" s="11"/>
      <c r="AV355" s="11"/>
      <c r="AW355" s="11">
        <v>0</v>
      </c>
      <c r="AX355" s="11">
        <v>0</v>
      </c>
      <c r="AY355" s="31">
        <f t="shared" si="24"/>
        <v>0</v>
      </c>
      <c r="AZ355" s="30">
        <f t="shared" si="25"/>
        <v>0</v>
      </c>
      <c r="BA355" s="35"/>
    </row>
    <row r="356" spans="1:53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420</v>
      </c>
      <c r="F356" s="26">
        <v>23.99</v>
      </c>
      <c r="G356" s="69">
        <v>23.99</v>
      </c>
      <c r="H356" s="6"/>
      <c r="I356" s="6"/>
      <c r="J356" s="6"/>
      <c r="K356" s="6"/>
      <c r="L356" s="6"/>
      <c r="M356" s="33"/>
      <c r="N356" s="33"/>
      <c r="O356" s="33"/>
      <c r="P356" s="4" t="s">
        <v>421</v>
      </c>
      <c r="Q356" s="9"/>
      <c r="R356" s="9"/>
      <c r="S356" s="9"/>
      <c r="T356" s="9"/>
      <c r="U356" s="4">
        <v>6</v>
      </c>
      <c r="V356" s="66">
        <v>1.84</v>
      </c>
      <c r="W356" s="8" t="s">
        <v>1524</v>
      </c>
      <c r="X356" s="8" t="s">
        <v>1525</v>
      </c>
      <c r="Y356" s="6"/>
      <c r="Z356" s="6"/>
      <c r="AA356" s="11">
        <v>0</v>
      </c>
      <c r="AB356" s="11">
        <v>0</v>
      </c>
      <c r="AC356" s="11">
        <v>0</v>
      </c>
      <c r="AD356" s="11">
        <v>0</v>
      </c>
      <c r="AE356" s="11">
        <v>0</v>
      </c>
      <c r="AF356" s="34">
        <f t="shared" si="26"/>
        <v>0</v>
      </c>
      <c r="AG356" s="7">
        <v>0</v>
      </c>
      <c r="AH356" s="7">
        <v>0</v>
      </c>
      <c r="AI356" s="7"/>
      <c r="AJ356" s="7">
        <v>0</v>
      </c>
      <c r="AK356" s="7">
        <v>0</v>
      </c>
      <c r="AL356" s="11">
        <v>0</v>
      </c>
      <c r="AM356" s="34">
        <f t="shared" si="28"/>
        <v>0</v>
      </c>
      <c r="AN356" s="11">
        <v>0</v>
      </c>
      <c r="AO356" s="11"/>
      <c r="AP356" s="11"/>
      <c r="AQ356" s="11">
        <v>0</v>
      </c>
      <c r="AR356" s="34">
        <f t="shared" si="27"/>
        <v>0</v>
      </c>
      <c r="AS356" s="11">
        <v>0</v>
      </c>
      <c r="AT356" s="11">
        <v>0</v>
      </c>
      <c r="AU356" s="11"/>
      <c r="AV356" s="11"/>
      <c r="AW356" s="11">
        <v>0</v>
      </c>
      <c r="AX356" s="11">
        <v>0</v>
      </c>
      <c r="AY356" s="31">
        <f t="shared" si="24"/>
        <v>0</v>
      </c>
      <c r="AZ356" s="30">
        <f t="shared" si="25"/>
        <v>0</v>
      </c>
      <c r="BA356" s="35"/>
    </row>
    <row r="357" spans="1:53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422</v>
      </c>
      <c r="F357" s="4">
        <v>99.24</v>
      </c>
      <c r="G357" s="69">
        <v>99.24</v>
      </c>
      <c r="H357" s="6"/>
      <c r="I357" s="6"/>
      <c r="J357" s="6"/>
      <c r="K357" s="6"/>
      <c r="L357" s="6"/>
      <c r="M357" s="33"/>
      <c r="N357" s="33"/>
      <c r="O357" s="33"/>
      <c r="P357" s="4" t="s">
        <v>423</v>
      </c>
      <c r="Q357" s="9"/>
      <c r="R357" s="9"/>
      <c r="S357" s="9"/>
      <c r="T357" s="9"/>
      <c r="U357" s="4">
        <v>25</v>
      </c>
      <c r="V357" s="66">
        <v>11.9</v>
      </c>
      <c r="W357" s="8" t="s">
        <v>1525</v>
      </c>
      <c r="X357" s="8" t="s">
        <v>1526</v>
      </c>
      <c r="Y357" s="6"/>
      <c r="Z357" s="6"/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34">
        <f t="shared" si="26"/>
        <v>0</v>
      </c>
      <c r="AG357" s="7">
        <v>0</v>
      </c>
      <c r="AH357" s="7">
        <v>0</v>
      </c>
      <c r="AI357" s="7"/>
      <c r="AJ357" s="7">
        <v>0</v>
      </c>
      <c r="AK357" s="7">
        <v>0</v>
      </c>
      <c r="AL357" s="11">
        <v>0</v>
      </c>
      <c r="AM357" s="34">
        <f t="shared" si="28"/>
        <v>0</v>
      </c>
      <c r="AN357" s="11">
        <v>0</v>
      </c>
      <c r="AO357" s="11"/>
      <c r="AP357" s="11"/>
      <c r="AQ357" s="11">
        <v>0</v>
      </c>
      <c r="AR357" s="34">
        <f t="shared" si="27"/>
        <v>0</v>
      </c>
      <c r="AS357" s="11">
        <v>0</v>
      </c>
      <c r="AT357" s="11">
        <v>0</v>
      </c>
      <c r="AU357" s="11"/>
      <c r="AV357" s="11"/>
      <c r="AW357" s="11">
        <v>0</v>
      </c>
      <c r="AX357" s="11">
        <v>0</v>
      </c>
      <c r="AY357" s="31">
        <f t="shared" si="24"/>
        <v>0</v>
      </c>
      <c r="AZ357" s="30">
        <f t="shared" si="25"/>
        <v>0</v>
      </c>
      <c r="BA357" s="35"/>
    </row>
    <row r="358" spans="1:53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430</v>
      </c>
      <c r="F358" s="4" t="s">
        <v>1199</v>
      </c>
      <c r="G358" s="69" t="s">
        <v>1199</v>
      </c>
      <c r="H358" s="6"/>
      <c r="I358" s="6"/>
      <c r="J358" s="6"/>
      <c r="K358" s="6"/>
      <c r="L358" s="9"/>
      <c r="M358" s="32"/>
      <c r="N358" s="32"/>
      <c r="O358" s="32"/>
      <c r="P358" s="5" t="s">
        <v>424</v>
      </c>
      <c r="Q358" s="9"/>
      <c r="R358" s="9"/>
      <c r="S358" s="9"/>
      <c r="T358" s="9"/>
      <c r="U358" s="5">
        <v>1</v>
      </c>
      <c r="V358" s="66">
        <v>1</v>
      </c>
      <c r="W358" s="10" t="s">
        <v>1526</v>
      </c>
      <c r="X358" s="10" t="s">
        <v>1527</v>
      </c>
      <c r="Y358" s="9"/>
      <c r="Z358" s="9"/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34">
        <f t="shared" si="26"/>
        <v>0</v>
      </c>
      <c r="AG358" s="7">
        <v>0</v>
      </c>
      <c r="AH358" s="7">
        <v>0</v>
      </c>
      <c r="AI358" s="7"/>
      <c r="AJ358" s="7">
        <v>0</v>
      </c>
      <c r="AK358" s="7">
        <v>0</v>
      </c>
      <c r="AL358" s="11">
        <v>0</v>
      </c>
      <c r="AM358" s="34">
        <f t="shared" si="28"/>
        <v>0</v>
      </c>
      <c r="AN358" s="11">
        <v>0</v>
      </c>
      <c r="AO358" s="11"/>
      <c r="AP358" s="11"/>
      <c r="AQ358" s="11">
        <v>0</v>
      </c>
      <c r="AR358" s="34">
        <f t="shared" si="27"/>
        <v>0</v>
      </c>
      <c r="AS358" s="11">
        <v>0</v>
      </c>
      <c r="AT358" s="11">
        <v>0</v>
      </c>
      <c r="AU358" s="11"/>
      <c r="AV358" s="11"/>
      <c r="AW358" s="11">
        <v>0</v>
      </c>
      <c r="AX358" s="11">
        <v>0</v>
      </c>
      <c r="AY358" s="31">
        <f t="shared" si="24"/>
        <v>0</v>
      </c>
      <c r="AZ358" s="30">
        <f t="shared" si="25"/>
        <v>0</v>
      </c>
      <c r="BA358" s="35"/>
    </row>
    <row r="359" spans="1:53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425</v>
      </c>
      <c r="F359" s="4" t="s">
        <v>1200</v>
      </c>
      <c r="G359" s="69" t="s">
        <v>1200</v>
      </c>
      <c r="H359" s="6"/>
      <c r="I359" s="6"/>
      <c r="J359" s="6"/>
      <c r="K359" s="6"/>
      <c r="L359" s="9"/>
      <c r="M359" s="32"/>
      <c r="N359" s="32"/>
      <c r="O359" s="32"/>
      <c r="P359" s="5" t="s">
        <v>426</v>
      </c>
      <c r="Q359" s="9"/>
      <c r="R359" s="9"/>
      <c r="S359" s="9"/>
      <c r="T359" s="9"/>
      <c r="U359" s="5">
        <v>1</v>
      </c>
      <c r="V359" s="66">
        <v>1</v>
      </c>
      <c r="W359" s="10" t="s">
        <v>1527</v>
      </c>
      <c r="X359" s="10" t="s">
        <v>1528</v>
      </c>
      <c r="Y359" s="9"/>
      <c r="Z359" s="9"/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34">
        <f t="shared" si="26"/>
        <v>0</v>
      </c>
      <c r="AG359" s="7">
        <v>0</v>
      </c>
      <c r="AH359" s="7">
        <v>0</v>
      </c>
      <c r="AI359" s="7"/>
      <c r="AJ359" s="7">
        <v>0</v>
      </c>
      <c r="AK359" s="7">
        <v>0</v>
      </c>
      <c r="AL359" s="11">
        <v>0</v>
      </c>
      <c r="AM359" s="34">
        <f t="shared" si="28"/>
        <v>0</v>
      </c>
      <c r="AN359" s="11">
        <v>0</v>
      </c>
      <c r="AO359" s="11"/>
      <c r="AP359" s="11"/>
      <c r="AQ359" s="11">
        <v>0</v>
      </c>
      <c r="AR359" s="34">
        <f t="shared" si="27"/>
        <v>0</v>
      </c>
      <c r="AS359" s="11">
        <v>0</v>
      </c>
      <c r="AT359" s="11">
        <v>0</v>
      </c>
      <c r="AU359" s="11"/>
      <c r="AV359" s="11"/>
      <c r="AW359" s="11">
        <v>0</v>
      </c>
      <c r="AX359" s="11">
        <v>0</v>
      </c>
      <c r="AY359" s="31">
        <f t="shared" si="24"/>
        <v>0</v>
      </c>
      <c r="AZ359" s="30">
        <f t="shared" si="25"/>
        <v>0</v>
      </c>
      <c r="BA359" s="35"/>
    </row>
    <row r="360" spans="1:53" customFormat="1" ht="60" hidden="1" x14ac:dyDescent="0.25">
      <c r="A360" s="4" t="s">
        <v>592</v>
      </c>
      <c r="B360" s="4" t="s">
        <v>416</v>
      </c>
      <c r="C360" s="4" t="s">
        <v>406</v>
      </c>
      <c r="D360" s="4" t="s">
        <v>414</v>
      </c>
      <c r="E360" s="4" t="s">
        <v>427</v>
      </c>
      <c r="F360" s="4">
        <v>100</v>
      </c>
      <c r="G360" s="69">
        <v>100</v>
      </c>
      <c r="H360" s="6"/>
      <c r="I360" s="6"/>
      <c r="J360" s="6"/>
      <c r="K360" s="6"/>
      <c r="L360" s="9"/>
      <c r="M360" s="32"/>
      <c r="N360" s="32"/>
      <c r="O360" s="32"/>
      <c r="P360" s="5" t="s">
        <v>428</v>
      </c>
      <c r="Q360" s="9"/>
      <c r="R360" s="9"/>
      <c r="S360" s="9"/>
      <c r="T360" s="9"/>
      <c r="U360" s="5">
        <v>16</v>
      </c>
      <c r="V360" s="66">
        <v>16</v>
      </c>
      <c r="W360" s="10" t="s">
        <v>1528</v>
      </c>
      <c r="X360" s="10" t="s">
        <v>1529</v>
      </c>
      <c r="Y360" s="9"/>
      <c r="Z360" s="9"/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34">
        <f t="shared" si="26"/>
        <v>0</v>
      </c>
      <c r="AG360" s="7">
        <v>0</v>
      </c>
      <c r="AH360" s="7">
        <v>0</v>
      </c>
      <c r="AI360" s="7"/>
      <c r="AJ360" s="7">
        <v>0</v>
      </c>
      <c r="AK360" s="7">
        <v>0</v>
      </c>
      <c r="AL360" s="11">
        <v>0</v>
      </c>
      <c r="AM360" s="34">
        <f t="shared" si="28"/>
        <v>0</v>
      </c>
      <c r="AN360" s="11">
        <v>0</v>
      </c>
      <c r="AO360" s="11"/>
      <c r="AP360" s="11"/>
      <c r="AQ360" s="11">
        <v>0</v>
      </c>
      <c r="AR360" s="34">
        <f t="shared" si="27"/>
        <v>0</v>
      </c>
      <c r="AS360" s="11">
        <v>0</v>
      </c>
      <c r="AT360" s="11">
        <v>0</v>
      </c>
      <c r="AU360" s="11"/>
      <c r="AV360" s="11"/>
      <c r="AW360" s="11">
        <v>0</v>
      </c>
      <c r="AX360" s="11">
        <v>0</v>
      </c>
      <c r="AY360" s="31">
        <f t="shared" si="24"/>
        <v>0</v>
      </c>
      <c r="AZ360" s="30">
        <f t="shared" si="25"/>
        <v>0</v>
      </c>
      <c r="BA360" s="35"/>
    </row>
    <row r="361" spans="1:53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69">
        <v>25</v>
      </c>
      <c r="H361" s="6"/>
      <c r="I361" s="6"/>
      <c r="J361" s="6"/>
      <c r="K361" s="6"/>
      <c r="L361" s="9"/>
      <c r="M361" s="32"/>
      <c r="N361" s="32"/>
      <c r="O361" s="32"/>
      <c r="P361" s="5" t="s">
        <v>441</v>
      </c>
      <c r="Q361" s="9"/>
      <c r="R361" s="9"/>
      <c r="S361" s="9"/>
      <c r="T361" s="9"/>
      <c r="U361" s="5">
        <v>50</v>
      </c>
      <c r="V361" s="66">
        <v>16</v>
      </c>
      <c r="W361" s="10" t="s">
        <v>1529</v>
      </c>
      <c r="X361" s="10" t="s">
        <v>1530</v>
      </c>
      <c r="Y361" s="9"/>
      <c r="Z361" s="9"/>
      <c r="AA361" s="11">
        <v>0</v>
      </c>
      <c r="AB361" s="11">
        <v>0</v>
      </c>
      <c r="AC361" s="11">
        <v>0</v>
      </c>
      <c r="AD361" s="11">
        <v>0</v>
      </c>
      <c r="AE361" s="11">
        <v>0</v>
      </c>
      <c r="AF361" s="34">
        <f t="shared" si="26"/>
        <v>0</v>
      </c>
      <c r="AG361" s="7">
        <v>0</v>
      </c>
      <c r="AH361" s="7">
        <v>0</v>
      </c>
      <c r="AI361" s="7"/>
      <c r="AJ361" s="7">
        <v>0</v>
      </c>
      <c r="AK361" s="7">
        <v>0</v>
      </c>
      <c r="AL361" s="11">
        <v>0</v>
      </c>
      <c r="AM361" s="34">
        <f t="shared" si="28"/>
        <v>0</v>
      </c>
      <c r="AN361" s="11">
        <v>0</v>
      </c>
      <c r="AO361" s="11"/>
      <c r="AP361" s="11"/>
      <c r="AQ361" s="11">
        <v>0</v>
      </c>
      <c r="AR361" s="34">
        <f t="shared" si="27"/>
        <v>0</v>
      </c>
      <c r="AS361" s="11">
        <v>0</v>
      </c>
      <c r="AT361" s="11">
        <v>0</v>
      </c>
      <c r="AU361" s="11"/>
      <c r="AV361" s="11"/>
      <c r="AW361" s="11">
        <v>0</v>
      </c>
      <c r="AX361" s="11">
        <v>0</v>
      </c>
      <c r="AY361" s="31">
        <f t="shared" si="24"/>
        <v>0</v>
      </c>
      <c r="AZ361" s="30">
        <f t="shared" si="25"/>
        <v>0</v>
      </c>
      <c r="BA361" s="35"/>
    </row>
    <row r="362" spans="1:53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69">
        <v>25</v>
      </c>
      <c r="H362" s="6"/>
      <c r="I362" s="6"/>
      <c r="J362" s="6"/>
      <c r="K362" s="6"/>
      <c r="L362" s="9"/>
      <c r="M362" s="32"/>
      <c r="N362" s="32"/>
      <c r="O362" s="32"/>
      <c r="P362" s="5" t="s">
        <v>431</v>
      </c>
      <c r="Q362" s="9"/>
      <c r="R362" s="9"/>
      <c r="S362" s="9"/>
      <c r="T362" s="9"/>
      <c r="U362" s="5">
        <v>12</v>
      </c>
      <c r="V362" s="66">
        <v>1</v>
      </c>
      <c r="W362" s="10" t="s">
        <v>1530</v>
      </c>
      <c r="X362" s="10" t="s">
        <v>1531</v>
      </c>
      <c r="Y362" s="9"/>
      <c r="Z362" s="9"/>
      <c r="AA362" s="11">
        <v>0</v>
      </c>
      <c r="AB362" s="11">
        <v>0</v>
      </c>
      <c r="AC362" s="11">
        <v>0</v>
      </c>
      <c r="AD362" s="11">
        <v>0</v>
      </c>
      <c r="AE362" s="11">
        <v>0</v>
      </c>
      <c r="AF362" s="34">
        <f t="shared" si="26"/>
        <v>0</v>
      </c>
      <c r="AG362" s="7">
        <v>0</v>
      </c>
      <c r="AH362" s="7">
        <v>0</v>
      </c>
      <c r="AI362" s="7"/>
      <c r="AJ362" s="7">
        <v>0</v>
      </c>
      <c r="AK362" s="7">
        <v>0</v>
      </c>
      <c r="AL362" s="11">
        <v>0</v>
      </c>
      <c r="AM362" s="34">
        <f t="shared" si="28"/>
        <v>0</v>
      </c>
      <c r="AN362" s="11">
        <v>0</v>
      </c>
      <c r="AO362" s="11"/>
      <c r="AP362" s="11"/>
      <c r="AQ362" s="11">
        <v>0</v>
      </c>
      <c r="AR362" s="34">
        <f t="shared" si="27"/>
        <v>0</v>
      </c>
      <c r="AS362" s="11">
        <v>0</v>
      </c>
      <c r="AT362" s="11">
        <v>0</v>
      </c>
      <c r="AU362" s="11"/>
      <c r="AV362" s="11"/>
      <c r="AW362" s="11">
        <v>0</v>
      </c>
      <c r="AX362" s="11">
        <v>0</v>
      </c>
      <c r="AY362" s="31">
        <f t="shared" ref="AY362:AY425" si="29">SUM(AS362:AX362)</f>
        <v>0</v>
      </c>
      <c r="AZ362" s="30">
        <f t="shared" ref="AZ362:AZ425" si="30">AF362+AM362+AR362+AY362</f>
        <v>0</v>
      </c>
      <c r="BA362" s="35"/>
    </row>
    <row r="363" spans="1:53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439</v>
      </c>
      <c r="F363" s="4">
        <v>95</v>
      </c>
      <c r="G363" s="69">
        <v>25</v>
      </c>
      <c r="H363" s="6"/>
      <c r="I363" s="6"/>
      <c r="J363" s="6"/>
      <c r="K363" s="6"/>
      <c r="L363" s="9"/>
      <c r="M363" s="32"/>
      <c r="N363" s="32"/>
      <c r="O363" s="32"/>
      <c r="P363" s="5" t="s">
        <v>432</v>
      </c>
      <c r="Q363" s="9"/>
      <c r="R363" s="9"/>
      <c r="S363" s="9"/>
      <c r="T363" s="9"/>
      <c r="U363" s="5">
        <v>1</v>
      </c>
      <c r="V363" s="66">
        <v>1</v>
      </c>
      <c r="W363" s="10" t="s">
        <v>1531</v>
      </c>
      <c r="X363" s="10" t="s">
        <v>1532</v>
      </c>
      <c r="Y363" s="9"/>
      <c r="Z363" s="9"/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34">
        <f t="shared" ref="AF363:AF426" si="31">SUM(AA363:AE363)</f>
        <v>0</v>
      </c>
      <c r="AG363" s="7">
        <v>0</v>
      </c>
      <c r="AH363" s="7">
        <v>0</v>
      </c>
      <c r="AI363" s="7"/>
      <c r="AJ363" s="7">
        <v>0</v>
      </c>
      <c r="AK363" s="7">
        <v>0</v>
      </c>
      <c r="AL363" s="11">
        <v>0</v>
      </c>
      <c r="AM363" s="34">
        <f t="shared" si="28"/>
        <v>0</v>
      </c>
      <c r="AN363" s="11">
        <v>0</v>
      </c>
      <c r="AO363" s="11"/>
      <c r="AP363" s="11"/>
      <c r="AQ363" s="11">
        <v>0</v>
      </c>
      <c r="AR363" s="34">
        <f t="shared" ref="AR363:AR426" si="32">SUM(AN363:AQ363)</f>
        <v>0</v>
      </c>
      <c r="AS363" s="11">
        <v>0</v>
      </c>
      <c r="AT363" s="11">
        <v>0</v>
      </c>
      <c r="AU363" s="11"/>
      <c r="AV363" s="11"/>
      <c r="AW363" s="11">
        <v>0</v>
      </c>
      <c r="AX363" s="11">
        <v>0</v>
      </c>
      <c r="AY363" s="31">
        <f t="shared" si="29"/>
        <v>0</v>
      </c>
      <c r="AZ363" s="30">
        <f t="shared" si="30"/>
        <v>0</v>
      </c>
      <c r="BA363" s="35"/>
    </row>
    <row r="364" spans="1:53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69" t="s">
        <v>1988</v>
      </c>
      <c r="H364" s="6"/>
      <c r="I364" s="6"/>
      <c r="J364" s="6"/>
      <c r="K364" s="6"/>
      <c r="L364" s="9"/>
      <c r="M364" s="32"/>
      <c r="N364" s="32"/>
      <c r="O364" s="32"/>
      <c r="P364" s="5" t="s">
        <v>434</v>
      </c>
      <c r="Q364" s="9"/>
      <c r="R364" s="9"/>
      <c r="S364" s="9"/>
      <c r="T364" s="9"/>
      <c r="U364" s="5">
        <v>0.25</v>
      </c>
      <c r="V364" s="66">
        <v>0.25</v>
      </c>
      <c r="W364" s="10" t="s">
        <v>1532</v>
      </c>
      <c r="X364" s="10" t="s">
        <v>1533</v>
      </c>
      <c r="Y364" s="9"/>
      <c r="Z364" s="9"/>
      <c r="AA364" s="11">
        <v>0</v>
      </c>
      <c r="AB364" s="11">
        <v>0</v>
      </c>
      <c r="AC364" s="11">
        <v>0</v>
      </c>
      <c r="AD364" s="11">
        <v>0</v>
      </c>
      <c r="AE364" s="11">
        <v>0</v>
      </c>
      <c r="AF364" s="34">
        <f t="shared" si="31"/>
        <v>0</v>
      </c>
      <c r="AG364" s="7">
        <v>0</v>
      </c>
      <c r="AH364" s="7">
        <v>0</v>
      </c>
      <c r="AI364" s="7"/>
      <c r="AJ364" s="7">
        <v>0</v>
      </c>
      <c r="AK364" s="7">
        <v>0</v>
      </c>
      <c r="AL364" s="11">
        <v>0</v>
      </c>
      <c r="AM364" s="34">
        <f t="shared" si="28"/>
        <v>0</v>
      </c>
      <c r="AN364" s="11">
        <v>0</v>
      </c>
      <c r="AO364" s="11"/>
      <c r="AP364" s="11"/>
      <c r="AQ364" s="11">
        <v>0</v>
      </c>
      <c r="AR364" s="34">
        <f t="shared" si="32"/>
        <v>0</v>
      </c>
      <c r="AS364" s="11">
        <v>0</v>
      </c>
      <c r="AT364" s="11">
        <v>0</v>
      </c>
      <c r="AU364" s="11"/>
      <c r="AV364" s="11"/>
      <c r="AW364" s="11">
        <v>0</v>
      </c>
      <c r="AX364" s="11">
        <v>0</v>
      </c>
      <c r="AY364" s="31">
        <f t="shared" si="29"/>
        <v>0</v>
      </c>
      <c r="AZ364" s="30">
        <f t="shared" si="30"/>
        <v>0</v>
      </c>
      <c r="BA364" s="35"/>
    </row>
    <row r="365" spans="1:53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69">
        <v>16</v>
      </c>
      <c r="H365" s="6"/>
      <c r="I365" s="6"/>
      <c r="J365" s="6"/>
      <c r="K365" s="6"/>
      <c r="L365" s="9"/>
      <c r="M365" s="32"/>
      <c r="N365" s="32"/>
      <c r="O365" s="32"/>
      <c r="P365" s="5" t="s">
        <v>435</v>
      </c>
      <c r="Q365" s="9"/>
      <c r="R365" s="9"/>
      <c r="S365" s="9"/>
      <c r="T365" s="9"/>
      <c r="U365" s="5">
        <v>25</v>
      </c>
      <c r="V365" s="66">
        <v>20</v>
      </c>
      <c r="W365" s="10" t="s">
        <v>1533</v>
      </c>
      <c r="X365" s="10" t="s">
        <v>1534</v>
      </c>
      <c r="Y365" s="9"/>
      <c r="Z365" s="9"/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34">
        <f t="shared" si="31"/>
        <v>0</v>
      </c>
      <c r="AG365" s="7">
        <v>0</v>
      </c>
      <c r="AH365" s="7">
        <v>0</v>
      </c>
      <c r="AI365" s="7"/>
      <c r="AJ365" s="7">
        <v>0</v>
      </c>
      <c r="AK365" s="7">
        <v>0</v>
      </c>
      <c r="AL365" s="11">
        <v>0</v>
      </c>
      <c r="AM365" s="34">
        <f t="shared" si="28"/>
        <v>0</v>
      </c>
      <c r="AN365" s="11">
        <v>0</v>
      </c>
      <c r="AO365" s="11"/>
      <c r="AP365" s="11"/>
      <c r="AQ365" s="11">
        <v>0</v>
      </c>
      <c r="AR365" s="34">
        <f t="shared" si="32"/>
        <v>0</v>
      </c>
      <c r="AS365" s="11">
        <v>0</v>
      </c>
      <c r="AT365" s="11">
        <v>0</v>
      </c>
      <c r="AU365" s="11"/>
      <c r="AV365" s="11"/>
      <c r="AW365" s="11">
        <v>0</v>
      </c>
      <c r="AX365" s="11">
        <v>0</v>
      </c>
      <c r="AY365" s="31">
        <f t="shared" si="29"/>
        <v>0</v>
      </c>
      <c r="AZ365" s="30">
        <f t="shared" si="30"/>
        <v>0</v>
      </c>
      <c r="BA365" s="35"/>
    </row>
    <row r="366" spans="1:53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69" t="s">
        <v>1988</v>
      </c>
      <c r="H366" s="6"/>
      <c r="I366" s="6"/>
      <c r="J366" s="6"/>
      <c r="K366" s="6"/>
      <c r="L366" s="9"/>
      <c r="M366" s="32"/>
      <c r="N366" s="32"/>
      <c r="O366" s="32"/>
      <c r="P366" s="5" t="s">
        <v>436</v>
      </c>
      <c r="Q366" s="9"/>
      <c r="R366" s="9"/>
      <c r="S366" s="9"/>
      <c r="T366" s="9"/>
      <c r="U366" s="5">
        <v>0.25</v>
      </c>
      <c r="V366" s="66" t="s">
        <v>1988</v>
      </c>
      <c r="W366" s="10" t="s">
        <v>1534</v>
      </c>
      <c r="X366" s="10" t="s">
        <v>1535</v>
      </c>
      <c r="Y366" s="9"/>
      <c r="Z366" s="9"/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  <c r="AF366" s="34">
        <f t="shared" si="31"/>
        <v>0</v>
      </c>
      <c r="AG366" s="7">
        <v>0</v>
      </c>
      <c r="AH366" s="7">
        <v>0</v>
      </c>
      <c r="AI366" s="7"/>
      <c r="AJ366" s="7">
        <v>0</v>
      </c>
      <c r="AK366" s="7">
        <v>0</v>
      </c>
      <c r="AL366" s="11">
        <v>0</v>
      </c>
      <c r="AM366" s="34">
        <f t="shared" si="28"/>
        <v>0</v>
      </c>
      <c r="AN366" s="11">
        <v>0</v>
      </c>
      <c r="AO366" s="11"/>
      <c r="AP366" s="11"/>
      <c r="AQ366" s="11">
        <v>0</v>
      </c>
      <c r="AR366" s="34">
        <f t="shared" si="32"/>
        <v>0</v>
      </c>
      <c r="AS366" s="11">
        <v>0</v>
      </c>
      <c r="AT366" s="11">
        <v>0</v>
      </c>
      <c r="AU366" s="11"/>
      <c r="AV366" s="11"/>
      <c r="AW366" s="11">
        <v>0</v>
      </c>
      <c r="AX366" s="11">
        <v>0</v>
      </c>
      <c r="AY366" s="31">
        <f t="shared" si="29"/>
        <v>0</v>
      </c>
      <c r="AZ366" s="30">
        <f t="shared" si="30"/>
        <v>0</v>
      </c>
      <c r="BA366" s="35"/>
    </row>
    <row r="367" spans="1:53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69">
        <v>15</v>
      </c>
      <c r="H367" s="6"/>
      <c r="I367" s="6"/>
      <c r="J367" s="6"/>
      <c r="K367" s="6"/>
      <c r="L367" s="9"/>
      <c r="M367" s="32"/>
      <c r="N367" s="32"/>
      <c r="O367" s="32"/>
      <c r="P367" s="5" t="s">
        <v>437</v>
      </c>
      <c r="Q367" s="9"/>
      <c r="R367" s="9"/>
      <c r="S367" s="9"/>
      <c r="T367" s="9"/>
      <c r="U367" s="5">
        <v>20</v>
      </c>
      <c r="V367" s="66">
        <v>15</v>
      </c>
      <c r="W367" s="10" t="s">
        <v>1535</v>
      </c>
      <c r="X367" s="10" t="s">
        <v>1536</v>
      </c>
      <c r="Y367" s="9"/>
      <c r="Z367" s="9"/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34">
        <f t="shared" si="31"/>
        <v>0</v>
      </c>
      <c r="AG367" s="7">
        <v>0</v>
      </c>
      <c r="AH367" s="7">
        <v>0</v>
      </c>
      <c r="AI367" s="7"/>
      <c r="AJ367" s="7">
        <v>0</v>
      </c>
      <c r="AK367" s="7">
        <v>0</v>
      </c>
      <c r="AL367" s="11">
        <v>0</v>
      </c>
      <c r="AM367" s="34">
        <f t="shared" si="28"/>
        <v>0</v>
      </c>
      <c r="AN367" s="11">
        <v>0</v>
      </c>
      <c r="AO367" s="11"/>
      <c r="AP367" s="11"/>
      <c r="AQ367" s="11">
        <v>0</v>
      </c>
      <c r="AR367" s="34">
        <f t="shared" si="32"/>
        <v>0</v>
      </c>
      <c r="AS367" s="11">
        <v>0</v>
      </c>
      <c r="AT367" s="11">
        <v>0</v>
      </c>
      <c r="AU367" s="11"/>
      <c r="AV367" s="11"/>
      <c r="AW367" s="11">
        <v>0</v>
      </c>
      <c r="AX367" s="11">
        <v>0</v>
      </c>
      <c r="AY367" s="31">
        <f t="shared" si="29"/>
        <v>0</v>
      </c>
      <c r="AZ367" s="30">
        <f t="shared" si="30"/>
        <v>0</v>
      </c>
      <c r="BA367" s="35"/>
    </row>
    <row r="368" spans="1:53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433</v>
      </c>
      <c r="F368" s="4">
        <v>50</v>
      </c>
      <c r="G368" s="69">
        <v>12.5</v>
      </c>
      <c r="H368" s="6"/>
      <c r="I368" s="6"/>
      <c r="J368" s="6"/>
      <c r="K368" s="6"/>
      <c r="L368" s="9"/>
      <c r="M368" s="32"/>
      <c r="N368" s="32"/>
      <c r="O368" s="32"/>
      <c r="P368" s="5" t="s">
        <v>438</v>
      </c>
      <c r="Q368" s="9"/>
      <c r="R368" s="9"/>
      <c r="S368" s="9"/>
      <c r="T368" s="9"/>
      <c r="U368" s="5">
        <v>1</v>
      </c>
      <c r="V368" s="66">
        <v>1</v>
      </c>
      <c r="W368" s="10" t="s">
        <v>1536</v>
      </c>
      <c r="X368" s="10" t="s">
        <v>1537</v>
      </c>
      <c r="Y368" s="9"/>
      <c r="Z368" s="9"/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34">
        <f t="shared" si="31"/>
        <v>0</v>
      </c>
      <c r="AG368" s="7">
        <v>0</v>
      </c>
      <c r="AH368" s="7">
        <v>0</v>
      </c>
      <c r="AI368" s="7"/>
      <c r="AJ368" s="7">
        <v>0</v>
      </c>
      <c r="AK368" s="7">
        <v>0</v>
      </c>
      <c r="AL368" s="11">
        <v>0</v>
      </c>
      <c r="AM368" s="34">
        <f t="shared" si="28"/>
        <v>0</v>
      </c>
      <c r="AN368" s="11">
        <v>0</v>
      </c>
      <c r="AO368" s="11"/>
      <c r="AP368" s="11"/>
      <c r="AQ368" s="11">
        <v>0</v>
      </c>
      <c r="AR368" s="34">
        <f t="shared" si="32"/>
        <v>0</v>
      </c>
      <c r="AS368" s="11">
        <v>0</v>
      </c>
      <c r="AT368" s="11">
        <v>0</v>
      </c>
      <c r="AU368" s="11"/>
      <c r="AV368" s="11"/>
      <c r="AW368" s="11">
        <v>0</v>
      </c>
      <c r="AX368" s="11">
        <v>0</v>
      </c>
      <c r="AY368" s="31">
        <f t="shared" si="29"/>
        <v>0</v>
      </c>
      <c r="AZ368" s="30">
        <f t="shared" si="30"/>
        <v>0</v>
      </c>
      <c r="BA368" s="35"/>
    </row>
    <row r="369" spans="1:53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69">
        <v>5</v>
      </c>
      <c r="H369" s="6"/>
      <c r="I369" s="6"/>
      <c r="J369" s="6"/>
      <c r="K369" s="6"/>
      <c r="L369" s="9"/>
      <c r="M369" s="32"/>
      <c r="N369" s="32"/>
      <c r="O369" s="32"/>
      <c r="P369" s="5" t="s">
        <v>443</v>
      </c>
      <c r="Q369" s="9"/>
      <c r="R369" s="9"/>
      <c r="S369" s="9"/>
      <c r="T369" s="9"/>
      <c r="U369" s="5">
        <v>4</v>
      </c>
      <c r="V369" s="66" t="s">
        <v>1988</v>
      </c>
      <c r="W369" s="10" t="s">
        <v>1537</v>
      </c>
      <c r="X369" s="10" t="s">
        <v>1538</v>
      </c>
      <c r="Y369" s="9"/>
      <c r="Z369" s="9"/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34">
        <f t="shared" si="31"/>
        <v>0</v>
      </c>
      <c r="AG369" s="7">
        <v>0</v>
      </c>
      <c r="AH369" s="7">
        <v>0</v>
      </c>
      <c r="AI369" s="7"/>
      <c r="AJ369" s="7">
        <v>0</v>
      </c>
      <c r="AK369" s="7">
        <v>0</v>
      </c>
      <c r="AL369" s="11">
        <v>0</v>
      </c>
      <c r="AM369" s="34">
        <f t="shared" si="28"/>
        <v>0</v>
      </c>
      <c r="AN369" s="11">
        <v>0</v>
      </c>
      <c r="AO369" s="11"/>
      <c r="AP369" s="11"/>
      <c r="AQ369" s="11">
        <v>0</v>
      </c>
      <c r="AR369" s="34">
        <f t="shared" si="32"/>
        <v>0</v>
      </c>
      <c r="AS369" s="11">
        <v>0</v>
      </c>
      <c r="AT369" s="11">
        <v>0</v>
      </c>
      <c r="AU369" s="11"/>
      <c r="AV369" s="11"/>
      <c r="AW369" s="11">
        <v>0</v>
      </c>
      <c r="AX369" s="11">
        <v>0</v>
      </c>
      <c r="AY369" s="31">
        <f t="shared" si="29"/>
        <v>0</v>
      </c>
      <c r="AZ369" s="30">
        <f t="shared" si="30"/>
        <v>0</v>
      </c>
      <c r="BA369" s="35"/>
    </row>
    <row r="370" spans="1:53" customFormat="1" ht="60" hidden="1" x14ac:dyDescent="0.25">
      <c r="A370" s="4" t="s">
        <v>592</v>
      </c>
      <c r="B370" s="4" t="s">
        <v>764</v>
      </c>
      <c r="C370" s="4" t="s">
        <v>406</v>
      </c>
      <c r="D370" s="4" t="s">
        <v>440</v>
      </c>
      <c r="E370" s="4" t="s">
        <v>442</v>
      </c>
      <c r="F370" s="4">
        <v>25</v>
      </c>
      <c r="G370" s="69">
        <v>5</v>
      </c>
      <c r="H370" s="6"/>
      <c r="I370" s="6"/>
      <c r="J370" s="6"/>
      <c r="K370" s="6"/>
      <c r="L370" s="9"/>
      <c r="M370" s="32"/>
      <c r="N370" s="32"/>
      <c r="O370" s="32"/>
      <c r="P370" s="5" t="s">
        <v>444</v>
      </c>
      <c r="Q370" s="9"/>
      <c r="R370" s="9"/>
      <c r="S370" s="9"/>
      <c r="T370" s="9"/>
      <c r="U370" s="5">
        <v>6</v>
      </c>
      <c r="V370" s="66">
        <v>1</v>
      </c>
      <c r="W370" s="10" t="s">
        <v>1538</v>
      </c>
      <c r="X370" s="10" t="s">
        <v>1539</v>
      </c>
      <c r="Y370" s="9"/>
      <c r="Z370" s="9"/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34">
        <f t="shared" si="31"/>
        <v>0</v>
      </c>
      <c r="AG370" s="7">
        <v>0</v>
      </c>
      <c r="AH370" s="7">
        <v>0</v>
      </c>
      <c r="AI370" s="7"/>
      <c r="AJ370" s="7">
        <v>0</v>
      </c>
      <c r="AK370" s="7">
        <v>0</v>
      </c>
      <c r="AL370" s="11">
        <v>0</v>
      </c>
      <c r="AM370" s="34">
        <f t="shared" si="28"/>
        <v>0</v>
      </c>
      <c r="AN370" s="11">
        <v>0</v>
      </c>
      <c r="AO370" s="11"/>
      <c r="AP370" s="11"/>
      <c r="AQ370" s="11">
        <v>0</v>
      </c>
      <c r="AR370" s="34">
        <f t="shared" si="32"/>
        <v>0</v>
      </c>
      <c r="AS370" s="11">
        <v>0</v>
      </c>
      <c r="AT370" s="11">
        <v>0</v>
      </c>
      <c r="AU370" s="11"/>
      <c r="AV370" s="11"/>
      <c r="AW370" s="11">
        <v>0</v>
      </c>
      <c r="AX370" s="11">
        <v>0</v>
      </c>
      <c r="AY370" s="31">
        <f t="shared" si="29"/>
        <v>0</v>
      </c>
      <c r="AZ370" s="30">
        <f t="shared" si="30"/>
        <v>0</v>
      </c>
      <c r="BA370" s="35"/>
    </row>
    <row r="371" spans="1:53" customFormat="1" ht="60" hidden="1" x14ac:dyDescent="0.25">
      <c r="A371" s="5" t="s">
        <v>592</v>
      </c>
      <c r="B371" s="5" t="s">
        <v>764</v>
      </c>
      <c r="C371" s="5" t="s">
        <v>406</v>
      </c>
      <c r="D371" s="5" t="s">
        <v>440</v>
      </c>
      <c r="E371" s="5" t="s">
        <v>442</v>
      </c>
      <c r="F371" s="5">
        <v>25</v>
      </c>
      <c r="G371" s="69">
        <v>5</v>
      </c>
      <c r="H371" s="6"/>
      <c r="I371" s="6"/>
      <c r="J371" s="6"/>
      <c r="K371" s="6"/>
      <c r="L371" s="9"/>
      <c r="M371" s="32"/>
      <c r="N371" s="32"/>
      <c r="O371" s="32"/>
      <c r="P371" s="5" t="s">
        <v>445</v>
      </c>
      <c r="Q371" s="9"/>
      <c r="R371" s="9"/>
      <c r="S371" s="9"/>
      <c r="T371" s="9"/>
      <c r="U371" s="5">
        <v>1</v>
      </c>
      <c r="V371" s="66">
        <v>1</v>
      </c>
      <c r="W371" s="10" t="s">
        <v>1539</v>
      </c>
      <c r="X371" s="10" t="s">
        <v>1540</v>
      </c>
      <c r="Y371" s="9"/>
      <c r="Z371" s="9"/>
      <c r="AA371" s="11">
        <v>0</v>
      </c>
      <c r="AB371" s="11">
        <v>0</v>
      </c>
      <c r="AC371" s="11">
        <v>0</v>
      </c>
      <c r="AD371" s="11">
        <v>0</v>
      </c>
      <c r="AE371" s="11">
        <v>0</v>
      </c>
      <c r="AF371" s="34">
        <f t="shared" si="31"/>
        <v>0</v>
      </c>
      <c r="AG371" s="7">
        <v>0</v>
      </c>
      <c r="AH371" s="7">
        <v>0</v>
      </c>
      <c r="AI371" s="7"/>
      <c r="AJ371" s="7">
        <v>0</v>
      </c>
      <c r="AK371" s="7">
        <v>0</v>
      </c>
      <c r="AL371" s="11">
        <v>0</v>
      </c>
      <c r="AM371" s="34">
        <f t="shared" si="28"/>
        <v>0</v>
      </c>
      <c r="AN371" s="11">
        <v>0</v>
      </c>
      <c r="AO371" s="11"/>
      <c r="AP371" s="11"/>
      <c r="AQ371" s="11">
        <v>0</v>
      </c>
      <c r="AR371" s="34">
        <f t="shared" si="32"/>
        <v>0</v>
      </c>
      <c r="AS371" s="11">
        <v>0</v>
      </c>
      <c r="AT371" s="11">
        <v>0</v>
      </c>
      <c r="AU371" s="11"/>
      <c r="AV371" s="11"/>
      <c r="AW371" s="11">
        <v>0</v>
      </c>
      <c r="AX371" s="11">
        <v>0</v>
      </c>
      <c r="AY371" s="31">
        <f t="shared" si="29"/>
        <v>0</v>
      </c>
      <c r="AZ371" s="30">
        <f t="shared" si="30"/>
        <v>0</v>
      </c>
      <c r="BA371" s="35"/>
    </row>
    <row r="372" spans="1:53" s="1" customFormat="1" ht="60" hidden="1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69">
        <v>23</v>
      </c>
      <c r="H372" s="6"/>
      <c r="I372" s="6"/>
      <c r="J372" s="6"/>
      <c r="K372" s="6"/>
      <c r="L372" s="9"/>
      <c r="M372" s="32"/>
      <c r="N372" s="32"/>
      <c r="O372" s="32"/>
      <c r="P372" s="5" t="s">
        <v>448</v>
      </c>
      <c r="Q372" s="9"/>
      <c r="R372" s="9"/>
      <c r="S372" s="9"/>
      <c r="T372" s="9"/>
      <c r="U372" s="5">
        <v>72866</v>
      </c>
      <c r="V372" s="66">
        <v>72866</v>
      </c>
      <c r="W372" s="10" t="s">
        <v>1540</v>
      </c>
      <c r="X372" s="10" t="s">
        <v>1541</v>
      </c>
      <c r="Y372" s="9"/>
      <c r="Z372" s="9"/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34">
        <f t="shared" si="31"/>
        <v>0</v>
      </c>
      <c r="AG372" s="7">
        <v>0</v>
      </c>
      <c r="AH372" s="7">
        <v>0</v>
      </c>
      <c r="AI372" s="7"/>
      <c r="AJ372" s="7">
        <v>0</v>
      </c>
      <c r="AK372" s="7">
        <v>0</v>
      </c>
      <c r="AL372" s="11">
        <v>0</v>
      </c>
      <c r="AM372" s="34">
        <f t="shared" si="28"/>
        <v>0</v>
      </c>
      <c r="AN372" s="11">
        <v>0</v>
      </c>
      <c r="AO372" s="11"/>
      <c r="AP372" s="11"/>
      <c r="AQ372" s="11">
        <v>0</v>
      </c>
      <c r="AR372" s="34">
        <f t="shared" si="32"/>
        <v>0</v>
      </c>
      <c r="AS372" s="11">
        <v>0</v>
      </c>
      <c r="AT372" s="11">
        <v>0</v>
      </c>
      <c r="AU372" s="11"/>
      <c r="AV372" s="11"/>
      <c r="AW372" s="11">
        <v>0</v>
      </c>
      <c r="AX372" s="11">
        <v>0</v>
      </c>
      <c r="AY372" s="31">
        <f t="shared" si="29"/>
        <v>0</v>
      </c>
      <c r="AZ372" s="30">
        <f t="shared" si="30"/>
        <v>0</v>
      </c>
      <c r="BA372" s="35"/>
    </row>
    <row r="373" spans="1:53" s="1" customFormat="1" ht="60" hidden="1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69">
        <v>22.5</v>
      </c>
      <c r="H373" s="6"/>
      <c r="I373" s="6"/>
      <c r="J373" s="6"/>
      <c r="K373" s="6"/>
      <c r="L373" s="9"/>
      <c r="M373" s="32"/>
      <c r="N373" s="32"/>
      <c r="O373" s="32"/>
      <c r="P373" s="5" t="s">
        <v>449</v>
      </c>
      <c r="Q373" s="9"/>
      <c r="R373" s="9"/>
      <c r="S373" s="9"/>
      <c r="T373" s="9"/>
      <c r="U373" s="5">
        <v>88629</v>
      </c>
      <c r="V373" s="66">
        <v>88629</v>
      </c>
      <c r="W373" s="10" t="s">
        <v>1541</v>
      </c>
      <c r="X373" s="10" t="s">
        <v>1542</v>
      </c>
      <c r="Y373" s="9"/>
      <c r="Z373" s="9"/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34">
        <f t="shared" si="31"/>
        <v>0</v>
      </c>
      <c r="AG373" s="7">
        <v>0</v>
      </c>
      <c r="AH373" s="7">
        <v>0</v>
      </c>
      <c r="AI373" s="7"/>
      <c r="AJ373" s="7">
        <v>0</v>
      </c>
      <c r="AK373" s="7">
        <v>0</v>
      </c>
      <c r="AL373" s="11">
        <v>0</v>
      </c>
      <c r="AM373" s="34">
        <f t="shared" si="28"/>
        <v>0</v>
      </c>
      <c r="AN373" s="11">
        <v>0</v>
      </c>
      <c r="AO373" s="11"/>
      <c r="AP373" s="11"/>
      <c r="AQ373" s="11">
        <v>0</v>
      </c>
      <c r="AR373" s="34">
        <f t="shared" si="32"/>
        <v>0</v>
      </c>
      <c r="AS373" s="11">
        <v>0</v>
      </c>
      <c r="AT373" s="11">
        <v>0</v>
      </c>
      <c r="AU373" s="11"/>
      <c r="AV373" s="11"/>
      <c r="AW373" s="11">
        <v>0</v>
      </c>
      <c r="AX373" s="11">
        <v>0</v>
      </c>
      <c r="AY373" s="31">
        <f t="shared" si="29"/>
        <v>0</v>
      </c>
      <c r="AZ373" s="30">
        <f t="shared" si="30"/>
        <v>0</v>
      </c>
      <c r="BA373" s="35"/>
    </row>
    <row r="374" spans="1:53" s="1" customFormat="1" ht="60" hidden="1" x14ac:dyDescent="0.25">
      <c r="A374" s="5" t="s">
        <v>592</v>
      </c>
      <c r="B374" s="5" t="s">
        <v>1139</v>
      </c>
      <c r="C374" s="5" t="s">
        <v>406</v>
      </c>
      <c r="D374" s="5" t="s">
        <v>447</v>
      </c>
      <c r="E374" s="5" t="s">
        <v>446</v>
      </c>
      <c r="F374" s="5">
        <v>22.5</v>
      </c>
      <c r="G374" s="69">
        <v>22.5</v>
      </c>
      <c r="H374" s="6"/>
      <c r="I374" s="6"/>
      <c r="J374" s="6"/>
      <c r="K374" s="6"/>
      <c r="L374" s="9"/>
      <c r="M374" s="32"/>
      <c r="N374" s="32"/>
      <c r="O374" s="32"/>
      <c r="P374" s="5" t="s">
        <v>450</v>
      </c>
      <c r="Q374" s="9"/>
      <c r="R374" s="9"/>
      <c r="S374" s="9"/>
      <c r="T374" s="9"/>
      <c r="U374" s="5">
        <v>872</v>
      </c>
      <c r="V374" s="66">
        <v>100</v>
      </c>
      <c r="W374" s="10" t="s">
        <v>1542</v>
      </c>
      <c r="X374" s="10" t="s">
        <v>1543</v>
      </c>
      <c r="Y374" s="9"/>
      <c r="Z374" s="9"/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34">
        <f t="shared" si="31"/>
        <v>0</v>
      </c>
      <c r="AG374" s="7">
        <v>0</v>
      </c>
      <c r="AH374" s="7">
        <v>0</v>
      </c>
      <c r="AI374" s="7"/>
      <c r="AJ374" s="7">
        <v>0</v>
      </c>
      <c r="AK374" s="7">
        <v>0</v>
      </c>
      <c r="AL374" s="11">
        <v>0</v>
      </c>
      <c r="AM374" s="34">
        <f t="shared" si="28"/>
        <v>0</v>
      </c>
      <c r="AN374" s="11">
        <v>0</v>
      </c>
      <c r="AO374" s="11"/>
      <c r="AP374" s="11"/>
      <c r="AQ374" s="11">
        <v>0</v>
      </c>
      <c r="AR374" s="34">
        <f t="shared" si="32"/>
        <v>0</v>
      </c>
      <c r="AS374" s="11">
        <v>0</v>
      </c>
      <c r="AT374" s="11">
        <v>0</v>
      </c>
      <c r="AU374" s="11"/>
      <c r="AV374" s="11"/>
      <c r="AW374" s="11">
        <v>0</v>
      </c>
      <c r="AX374" s="11">
        <v>0</v>
      </c>
      <c r="AY374" s="31">
        <f t="shared" si="29"/>
        <v>0</v>
      </c>
      <c r="AZ374" s="30">
        <f t="shared" si="30"/>
        <v>0</v>
      </c>
      <c r="BA374" s="35"/>
    </row>
    <row r="375" spans="1:53" customFormat="1" ht="60" hidden="1" x14ac:dyDescent="0.25">
      <c r="A375" s="5" t="s">
        <v>592</v>
      </c>
      <c r="B375" s="5" t="s">
        <v>764</v>
      </c>
      <c r="C375" s="5" t="s">
        <v>406</v>
      </c>
      <c r="D375" s="5" t="s">
        <v>452</v>
      </c>
      <c r="E375" s="5" t="s">
        <v>451</v>
      </c>
      <c r="F375" s="5">
        <v>1</v>
      </c>
      <c r="G375" s="69">
        <v>1</v>
      </c>
      <c r="H375" s="6"/>
      <c r="I375" s="6"/>
      <c r="J375" s="6"/>
      <c r="K375" s="6"/>
      <c r="L375" s="9"/>
      <c r="M375" s="32"/>
      <c r="N375" s="32"/>
      <c r="O375" s="32"/>
      <c r="P375" s="5" t="s">
        <v>453</v>
      </c>
      <c r="Q375" s="9"/>
      <c r="R375" s="9"/>
      <c r="S375" s="9"/>
      <c r="T375" s="9"/>
      <c r="U375" s="5">
        <v>1</v>
      </c>
      <c r="V375" s="66">
        <v>1</v>
      </c>
      <c r="W375" s="10" t="s">
        <v>1543</v>
      </c>
      <c r="X375" s="10" t="s">
        <v>1544</v>
      </c>
      <c r="Y375" s="9"/>
      <c r="Z375" s="9"/>
      <c r="AA375" s="11">
        <v>0</v>
      </c>
      <c r="AB375" s="11">
        <v>0</v>
      </c>
      <c r="AC375" s="11">
        <v>0</v>
      </c>
      <c r="AD375" s="11">
        <v>0</v>
      </c>
      <c r="AE375" s="11">
        <v>0</v>
      </c>
      <c r="AF375" s="34">
        <f t="shared" si="31"/>
        <v>0</v>
      </c>
      <c r="AG375" s="7">
        <v>0</v>
      </c>
      <c r="AH375" s="7">
        <v>0</v>
      </c>
      <c r="AI375" s="7"/>
      <c r="AJ375" s="7">
        <v>0</v>
      </c>
      <c r="AK375" s="7">
        <v>0</v>
      </c>
      <c r="AL375" s="11">
        <v>0</v>
      </c>
      <c r="AM375" s="34">
        <f t="shared" si="28"/>
        <v>0</v>
      </c>
      <c r="AN375" s="11">
        <v>0</v>
      </c>
      <c r="AO375" s="11"/>
      <c r="AP375" s="11"/>
      <c r="AQ375" s="11">
        <v>0</v>
      </c>
      <c r="AR375" s="34">
        <f t="shared" si="32"/>
        <v>0</v>
      </c>
      <c r="AS375" s="11">
        <v>0</v>
      </c>
      <c r="AT375" s="11">
        <v>0</v>
      </c>
      <c r="AU375" s="11"/>
      <c r="AV375" s="11"/>
      <c r="AW375" s="11">
        <v>0</v>
      </c>
      <c r="AX375" s="11">
        <v>0</v>
      </c>
      <c r="AY375" s="31">
        <f t="shared" si="29"/>
        <v>0</v>
      </c>
      <c r="AZ375" s="30">
        <f t="shared" si="30"/>
        <v>0</v>
      </c>
      <c r="BA375" s="35"/>
    </row>
    <row r="376" spans="1:53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69">
        <v>2.1</v>
      </c>
      <c r="H376" s="6"/>
      <c r="I376" s="6"/>
      <c r="J376" s="6"/>
      <c r="K376" s="6"/>
      <c r="L376" s="9"/>
      <c r="M376" s="32"/>
      <c r="N376" s="32"/>
      <c r="O376" s="32"/>
      <c r="P376" s="5" t="s">
        <v>455</v>
      </c>
      <c r="Q376" s="9"/>
      <c r="R376" s="9"/>
      <c r="S376" s="9"/>
      <c r="T376" s="9"/>
      <c r="U376" s="5">
        <v>2</v>
      </c>
      <c r="V376" s="66">
        <v>2</v>
      </c>
      <c r="W376" s="10" t="s">
        <v>1544</v>
      </c>
      <c r="X376" s="10" t="s">
        <v>1545</v>
      </c>
      <c r="Y376" s="9"/>
      <c r="Z376" s="9"/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34">
        <f t="shared" si="31"/>
        <v>0</v>
      </c>
      <c r="AG376" s="7">
        <v>0</v>
      </c>
      <c r="AH376" s="7">
        <v>0</v>
      </c>
      <c r="AI376" s="7"/>
      <c r="AJ376" s="7">
        <v>0</v>
      </c>
      <c r="AK376" s="7">
        <v>0</v>
      </c>
      <c r="AL376" s="11">
        <v>0</v>
      </c>
      <c r="AM376" s="34">
        <f t="shared" si="28"/>
        <v>0</v>
      </c>
      <c r="AN376" s="11">
        <v>0</v>
      </c>
      <c r="AO376" s="11"/>
      <c r="AP376" s="11"/>
      <c r="AQ376" s="11">
        <v>0</v>
      </c>
      <c r="AR376" s="34">
        <f t="shared" si="32"/>
        <v>0</v>
      </c>
      <c r="AS376" s="11">
        <v>0</v>
      </c>
      <c r="AT376" s="11">
        <v>0</v>
      </c>
      <c r="AU376" s="11"/>
      <c r="AV376" s="11"/>
      <c r="AW376" s="11">
        <v>0</v>
      </c>
      <c r="AX376" s="11">
        <v>0</v>
      </c>
      <c r="AY376" s="31">
        <f t="shared" si="29"/>
        <v>0</v>
      </c>
      <c r="AZ376" s="30">
        <f t="shared" si="30"/>
        <v>0</v>
      </c>
      <c r="BA376" s="35"/>
    </row>
    <row r="377" spans="1:53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454</v>
      </c>
      <c r="F377" s="4">
        <v>2.1</v>
      </c>
      <c r="G377" s="69">
        <v>2.1</v>
      </c>
      <c r="H377" s="6"/>
      <c r="I377" s="6"/>
      <c r="J377" s="6"/>
      <c r="K377" s="6"/>
      <c r="L377" s="9"/>
      <c r="M377" s="32"/>
      <c r="N377" s="32"/>
      <c r="O377" s="32"/>
      <c r="P377" s="5" t="s">
        <v>456</v>
      </c>
      <c r="Q377" s="9"/>
      <c r="R377" s="9"/>
      <c r="S377" s="9"/>
      <c r="T377" s="9"/>
      <c r="U377" s="5">
        <v>1</v>
      </c>
      <c r="V377" s="66">
        <v>1</v>
      </c>
      <c r="W377" s="10" t="s">
        <v>1545</v>
      </c>
      <c r="X377" s="10" t="s">
        <v>1546</v>
      </c>
      <c r="Y377" s="9"/>
      <c r="Z377" s="9"/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34">
        <f t="shared" si="31"/>
        <v>0</v>
      </c>
      <c r="AG377" s="7">
        <v>0</v>
      </c>
      <c r="AH377" s="7">
        <v>0</v>
      </c>
      <c r="AI377" s="7"/>
      <c r="AJ377" s="7">
        <v>0</v>
      </c>
      <c r="AK377" s="7">
        <v>0</v>
      </c>
      <c r="AL377" s="11">
        <v>0</v>
      </c>
      <c r="AM377" s="34">
        <f t="shared" si="28"/>
        <v>0</v>
      </c>
      <c r="AN377" s="11">
        <v>0</v>
      </c>
      <c r="AO377" s="11"/>
      <c r="AP377" s="11"/>
      <c r="AQ377" s="11">
        <v>0</v>
      </c>
      <c r="AR377" s="34">
        <f t="shared" si="32"/>
        <v>0</v>
      </c>
      <c r="AS377" s="11">
        <v>0</v>
      </c>
      <c r="AT377" s="11">
        <v>0</v>
      </c>
      <c r="AU377" s="11"/>
      <c r="AV377" s="11"/>
      <c r="AW377" s="11">
        <v>0</v>
      </c>
      <c r="AX377" s="11">
        <v>0</v>
      </c>
      <c r="AY377" s="31">
        <f t="shared" si="29"/>
        <v>0</v>
      </c>
      <c r="AZ377" s="30">
        <f t="shared" si="30"/>
        <v>0</v>
      </c>
      <c r="BA377" s="35"/>
    </row>
    <row r="378" spans="1:53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69">
        <v>4</v>
      </c>
      <c r="H378" s="6"/>
      <c r="I378" s="6"/>
      <c r="J378" s="6"/>
      <c r="K378" s="6"/>
      <c r="L378" s="9"/>
      <c r="M378" s="32"/>
      <c r="N378" s="32"/>
      <c r="O378" s="32"/>
      <c r="P378" s="5" t="s">
        <v>458</v>
      </c>
      <c r="Q378" s="9"/>
      <c r="R378" s="9"/>
      <c r="S378" s="9"/>
      <c r="T378" s="9"/>
      <c r="U378" s="5">
        <v>1</v>
      </c>
      <c r="V378" s="66">
        <v>1</v>
      </c>
      <c r="W378" s="10" t="s">
        <v>1546</v>
      </c>
      <c r="X378" s="10" t="s">
        <v>1547</v>
      </c>
      <c r="Y378" s="9"/>
      <c r="Z378" s="9"/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34">
        <f t="shared" si="31"/>
        <v>0</v>
      </c>
      <c r="AG378" s="7">
        <v>0</v>
      </c>
      <c r="AH378" s="7">
        <v>0</v>
      </c>
      <c r="AI378" s="7"/>
      <c r="AJ378" s="7">
        <v>0</v>
      </c>
      <c r="AK378" s="7">
        <v>0</v>
      </c>
      <c r="AL378" s="11">
        <v>0</v>
      </c>
      <c r="AM378" s="34">
        <f t="shared" si="28"/>
        <v>0</v>
      </c>
      <c r="AN378" s="11">
        <v>0</v>
      </c>
      <c r="AO378" s="11"/>
      <c r="AP378" s="11"/>
      <c r="AQ378" s="11">
        <v>0</v>
      </c>
      <c r="AR378" s="34">
        <f t="shared" si="32"/>
        <v>0</v>
      </c>
      <c r="AS378" s="11">
        <v>0</v>
      </c>
      <c r="AT378" s="11">
        <v>0</v>
      </c>
      <c r="AU378" s="11"/>
      <c r="AV378" s="11"/>
      <c r="AW378" s="11">
        <v>0</v>
      </c>
      <c r="AX378" s="11">
        <v>0</v>
      </c>
      <c r="AY378" s="31">
        <f t="shared" si="29"/>
        <v>0</v>
      </c>
      <c r="AZ378" s="30">
        <f t="shared" si="30"/>
        <v>0</v>
      </c>
      <c r="BA378" s="35"/>
    </row>
    <row r="379" spans="1:53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69">
        <v>1</v>
      </c>
      <c r="H379" s="6"/>
      <c r="I379" s="6"/>
      <c r="J379" s="6"/>
      <c r="K379" s="6"/>
      <c r="L379" s="9"/>
      <c r="M379" s="32"/>
      <c r="N379" s="32"/>
      <c r="O379" s="32"/>
      <c r="P379" s="5" t="s">
        <v>459</v>
      </c>
      <c r="Q379" s="9"/>
      <c r="R379" s="9"/>
      <c r="S379" s="9"/>
      <c r="T379" s="9"/>
      <c r="U379" s="5">
        <v>1</v>
      </c>
      <c r="V379" s="66">
        <v>1</v>
      </c>
      <c r="W379" s="10" t="s">
        <v>1547</v>
      </c>
      <c r="X379" s="10" t="s">
        <v>1548</v>
      </c>
      <c r="Y379" s="9"/>
      <c r="Z379" s="9"/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34">
        <f t="shared" si="31"/>
        <v>0</v>
      </c>
      <c r="AG379" s="7">
        <v>0</v>
      </c>
      <c r="AH379" s="7">
        <v>0</v>
      </c>
      <c r="AI379" s="7"/>
      <c r="AJ379" s="7">
        <v>0</v>
      </c>
      <c r="AK379" s="7">
        <v>0</v>
      </c>
      <c r="AL379" s="11">
        <v>0</v>
      </c>
      <c r="AM379" s="34">
        <f t="shared" si="28"/>
        <v>0</v>
      </c>
      <c r="AN379" s="11">
        <v>0</v>
      </c>
      <c r="AO379" s="11"/>
      <c r="AP379" s="11"/>
      <c r="AQ379" s="11">
        <v>0</v>
      </c>
      <c r="AR379" s="34">
        <f t="shared" si="32"/>
        <v>0</v>
      </c>
      <c r="AS379" s="11">
        <v>0</v>
      </c>
      <c r="AT379" s="11">
        <v>0</v>
      </c>
      <c r="AU379" s="11"/>
      <c r="AV379" s="11"/>
      <c r="AW379" s="11">
        <v>0</v>
      </c>
      <c r="AX379" s="11">
        <v>0</v>
      </c>
      <c r="AY379" s="31">
        <f t="shared" si="29"/>
        <v>0</v>
      </c>
      <c r="AZ379" s="30">
        <f t="shared" si="30"/>
        <v>0</v>
      </c>
      <c r="BA379" s="35"/>
    </row>
    <row r="380" spans="1:53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69">
        <v>1</v>
      </c>
      <c r="H380" s="6"/>
      <c r="I380" s="6"/>
      <c r="J380" s="6"/>
      <c r="K380" s="6"/>
      <c r="L380" s="9"/>
      <c r="M380" s="32"/>
      <c r="N380" s="32"/>
      <c r="O380" s="32"/>
      <c r="P380" s="5" t="s">
        <v>460</v>
      </c>
      <c r="Q380" s="9"/>
      <c r="R380" s="9"/>
      <c r="S380" s="9"/>
      <c r="T380" s="9"/>
      <c r="U380" s="5">
        <v>1</v>
      </c>
      <c r="V380" s="66">
        <v>1</v>
      </c>
      <c r="W380" s="10" t="s">
        <v>1548</v>
      </c>
      <c r="X380" s="10" t="s">
        <v>1549</v>
      </c>
      <c r="Y380" s="9"/>
      <c r="Z380" s="9"/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34">
        <f t="shared" si="31"/>
        <v>0</v>
      </c>
      <c r="AG380" s="7">
        <v>0</v>
      </c>
      <c r="AH380" s="7">
        <v>0</v>
      </c>
      <c r="AI380" s="7"/>
      <c r="AJ380" s="7">
        <v>0</v>
      </c>
      <c r="AK380" s="7">
        <v>0</v>
      </c>
      <c r="AL380" s="11">
        <v>0</v>
      </c>
      <c r="AM380" s="34">
        <f t="shared" si="28"/>
        <v>0</v>
      </c>
      <c r="AN380" s="11">
        <v>0</v>
      </c>
      <c r="AO380" s="11"/>
      <c r="AP380" s="11"/>
      <c r="AQ380" s="11">
        <v>0</v>
      </c>
      <c r="AR380" s="34">
        <f t="shared" si="32"/>
        <v>0</v>
      </c>
      <c r="AS380" s="11">
        <v>0</v>
      </c>
      <c r="AT380" s="11">
        <v>0</v>
      </c>
      <c r="AU380" s="11"/>
      <c r="AV380" s="11"/>
      <c r="AW380" s="11">
        <v>0</v>
      </c>
      <c r="AX380" s="11">
        <v>0</v>
      </c>
      <c r="AY380" s="31">
        <f t="shared" si="29"/>
        <v>0</v>
      </c>
      <c r="AZ380" s="30">
        <f t="shared" si="30"/>
        <v>0</v>
      </c>
      <c r="BA380" s="35"/>
    </row>
    <row r="381" spans="1:53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457</v>
      </c>
      <c r="F381" s="4">
        <v>4</v>
      </c>
      <c r="G381" s="69">
        <v>1</v>
      </c>
      <c r="H381" s="6"/>
      <c r="I381" s="6"/>
      <c r="J381" s="6"/>
      <c r="K381" s="6"/>
      <c r="L381" s="9"/>
      <c r="M381" s="32"/>
      <c r="N381" s="32"/>
      <c r="O381" s="32"/>
      <c r="P381" s="5" t="s">
        <v>461</v>
      </c>
      <c r="Q381" s="9"/>
      <c r="R381" s="9"/>
      <c r="S381" s="9"/>
      <c r="T381" s="9"/>
      <c r="U381" s="5">
        <v>1</v>
      </c>
      <c r="V381" s="66">
        <v>1</v>
      </c>
      <c r="W381" s="10" t="s">
        <v>1549</v>
      </c>
      <c r="X381" s="10" t="s">
        <v>1550</v>
      </c>
      <c r="Y381" s="9"/>
      <c r="Z381" s="9"/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34">
        <f t="shared" si="31"/>
        <v>0</v>
      </c>
      <c r="AG381" s="7">
        <v>0</v>
      </c>
      <c r="AH381" s="7">
        <v>0</v>
      </c>
      <c r="AI381" s="7"/>
      <c r="AJ381" s="7">
        <v>0</v>
      </c>
      <c r="AK381" s="7">
        <v>0</v>
      </c>
      <c r="AL381" s="11">
        <v>0</v>
      </c>
      <c r="AM381" s="34">
        <f t="shared" si="28"/>
        <v>0</v>
      </c>
      <c r="AN381" s="11">
        <v>0</v>
      </c>
      <c r="AO381" s="11"/>
      <c r="AP381" s="11"/>
      <c r="AQ381" s="11">
        <v>0</v>
      </c>
      <c r="AR381" s="34">
        <f t="shared" si="32"/>
        <v>0</v>
      </c>
      <c r="AS381" s="11">
        <v>0</v>
      </c>
      <c r="AT381" s="11">
        <v>0</v>
      </c>
      <c r="AU381" s="11"/>
      <c r="AV381" s="11"/>
      <c r="AW381" s="11">
        <v>0</v>
      </c>
      <c r="AX381" s="11">
        <v>0</v>
      </c>
      <c r="AY381" s="31">
        <f t="shared" si="29"/>
        <v>0</v>
      </c>
      <c r="AZ381" s="30">
        <f t="shared" si="30"/>
        <v>0</v>
      </c>
      <c r="BA381" s="35"/>
    </row>
    <row r="382" spans="1:53" customFormat="1" ht="60" hidden="1" x14ac:dyDescent="0.25">
      <c r="A382" s="4" t="s">
        <v>592</v>
      </c>
      <c r="B382" s="4" t="s">
        <v>764</v>
      </c>
      <c r="C382" s="4" t="s">
        <v>406</v>
      </c>
      <c r="D382" s="4" t="s">
        <v>452</v>
      </c>
      <c r="E382" s="4" t="s">
        <v>462</v>
      </c>
      <c r="F382" s="4">
        <v>100</v>
      </c>
      <c r="G382" s="69">
        <v>25</v>
      </c>
      <c r="H382" s="6"/>
      <c r="I382" s="6"/>
      <c r="J382" s="6"/>
      <c r="K382" s="6"/>
      <c r="L382" s="9"/>
      <c r="M382" s="32"/>
      <c r="N382" s="32"/>
      <c r="O382" s="32"/>
      <c r="P382" s="5" t="s">
        <v>463</v>
      </c>
      <c r="Q382" s="9"/>
      <c r="R382" s="9"/>
      <c r="S382" s="9"/>
      <c r="T382" s="9"/>
      <c r="U382" s="5">
        <v>15</v>
      </c>
      <c r="V382" s="66">
        <v>15</v>
      </c>
      <c r="W382" s="10" t="s">
        <v>1550</v>
      </c>
      <c r="X382" s="10" t="s">
        <v>1551</v>
      </c>
      <c r="Y382" s="9"/>
      <c r="Z382" s="9"/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34">
        <f t="shared" si="31"/>
        <v>0</v>
      </c>
      <c r="AG382" s="7">
        <v>0</v>
      </c>
      <c r="AH382" s="7">
        <v>0</v>
      </c>
      <c r="AI382" s="7"/>
      <c r="AJ382" s="7">
        <v>0</v>
      </c>
      <c r="AK382" s="7">
        <v>0</v>
      </c>
      <c r="AL382" s="11">
        <v>0</v>
      </c>
      <c r="AM382" s="34">
        <f t="shared" si="28"/>
        <v>0</v>
      </c>
      <c r="AN382" s="11">
        <v>0</v>
      </c>
      <c r="AO382" s="11"/>
      <c r="AP382" s="11"/>
      <c r="AQ382" s="11">
        <v>0</v>
      </c>
      <c r="AR382" s="34">
        <f t="shared" si="32"/>
        <v>0</v>
      </c>
      <c r="AS382" s="11">
        <v>0</v>
      </c>
      <c r="AT382" s="11">
        <v>0</v>
      </c>
      <c r="AU382" s="11"/>
      <c r="AV382" s="11"/>
      <c r="AW382" s="11">
        <v>0</v>
      </c>
      <c r="AX382" s="11">
        <v>0</v>
      </c>
      <c r="AY382" s="31">
        <f t="shared" si="29"/>
        <v>0</v>
      </c>
      <c r="AZ382" s="30">
        <f t="shared" si="30"/>
        <v>0</v>
      </c>
      <c r="BA382" s="35"/>
    </row>
    <row r="383" spans="1:53" customFormat="1" ht="60" hidden="1" x14ac:dyDescent="0.25">
      <c r="A383" s="5" t="s">
        <v>592</v>
      </c>
      <c r="B383" s="5" t="s">
        <v>764</v>
      </c>
      <c r="C383" s="5" t="s">
        <v>406</v>
      </c>
      <c r="D383" s="5" t="s">
        <v>452</v>
      </c>
      <c r="E383" s="5" t="s">
        <v>462</v>
      </c>
      <c r="F383" s="5">
        <v>100</v>
      </c>
      <c r="G383" s="69">
        <v>25</v>
      </c>
      <c r="H383" s="6"/>
      <c r="I383" s="6"/>
      <c r="J383" s="6"/>
      <c r="K383" s="6"/>
      <c r="L383" s="9"/>
      <c r="M383" s="32"/>
      <c r="N383" s="32"/>
      <c r="O383" s="32"/>
      <c r="P383" s="5" t="s">
        <v>471</v>
      </c>
      <c r="Q383" s="9"/>
      <c r="R383" s="9"/>
      <c r="S383" s="9"/>
      <c r="T383" s="9"/>
      <c r="U383" s="5">
        <v>1</v>
      </c>
      <c r="V383" s="66">
        <v>1</v>
      </c>
      <c r="W383" s="10" t="s">
        <v>1551</v>
      </c>
      <c r="X383" s="10" t="s">
        <v>1552</v>
      </c>
      <c r="Y383" s="9"/>
      <c r="Z383" s="9"/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34">
        <f t="shared" si="31"/>
        <v>0</v>
      </c>
      <c r="AG383" s="7">
        <v>0</v>
      </c>
      <c r="AH383" s="7">
        <v>0</v>
      </c>
      <c r="AI383" s="7"/>
      <c r="AJ383" s="7">
        <v>0</v>
      </c>
      <c r="AK383" s="7">
        <v>0</v>
      </c>
      <c r="AL383" s="11">
        <v>0</v>
      </c>
      <c r="AM383" s="34">
        <f t="shared" si="28"/>
        <v>0</v>
      </c>
      <c r="AN383" s="11">
        <v>0</v>
      </c>
      <c r="AO383" s="11"/>
      <c r="AP383" s="11"/>
      <c r="AQ383" s="11">
        <v>0</v>
      </c>
      <c r="AR383" s="34">
        <f t="shared" si="32"/>
        <v>0</v>
      </c>
      <c r="AS383" s="11">
        <v>0</v>
      </c>
      <c r="AT383" s="11">
        <v>0</v>
      </c>
      <c r="AU383" s="11"/>
      <c r="AV383" s="11"/>
      <c r="AW383" s="11">
        <v>0</v>
      </c>
      <c r="AX383" s="11">
        <v>0</v>
      </c>
      <c r="AY383" s="31">
        <f t="shared" si="29"/>
        <v>0</v>
      </c>
      <c r="AZ383" s="30">
        <f t="shared" si="30"/>
        <v>0</v>
      </c>
      <c r="BA383" s="35"/>
    </row>
    <row r="384" spans="1:53" customFormat="1" ht="60" hidden="1" x14ac:dyDescent="0.25">
      <c r="A384" s="5" t="s">
        <v>592</v>
      </c>
      <c r="B384" s="5" t="s">
        <v>1145</v>
      </c>
      <c r="C384" s="5" t="s">
        <v>406</v>
      </c>
      <c r="D384" s="5" t="s">
        <v>452</v>
      </c>
      <c r="E384" s="5" t="s">
        <v>464</v>
      </c>
      <c r="F384" s="5">
        <v>70</v>
      </c>
      <c r="G384" s="69">
        <v>0.7</v>
      </c>
      <c r="H384" s="6"/>
      <c r="I384" s="6"/>
      <c r="J384" s="6"/>
      <c r="K384" s="6"/>
      <c r="L384" s="9"/>
      <c r="M384" s="32"/>
      <c r="N384" s="32"/>
      <c r="O384" s="32"/>
      <c r="P384" s="5" t="s">
        <v>465</v>
      </c>
      <c r="Q384" s="9"/>
      <c r="R384" s="9"/>
      <c r="S384" s="9"/>
      <c r="T384" s="9"/>
      <c r="U384" s="5">
        <v>12</v>
      </c>
      <c r="V384" s="66">
        <v>12</v>
      </c>
      <c r="W384" s="10" t="s">
        <v>1552</v>
      </c>
      <c r="X384" s="10" t="s">
        <v>1553</v>
      </c>
      <c r="Y384" s="9"/>
      <c r="Z384" s="9"/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34">
        <f t="shared" si="31"/>
        <v>0</v>
      </c>
      <c r="AG384" s="7">
        <v>0</v>
      </c>
      <c r="AH384" s="7">
        <v>0</v>
      </c>
      <c r="AI384" s="7"/>
      <c r="AJ384" s="7">
        <v>0</v>
      </c>
      <c r="AK384" s="7">
        <v>0</v>
      </c>
      <c r="AL384" s="11">
        <v>0</v>
      </c>
      <c r="AM384" s="34">
        <f t="shared" si="28"/>
        <v>0</v>
      </c>
      <c r="AN384" s="11">
        <v>0</v>
      </c>
      <c r="AO384" s="11"/>
      <c r="AP384" s="11"/>
      <c r="AQ384" s="11">
        <v>0</v>
      </c>
      <c r="AR384" s="34">
        <f t="shared" si="32"/>
        <v>0</v>
      </c>
      <c r="AS384" s="11">
        <v>0</v>
      </c>
      <c r="AT384" s="11">
        <v>0</v>
      </c>
      <c r="AU384" s="11"/>
      <c r="AV384" s="11"/>
      <c r="AW384" s="11">
        <v>0</v>
      </c>
      <c r="AX384" s="11">
        <v>0</v>
      </c>
      <c r="AY384" s="31">
        <f t="shared" si="29"/>
        <v>0</v>
      </c>
      <c r="AZ384" s="30">
        <f t="shared" si="30"/>
        <v>0</v>
      </c>
      <c r="BA384" s="35"/>
    </row>
    <row r="385" spans="1:53" s="1" customFormat="1" ht="60" hidden="1" x14ac:dyDescent="0.25">
      <c r="A385" s="5" t="s">
        <v>592</v>
      </c>
      <c r="B385" s="5" t="s">
        <v>764</v>
      </c>
      <c r="C385" s="5" t="s">
        <v>406</v>
      </c>
      <c r="D385" s="5" t="s">
        <v>452</v>
      </c>
      <c r="E385" s="5" t="s">
        <v>464</v>
      </c>
      <c r="F385" s="5">
        <v>70</v>
      </c>
      <c r="G385" s="69">
        <v>70</v>
      </c>
      <c r="H385" s="6"/>
      <c r="I385" s="6"/>
      <c r="J385" s="6"/>
      <c r="K385" s="6"/>
      <c r="L385" s="9"/>
      <c r="M385" s="32"/>
      <c r="N385" s="32"/>
      <c r="O385" s="32"/>
      <c r="P385" s="5" t="s">
        <v>466</v>
      </c>
      <c r="Q385" s="9"/>
      <c r="R385" s="9"/>
      <c r="S385" s="9"/>
      <c r="T385" s="9"/>
      <c r="U385" s="5">
        <v>1</v>
      </c>
      <c r="V385" s="66">
        <v>1</v>
      </c>
      <c r="W385" s="10" t="s">
        <v>1553</v>
      </c>
      <c r="X385" s="10" t="s">
        <v>1554</v>
      </c>
      <c r="Y385" s="9"/>
      <c r="Z385" s="9"/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34">
        <f t="shared" si="31"/>
        <v>0</v>
      </c>
      <c r="AG385" s="7">
        <v>0</v>
      </c>
      <c r="AH385" s="7">
        <v>0</v>
      </c>
      <c r="AI385" s="7"/>
      <c r="AJ385" s="7">
        <v>0</v>
      </c>
      <c r="AK385" s="7">
        <v>0</v>
      </c>
      <c r="AL385" s="11">
        <v>0</v>
      </c>
      <c r="AM385" s="34">
        <f t="shared" si="28"/>
        <v>0</v>
      </c>
      <c r="AN385" s="11">
        <v>0</v>
      </c>
      <c r="AO385" s="11"/>
      <c r="AP385" s="11"/>
      <c r="AQ385" s="11">
        <v>0</v>
      </c>
      <c r="AR385" s="34">
        <f t="shared" si="32"/>
        <v>0</v>
      </c>
      <c r="AS385" s="11">
        <v>0</v>
      </c>
      <c r="AT385" s="11">
        <v>0</v>
      </c>
      <c r="AU385" s="11"/>
      <c r="AV385" s="11"/>
      <c r="AW385" s="11">
        <v>0</v>
      </c>
      <c r="AX385" s="11">
        <v>0</v>
      </c>
      <c r="AY385" s="31">
        <f t="shared" si="29"/>
        <v>0</v>
      </c>
      <c r="AZ385" s="30">
        <f t="shared" si="30"/>
        <v>0</v>
      </c>
      <c r="BA385" s="35"/>
    </row>
    <row r="386" spans="1:53" customFormat="1" ht="60" hidden="1" x14ac:dyDescent="0.25">
      <c r="A386" s="5" t="s">
        <v>592</v>
      </c>
      <c r="B386" s="5" t="s">
        <v>114</v>
      </c>
      <c r="C386" s="5" t="s">
        <v>406</v>
      </c>
      <c r="D386" s="5" t="s">
        <v>452</v>
      </c>
      <c r="E386" s="5" t="s">
        <v>464</v>
      </c>
      <c r="F386" s="5">
        <v>70</v>
      </c>
      <c r="G386" s="69">
        <v>0</v>
      </c>
      <c r="H386" s="6"/>
      <c r="I386" s="6"/>
      <c r="J386" s="6"/>
      <c r="K386" s="6"/>
      <c r="L386" s="9"/>
      <c r="M386" s="32"/>
      <c r="N386" s="32"/>
      <c r="O386" s="32"/>
      <c r="P386" s="5" t="s">
        <v>467</v>
      </c>
      <c r="Q386" s="9"/>
      <c r="R386" s="9"/>
      <c r="S386" s="9"/>
      <c r="T386" s="9"/>
      <c r="U386" s="5">
        <v>1</v>
      </c>
      <c r="V386" s="66">
        <v>1</v>
      </c>
      <c r="W386" s="10" t="s">
        <v>1554</v>
      </c>
      <c r="X386" s="10" t="s">
        <v>1555</v>
      </c>
      <c r="Y386" s="9"/>
      <c r="Z386" s="9"/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34">
        <f t="shared" si="31"/>
        <v>0</v>
      </c>
      <c r="AG386" s="7">
        <v>0</v>
      </c>
      <c r="AH386" s="7">
        <v>0</v>
      </c>
      <c r="AI386" s="7"/>
      <c r="AJ386" s="7">
        <v>0</v>
      </c>
      <c r="AK386" s="7">
        <v>0</v>
      </c>
      <c r="AL386" s="11">
        <v>0</v>
      </c>
      <c r="AM386" s="34">
        <f t="shared" si="28"/>
        <v>0</v>
      </c>
      <c r="AN386" s="11">
        <v>0</v>
      </c>
      <c r="AO386" s="11"/>
      <c r="AP386" s="11"/>
      <c r="AQ386" s="11">
        <v>0</v>
      </c>
      <c r="AR386" s="34">
        <f t="shared" si="32"/>
        <v>0</v>
      </c>
      <c r="AS386" s="11">
        <v>0</v>
      </c>
      <c r="AT386" s="11">
        <v>0</v>
      </c>
      <c r="AU386" s="11"/>
      <c r="AV386" s="11"/>
      <c r="AW386" s="11">
        <v>0</v>
      </c>
      <c r="AX386" s="11">
        <v>0</v>
      </c>
      <c r="AY386" s="31">
        <f t="shared" si="29"/>
        <v>0</v>
      </c>
      <c r="AZ386" s="30">
        <f t="shared" si="30"/>
        <v>0</v>
      </c>
      <c r="BA386" s="35"/>
    </row>
    <row r="387" spans="1:53" customFormat="1" ht="60" hidden="1" x14ac:dyDescent="0.25">
      <c r="A387" s="5" t="s">
        <v>592</v>
      </c>
      <c r="B387" s="5" t="s">
        <v>1146</v>
      </c>
      <c r="C387" s="5" t="s">
        <v>406</v>
      </c>
      <c r="D387" s="5" t="s">
        <v>452</v>
      </c>
      <c r="E387" s="5" t="s">
        <v>468</v>
      </c>
      <c r="F387" s="5">
        <v>76</v>
      </c>
      <c r="G387" s="69">
        <v>0.76</v>
      </c>
      <c r="H387" s="6"/>
      <c r="I387" s="6"/>
      <c r="J387" s="6"/>
      <c r="K387" s="6"/>
      <c r="L387" s="9"/>
      <c r="M387" s="32"/>
      <c r="N387" s="32"/>
      <c r="O387" s="32"/>
      <c r="P387" s="5" t="s">
        <v>469</v>
      </c>
      <c r="Q387" s="9"/>
      <c r="R387" s="9"/>
      <c r="S387" s="9"/>
      <c r="T387" s="9"/>
      <c r="U387" s="5">
        <v>1</v>
      </c>
      <c r="V387" s="66">
        <v>1</v>
      </c>
      <c r="W387" s="10" t="s">
        <v>1555</v>
      </c>
      <c r="X387" s="10" t="s">
        <v>1556</v>
      </c>
      <c r="Y387" s="9"/>
      <c r="Z387" s="9"/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34">
        <f t="shared" si="31"/>
        <v>0</v>
      </c>
      <c r="AG387" s="7">
        <v>0</v>
      </c>
      <c r="AH387" s="7">
        <v>0</v>
      </c>
      <c r="AI387" s="7"/>
      <c r="AJ387" s="7">
        <v>0</v>
      </c>
      <c r="AK387" s="7">
        <v>0</v>
      </c>
      <c r="AL387" s="11">
        <v>0</v>
      </c>
      <c r="AM387" s="34">
        <f t="shared" si="28"/>
        <v>0</v>
      </c>
      <c r="AN387" s="11">
        <v>0</v>
      </c>
      <c r="AO387" s="11"/>
      <c r="AP387" s="11"/>
      <c r="AQ387" s="11">
        <v>0</v>
      </c>
      <c r="AR387" s="34">
        <f t="shared" si="32"/>
        <v>0</v>
      </c>
      <c r="AS387" s="11">
        <v>0</v>
      </c>
      <c r="AT387" s="11">
        <v>0</v>
      </c>
      <c r="AU387" s="11"/>
      <c r="AV387" s="11"/>
      <c r="AW387" s="11">
        <v>0</v>
      </c>
      <c r="AX387" s="11">
        <v>0</v>
      </c>
      <c r="AY387" s="31">
        <f t="shared" si="29"/>
        <v>0</v>
      </c>
      <c r="AZ387" s="30">
        <f t="shared" si="30"/>
        <v>0</v>
      </c>
      <c r="BA387" s="35"/>
    </row>
    <row r="388" spans="1:53" customFormat="1" ht="60" hidden="1" x14ac:dyDescent="0.25">
      <c r="A388" s="5" t="s">
        <v>592</v>
      </c>
      <c r="B388" s="5" t="s">
        <v>1146</v>
      </c>
      <c r="C388" s="5" t="s">
        <v>406</v>
      </c>
      <c r="D388" s="5" t="s">
        <v>452</v>
      </c>
      <c r="E388" s="5" t="s">
        <v>468</v>
      </c>
      <c r="F388" s="5">
        <v>76</v>
      </c>
      <c r="G388" s="69" t="s">
        <v>1988</v>
      </c>
      <c r="H388" s="6"/>
      <c r="I388" s="6"/>
      <c r="J388" s="6"/>
      <c r="K388" s="6"/>
      <c r="L388" s="9"/>
      <c r="M388" s="32"/>
      <c r="N388" s="32"/>
      <c r="O388" s="32"/>
      <c r="P388" s="5" t="s">
        <v>470</v>
      </c>
      <c r="Q388" s="9"/>
      <c r="R388" s="9"/>
      <c r="S388" s="9"/>
      <c r="T388" s="9"/>
      <c r="U388" s="5">
        <v>10</v>
      </c>
      <c r="V388" s="66" t="s">
        <v>1988</v>
      </c>
      <c r="W388" s="10" t="s">
        <v>1556</v>
      </c>
      <c r="X388" s="10" t="s">
        <v>1557</v>
      </c>
      <c r="Y388" s="9"/>
      <c r="Z388" s="9"/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34">
        <f t="shared" si="31"/>
        <v>0</v>
      </c>
      <c r="AG388" s="7">
        <v>0</v>
      </c>
      <c r="AH388" s="7">
        <v>0</v>
      </c>
      <c r="AI388" s="7"/>
      <c r="AJ388" s="7">
        <v>0</v>
      </c>
      <c r="AK388" s="7">
        <v>0</v>
      </c>
      <c r="AL388" s="11">
        <v>0</v>
      </c>
      <c r="AM388" s="34">
        <f t="shared" si="28"/>
        <v>0</v>
      </c>
      <c r="AN388" s="11">
        <v>0</v>
      </c>
      <c r="AO388" s="11"/>
      <c r="AP388" s="11"/>
      <c r="AQ388" s="11">
        <v>0</v>
      </c>
      <c r="AR388" s="34">
        <f t="shared" si="32"/>
        <v>0</v>
      </c>
      <c r="AS388" s="11">
        <v>0</v>
      </c>
      <c r="AT388" s="11">
        <v>0</v>
      </c>
      <c r="AU388" s="11"/>
      <c r="AV388" s="11"/>
      <c r="AW388" s="11">
        <v>0</v>
      </c>
      <c r="AX388" s="11">
        <v>0</v>
      </c>
      <c r="AY388" s="31">
        <f t="shared" si="29"/>
        <v>0</v>
      </c>
      <c r="AZ388" s="30">
        <f t="shared" si="30"/>
        <v>0</v>
      </c>
      <c r="BA388" s="35"/>
    </row>
    <row r="389" spans="1:53" customFormat="1" ht="45" hidden="1" x14ac:dyDescent="0.25">
      <c r="A389" s="4" t="s">
        <v>592</v>
      </c>
      <c r="B389" s="4" t="s">
        <v>1147</v>
      </c>
      <c r="C389" s="4" t="s">
        <v>472</v>
      </c>
      <c r="D389" s="4" t="s">
        <v>474</v>
      </c>
      <c r="E389" s="4" t="s">
        <v>473</v>
      </c>
      <c r="F389" s="4">
        <v>100</v>
      </c>
      <c r="G389" s="69">
        <v>0.25</v>
      </c>
      <c r="H389" s="6"/>
      <c r="I389" s="6"/>
      <c r="J389" s="6"/>
      <c r="K389" s="6"/>
      <c r="L389" s="9"/>
      <c r="M389" s="32"/>
      <c r="N389" s="32"/>
      <c r="O389" s="32"/>
      <c r="P389" s="5" t="s">
        <v>475</v>
      </c>
      <c r="Q389" s="9"/>
      <c r="R389" s="9"/>
      <c r="S389" s="9"/>
      <c r="T389" s="9"/>
      <c r="U389" s="5">
        <v>1</v>
      </c>
      <c r="V389" s="66">
        <v>1</v>
      </c>
      <c r="W389" s="10" t="s">
        <v>1557</v>
      </c>
      <c r="X389" s="10" t="s">
        <v>1558</v>
      </c>
      <c r="Y389" s="9"/>
      <c r="Z389" s="9"/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34">
        <f t="shared" si="31"/>
        <v>0</v>
      </c>
      <c r="AG389" s="7">
        <v>0</v>
      </c>
      <c r="AH389" s="7">
        <v>0</v>
      </c>
      <c r="AI389" s="7"/>
      <c r="AJ389" s="7">
        <v>0</v>
      </c>
      <c r="AK389" s="7">
        <v>0</v>
      </c>
      <c r="AL389" s="11">
        <v>0</v>
      </c>
      <c r="AM389" s="34">
        <f t="shared" si="28"/>
        <v>0</v>
      </c>
      <c r="AN389" s="11">
        <v>0</v>
      </c>
      <c r="AO389" s="11"/>
      <c r="AP389" s="11"/>
      <c r="AQ389" s="11">
        <v>0</v>
      </c>
      <c r="AR389" s="34">
        <f t="shared" si="32"/>
        <v>0</v>
      </c>
      <c r="AS389" s="11">
        <v>0</v>
      </c>
      <c r="AT389" s="11">
        <v>0</v>
      </c>
      <c r="AU389" s="11"/>
      <c r="AV389" s="11"/>
      <c r="AW389" s="11">
        <v>0</v>
      </c>
      <c r="AX389" s="11">
        <v>0</v>
      </c>
      <c r="AY389" s="31">
        <f t="shared" si="29"/>
        <v>0</v>
      </c>
      <c r="AZ389" s="30">
        <f t="shared" si="30"/>
        <v>0</v>
      </c>
      <c r="BA389" s="35"/>
    </row>
    <row r="390" spans="1:53" customFormat="1" ht="45" hidden="1" x14ac:dyDescent="0.25">
      <c r="A390" s="4" t="s">
        <v>592</v>
      </c>
      <c r="B390" s="4" t="s">
        <v>1147</v>
      </c>
      <c r="C390" s="4" t="s">
        <v>472</v>
      </c>
      <c r="D390" s="4" t="s">
        <v>474</v>
      </c>
      <c r="E390" s="4" t="s">
        <v>473</v>
      </c>
      <c r="F390" s="4">
        <v>100</v>
      </c>
      <c r="G390" s="69">
        <v>0.25</v>
      </c>
      <c r="H390" s="6"/>
      <c r="I390" s="6"/>
      <c r="J390" s="6"/>
      <c r="K390" s="6"/>
      <c r="L390" s="9"/>
      <c r="M390" s="32"/>
      <c r="N390" s="32"/>
      <c r="O390" s="32"/>
      <c r="P390" s="5" t="s">
        <v>476</v>
      </c>
      <c r="Q390" s="9"/>
      <c r="R390" s="9"/>
      <c r="S390" s="9"/>
      <c r="T390" s="9"/>
      <c r="U390" s="5">
        <v>1</v>
      </c>
      <c r="V390" s="66">
        <v>1</v>
      </c>
      <c r="W390" s="10" t="s">
        <v>1558</v>
      </c>
      <c r="X390" s="10" t="s">
        <v>1559</v>
      </c>
      <c r="Y390" s="9"/>
      <c r="Z390" s="9"/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34">
        <f t="shared" si="31"/>
        <v>0</v>
      </c>
      <c r="AG390" s="7">
        <v>0</v>
      </c>
      <c r="AH390" s="7">
        <v>0</v>
      </c>
      <c r="AI390" s="7"/>
      <c r="AJ390" s="7">
        <v>0</v>
      </c>
      <c r="AK390" s="7">
        <v>0</v>
      </c>
      <c r="AL390" s="11">
        <v>0</v>
      </c>
      <c r="AM390" s="34">
        <f t="shared" si="28"/>
        <v>0</v>
      </c>
      <c r="AN390" s="11">
        <v>0</v>
      </c>
      <c r="AO390" s="11"/>
      <c r="AP390" s="11"/>
      <c r="AQ390" s="11">
        <v>0</v>
      </c>
      <c r="AR390" s="34">
        <f t="shared" si="32"/>
        <v>0</v>
      </c>
      <c r="AS390" s="11">
        <v>0</v>
      </c>
      <c r="AT390" s="11">
        <v>0</v>
      </c>
      <c r="AU390" s="11"/>
      <c r="AV390" s="11"/>
      <c r="AW390" s="11">
        <v>0</v>
      </c>
      <c r="AX390" s="11">
        <v>0</v>
      </c>
      <c r="AY390" s="31">
        <f t="shared" si="29"/>
        <v>0</v>
      </c>
      <c r="AZ390" s="30">
        <f t="shared" si="30"/>
        <v>0</v>
      </c>
      <c r="BA390" s="35"/>
    </row>
    <row r="391" spans="1:53" customFormat="1" ht="135" hidden="1" x14ac:dyDescent="0.25">
      <c r="A391" s="4" t="s">
        <v>592</v>
      </c>
      <c r="B391" s="4" t="s">
        <v>1147</v>
      </c>
      <c r="C391" s="4" t="s">
        <v>472</v>
      </c>
      <c r="D391" s="4" t="s">
        <v>474</v>
      </c>
      <c r="E391" s="4" t="s">
        <v>473</v>
      </c>
      <c r="F391" s="4">
        <v>100</v>
      </c>
      <c r="G391" s="69">
        <v>0.25</v>
      </c>
      <c r="H391" s="6"/>
      <c r="I391" s="6"/>
      <c r="J391" s="6"/>
      <c r="K391" s="6"/>
      <c r="L391" s="9"/>
      <c r="M391" s="32"/>
      <c r="N391" s="32"/>
      <c r="O391" s="32"/>
      <c r="P391" s="5" t="s">
        <v>1135</v>
      </c>
      <c r="Q391" s="9"/>
      <c r="R391" s="9"/>
      <c r="S391" s="9"/>
      <c r="T391" s="9"/>
      <c r="U391" s="5">
        <v>26</v>
      </c>
      <c r="V391" s="66">
        <v>5</v>
      </c>
      <c r="W391" s="10" t="s">
        <v>1559</v>
      </c>
      <c r="X391" s="10" t="s">
        <v>1560</v>
      </c>
      <c r="Y391" s="9"/>
      <c r="Z391" s="9"/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34">
        <f t="shared" si="31"/>
        <v>0</v>
      </c>
      <c r="AG391" s="7">
        <v>0</v>
      </c>
      <c r="AH391" s="7">
        <v>0</v>
      </c>
      <c r="AI391" s="7"/>
      <c r="AJ391" s="7">
        <v>0</v>
      </c>
      <c r="AK391" s="7">
        <v>0</v>
      </c>
      <c r="AL391" s="11">
        <v>0</v>
      </c>
      <c r="AM391" s="34">
        <f t="shared" si="28"/>
        <v>0</v>
      </c>
      <c r="AN391" s="11">
        <v>0</v>
      </c>
      <c r="AO391" s="11"/>
      <c r="AP391" s="11"/>
      <c r="AQ391" s="11">
        <v>0</v>
      </c>
      <c r="AR391" s="34">
        <f t="shared" si="32"/>
        <v>0</v>
      </c>
      <c r="AS391" s="11">
        <v>0</v>
      </c>
      <c r="AT391" s="11">
        <v>0</v>
      </c>
      <c r="AU391" s="11"/>
      <c r="AV391" s="11"/>
      <c r="AW391" s="11">
        <v>0</v>
      </c>
      <c r="AX391" s="11">
        <v>0</v>
      </c>
      <c r="AY391" s="31">
        <f t="shared" si="29"/>
        <v>0</v>
      </c>
      <c r="AZ391" s="30">
        <f t="shared" si="30"/>
        <v>0</v>
      </c>
      <c r="BA391" s="35"/>
    </row>
    <row r="392" spans="1:53" customFormat="1" ht="30" hidden="1" x14ac:dyDescent="0.25">
      <c r="A392" s="4" t="s">
        <v>592</v>
      </c>
      <c r="B392" s="4" t="s">
        <v>1147</v>
      </c>
      <c r="C392" s="4" t="s">
        <v>472</v>
      </c>
      <c r="D392" s="4" t="s">
        <v>474</v>
      </c>
      <c r="E392" s="4" t="s">
        <v>477</v>
      </c>
      <c r="F392" s="4">
        <v>60</v>
      </c>
      <c r="G392" s="69">
        <v>15</v>
      </c>
      <c r="H392" s="6"/>
      <c r="I392" s="6"/>
      <c r="J392" s="6"/>
      <c r="K392" s="6"/>
      <c r="L392" s="9"/>
      <c r="M392" s="32"/>
      <c r="N392" s="32"/>
      <c r="O392" s="32"/>
      <c r="P392" s="5" t="s">
        <v>478</v>
      </c>
      <c r="Q392" s="9"/>
      <c r="R392" s="9"/>
      <c r="S392" s="9"/>
      <c r="T392" s="9"/>
      <c r="U392" s="5">
        <v>8</v>
      </c>
      <c r="V392" s="66">
        <v>3</v>
      </c>
      <c r="W392" s="10" t="s">
        <v>1560</v>
      </c>
      <c r="X392" s="10" t="s">
        <v>1561</v>
      </c>
      <c r="Y392" s="9"/>
      <c r="Z392" s="9"/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34">
        <f t="shared" si="31"/>
        <v>0</v>
      </c>
      <c r="AG392" s="7">
        <v>0</v>
      </c>
      <c r="AH392" s="7">
        <v>0</v>
      </c>
      <c r="AI392" s="7"/>
      <c r="AJ392" s="7">
        <v>0</v>
      </c>
      <c r="AK392" s="7">
        <v>0</v>
      </c>
      <c r="AL392" s="11">
        <v>0</v>
      </c>
      <c r="AM392" s="34">
        <f t="shared" si="28"/>
        <v>0</v>
      </c>
      <c r="AN392" s="11">
        <v>0</v>
      </c>
      <c r="AO392" s="11"/>
      <c r="AP392" s="11"/>
      <c r="AQ392" s="11">
        <v>0</v>
      </c>
      <c r="AR392" s="34">
        <f t="shared" si="32"/>
        <v>0</v>
      </c>
      <c r="AS392" s="11">
        <v>0</v>
      </c>
      <c r="AT392" s="11">
        <v>0</v>
      </c>
      <c r="AU392" s="11"/>
      <c r="AV392" s="11"/>
      <c r="AW392" s="11">
        <v>0</v>
      </c>
      <c r="AX392" s="11">
        <v>0</v>
      </c>
      <c r="AY392" s="31">
        <f t="shared" si="29"/>
        <v>0</v>
      </c>
      <c r="AZ392" s="30">
        <f t="shared" si="30"/>
        <v>0</v>
      </c>
      <c r="BA392" s="35"/>
    </row>
    <row r="393" spans="1:53" customFormat="1" ht="30" hidden="1" x14ac:dyDescent="0.25">
      <c r="A393" s="4" t="s">
        <v>592</v>
      </c>
      <c r="B393" s="4" t="s">
        <v>1147</v>
      </c>
      <c r="C393" s="4" t="s">
        <v>472</v>
      </c>
      <c r="D393" s="4" t="s">
        <v>474</v>
      </c>
      <c r="E393" s="4" t="s">
        <v>477</v>
      </c>
      <c r="F393" s="4">
        <v>60</v>
      </c>
      <c r="G393" s="69">
        <v>15</v>
      </c>
      <c r="H393" s="6"/>
      <c r="I393" s="6"/>
      <c r="J393" s="6"/>
      <c r="K393" s="6"/>
      <c r="L393" s="9"/>
      <c r="M393" s="32"/>
      <c r="N393" s="32"/>
      <c r="O393" s="32"/>
      <c r="P393" s="5" t="s">
        <v>479</v>
      </c>
      <c r="Q393" s="9"/>
      <c r="R393" s="9"/>
      <c r="S393" s="9"/>
      <c r="T393" s="9"/>
      <c r="U393" s="5">
        <v>1</v>
      </c>
      <c r="V393" s="66">
        <v>1</v>
      </c>
      <c r="W393" s="10" t="s">
        <v>1561</v>
      </c>
      <c r="X393" s="10" t="s">
        <v>1562</v>
      </c>
      <c r="Y393" s="9"/>
      <c r="Z393" s="9"/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34">
        <f t="shared" si="31"/>
        <v>0</v>
      </c>
      <c r="AG393" s="7">
        <v>0</v>
      </c>
      <c r="AH393" s="7">
        <v>0</v>
      </c>
      <c r="AI393" s="7"/>
      <c r="AJ393" s="7">
        <v>0</v>
      </c>
      <c r="AK393" s="7">
        <v>0</v>
      </c>
      <c r="AL393" s="11">
        <v>0</v>
      </c>
      <c r="AM393" s="34">
        <f t="shared" si="28"/>
        <v>0</v>
      </c>
      <c r="AN393" s="11">
        <v>0</v>
      </c>
      <c r="AO393" s="11"/>
      <c r="AP393" s="11"/>
      <c r="AQ393" s="11">
        <v>0</v>
      </c>
      <c r="AR393" s="34">
        <f t="shared" si="32"/>
        <v>0</v>
      </c>
      <c r="AS393" s="11">
        <v>0</v>
      </c>
      <c r="AT393" s="11">
        <v>0</v>
      </c>
      <c r="AU393" s="11"/>
      <c r="AV393" s="11"/>
      <c r="AW393" s="11">
        <v>0</v>
      </c>
      <c r="AX393" s="11">
        <v>0</v>
      </c>
      <c r="AY393" s="31">
        <f t="shared" si="29"/>
        <v>0</v>
      </c>
      <c r="AZ393" s="30">
        <f t="shared" si="30"/>
        <v>0</v>
      </c>
      <c r="BA393" s="35"/>
    </row>
    <row r="394" spans="1:53" customFormat="1" ht="45" hidden="1" x14ac:dyDescent="0.25">
      <c r="A394" s="4" t="s">
        <v>592</v>
      </c>
      <c r="B394" s="4" t="s">
        <v>1147</v>
      </c>
      <c r="C394" s="4" t="s">
        <v>472</v>
      </c>
      <c r="D394" s="4" t="s">
        <v>474</v>
      </c>
      <c r="E394" s="4" t="s">
        <v>477</v>
      </c>
      <c r="F394" s="4">
        <v>60</v>
      </c>
      <c r="G394" s="69">
        <v>15</v>
      </c>
      <c r="H394" s="6"/>
      <c r="I394" s="6"/>
      <c r="J394" s="6"/>
      <c r="K394" s="6"/>
      <c r="L394" s="9"/>
      <c r="M394" s="32"/>
      <c r="N394" s="32"/>
      <c r="O394" s="32"/>
      <c r="P394" s="5" t="s">
        <v>488</v>
      </c>
      <c r="Q394" s="9"/>
      <c r="R394" s="9"/>
      <c r="S394" s="9"/>
      <c r="T394" s="9"/>
      <c r="U394" s="5">
        <v>1</v>
      </c>
      <c r="V394" s="66">
        <v>1</v>
      </c>
      <c r="W394" s="10" t="s">
        <v>1562</v>
      </c>
      <c r="X394" s="10" t="s">
        <v>1563</v>
      </c>
      <c r="Y394" s="9"/>
      <c r="Z394" s="9"/>
      <c r="AA394" s="11">
        <v>0</v>
      </c>
      <c r="AB394" s="11">
        <v>0</v>
      </c>
      <c r="AC394" s="11">
        <v>0</v>
      </c>
      <c r="AD394" s="11">
        <v>0</v>
      </c>
      <c r="AE394" s="11">
        <v>0</v>
      </c>
      <c r="AF394" s="34">
        <f t="shared" si="31"/>
        <v>0</v>
      </c>
      <c r="AG394" s="7">
        <v>0</v>
      </c>
      <c r="AH394" s="7">
        <v>0</v>
      </c>
      <c r="AI394" s="7"/>
      <c r="AJ394" s="7">
        <v>0</v>
      </c>
      <c r="AK394" s="7">
        <v>0</v>
      </c>
      <c r="AL394" s="11">
        <v>0</v>
      </c>
      <c r="AM394" s="34">
        <f t="shared" si="28"/>
        <v>0</v>
      </c>
      <c r="AN394" s="11">
        <v>0</v>
      </c>
      <c r="AO394" s="11"/>
      <c r="AP394" s="11"/>
      <c r="AQ394" s="11">
        <v>0</v>
      </c>
      <c r="AR394" s="34">
        <f t="shared" si="32"/>
        <v>0</v>
      </c>
      <c r="AS394" s="11">
        <v>0</v>
      </c>
      <c r="AT394" s="11">
        <v>0</v>
      </c>
      <c r="AU394" s="11"/>
      <c r="AV394" s="11"/>
      <c r="AW394" s="11">
        <v>0</v>
      </c>
      <c r="AX394" s="11">
        <v>0</v>
      </c>
      <c r="AY394" s="31">
        <f t="shared" si="29"/>
        <v>0</v>
      </c>
      <c r="AZ394" s="30">
        <f t="shared" si="30"/>
        <v>0</v>
      </c>
      <c r="BA394" s="35"/>
    </row>
    <row r="395" spans="1:53" customFormat="1" ht="90" hidden="1" x14ac:dyDescent="0.25">
      <c r="A395" s="4" t="s">
        <v>592</v>
      </c>
      <c r="B395" s="4" t="s">
        <v>1147</v>
      </c>
      <c r="C395" s="4" t="s">
        <v>472</v>
      </c>
      <c r="D395" s="4" t="s">
        <v>474</v>
      </c>
      <c r="E395" s="4" t="s">
        <v>480</v>
      </c>
      <c r="F395" s="4">
        <v>100</v>
      </c>
      <c r="G395" s="69">
        <v>25</v>
      </c>
      <c r="H395" s="6"/>
      <c r="I395" s="6"/>
      <c r="J395" s="6"/>
      <c r="K395" s="6"/>
      <c r="L395" s="9"/>
      <c r="M395" s="32"/>
      <c r="N395" s="32"/>
      <c r="O395" s="32"/>
      <c r="P395" s="5" t="s">
        <v>481</v>
      </c>
      <c r="Q395" s="9"/>
      <c r="R395" s="9"/>
      <c r="S395" s="9"/>
      <c r="T395" s="9"/>
      <c r="U395" s="5">
        <v>1</v>
      </c>
      <c r="V395" s="66">
        <v>1</v>
      </c>
      <c r="W395" s="10" t="s">
        <v>1563</v>
      </c>
      <c r="X395" s="10" t="s">
        <v>1564</v>
      </c>
      <c r="Y395" s="9"/>
      <c r="Z395" s="9"/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34">
        <f t="shared" si="31"/>
        <v>0</v>
      </c>
      <c r="AG395" s="7">
        <v>0</v>
      </c>
      <c r="AH395" s="7">
        <v>0</v>
      </c>
      <c r="AI395" s="7"/>
      <c r="AJ395" s="7">
        <v>0</v>
      </c>
      <c r="AK395" s="7">
        <v>0</v>
      </c>
      <c r="AL395" s="11">
        <v>0</v>
      </c>
      <c r="AM395" s="34">
        <f t="shared" si="28"/>
        <v>0</v>
      </c>
      <c r="AN395" s="11">
        <v>0</v>
      </c>
      <c r="AO395" s="11"/>
      <c r="AP395" s="11"/>
      <c r="AQ395" s="11">
        <v>0</v>
      </c>
      <c r="AR395" s="34">
        <f t="shared" si="32"/>
        <v>0</v>
      </c>
      <c r="AS395" s="11">
        <v>0</v>
      </c>
      <c r="AT395" s="11">
        <v>0</v>
      </c>
      <c r="AU395" s="11"/>
      <c r="AV395" s="11"/>
      <c r="AW395" s="11">
        <v>0</v>
      </c>
      <c r="AX395" s="11">
        <v>0</v>
      </c>
      <c r="AY395" s="31">
        <f t="shared" si="29"/>
        <v>0</v>
      </c>
      <c r="AZ395" s="30">
        <f t="shared" si="30"/>
        <v>0</v>
      </c>
      <c r="BA395" s="35"/>
    </row>
    <row r="396" spans="1:53" customFormat="1" ht="45" hidden="1" x14ac:dyDescent="0.25">
      <c r="A396" s="4" t="s">
        <v>592</v>
      </c>
      <c r="B396" s="4" t="s">
        <v>1147</v>
      </c>
      <c r="C396" s="4" t="s">
        <v>472</v>
      </c>
      <c r="D396" s="4" t="s">
        <v>482</v>
      </c>
      <c r="E396" s="4" t="s">
        <v>489</v>
      </c>
      <c r="F396" s="4">
        <v>100</v>
      </c>
      <c r="G396" s="69">
        <v>0.25</v>
      </c>
      <c r="H396" s="6"/>
      <c r="I396" s="6"/>
      <c r="J396" s="6"/>
      <c r="K396" s="6"/>
      <c r="L396" s="6"/>
      <c r="M396" s="33"/>
      <c r="N396" s="33"/>
      <c r="O396" s="33"/>
      <c r="P396" s="4" t="s">
        <v>483</v>
      </c>
      <c r="Q396" s="9"/>
      <c r="R396" s="9"/>
      <c r="S396" s="9"/>
      <c r="T396" s="9"/>
      <c r="U396" s="4">
        <v>1</v>
      </c>
      <c r="V396" s="66">
        <v>1</v>
      </c>
      <c r="W396" s="8" t="s">
        <v>1564</v>
      </c>
      <c r="X396" s="8" t="s">
        <v>1565</v>
      </c>
      <c r="Y396" s="6"/>
      <c r="Z396" s="6"/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34">
        <f t="shared" si="31"/>
        <v>0</v>
      </c>
      <c r="AG396" s="7">
        <v>0</v>
      </c>
      <c r="AH396" s="7">
        <v>0</v>
      </c>
      <c r="AI396" s="7"/>
      <c r="AJ396" s="7">
        <v>0</v>
      </c>
      <c r="AK396" s="7">
        <v>0</v>
      </c>
      <c r="AL396" s="11">
        <v>0</v>
      </c>
      <c r="AM396" s="34">
        <f t="shared" si="28"/>
        <v>0</v>
      </c>
      <c r="AN396" s="11">
        <v>0</v>
      </c>
      <c r="AO396" s="11"/>
      <c r="AP396" s="11"/>
      <c r="AQ396" s="11">
        <v>0</v>
      </c>
      <c r="AR396" s="34">
        <f t="shared" si="32"/>
        <v>0</v>
      </c>
      <c r="AS396" s="11">
        <v>0</v>
      </c>
      <c r="AT396" s="11">
        <v>0</v>
      </c>
      <c r="AU396" s="11"/>
      <c r="AV396" s="11"/>
      <c r="AW396" s="11">
        <v>0</v>
      </c>
      <c r="AX396" s="11">
        <v>0</v>
      </c>
      <c r="AY396" s="31">
        <f t="shared" si="29"/>
        <v>0</v>
      </c>
      <c r="AZ396" s="30">
        <f t="shared" si="30"/>
        <v>0</v>
      </c>
      <c r="BA396" s="35"/>
    </row>
    <row r="397" spans="1:53" customFormat="1" ht="105" hidden="1" x14ac:dyDescent="0.25">
      <c r="A397" s="4" t="s">
        <v>592</v>
      </c>
      <c r="B397" s="4" t="s">
        <v>1147</v>
      </c>
      <c r="C397" s="4" t="s">
        <v>472</v>
      </c>
      <c r="D397" s="4" t="s">
        <v>485</v>
      </c>
      <c r="E397" s="4" t="s">
        <v>484</v>
      </c>
      <c r="F397" s="4">
        <v>50</v>
      </c>
      <c r="G397" s="69">
        <v>12.5</v>
      </c>
      <c r="H397" s="6"/>
      <c r="I397" s="6"/>
      <c r="J397" s="6"/>
      <c r="K397" s="6"/>
      <c r="L397" s="6"/>
      <c r="M397" s="33"/>
      <c r="N397" s="33"/>
      <c r="O397" s="33"/>
      <c r="P397" s="4" t="s">
        <v>486</v>
      </c>
      <c r="Q397" s="9"/>
      <c r="R397" s="9"/>
      <c r="S397" s="9"/>
      <c r="T397" s="9"/>
      <c r="U397" s="4">
        <v>1</v>
      </c>
      <c r="V397" s="66">
        <v>1</v>
      </c>
      <c r="W397" s="8" t="s">
        <v>1565</v>
      </c>
      <c r="X397" s="8" t="s">
        <v>1566</v>
      </c>
      <c r="Y397" s="6"/>
      <c r="Z397" s="6"/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34">
        <f t="shared" si="31"/>
        <v>0</v>
      </c>
      <c r="AG397" s="7">
        <v>0</v>
      </c>
      <c r="AH397" s="7">
        <v>0</v>
      </c>
      <c r="AI397" s="7"/>
      <c r="AJ397" s="7">
        <v>0</v>
      </c>
      <c r="AK397" s="7">
        <v>0</v>
      </c>
      <c r="AL397" s="11">
        <v>0</v>
      </c>
      <c r="AM397" s="34">
        <f t="shared" si="28"/>
        <v>0</v>
      </c>
      <c r="AN397" s="11">
        <v>0</v>
      </c>
      <c r="AO397" s="11"/>
      <c r="AP397" s="11"/>
      <c r="AQ397" s="11">
        <v>0</v>
      </c>
      <c r="AR397" s="34">
        <f t="shared" si="32"/>
        <v>0</v>
      </c>
      <c r="AS397" s="11">
        <v>0</v>
      </c>
      <c r="AT397" s="11">
        <v>0</v>
      </c>
      <c r="AU397" s="11"/>
      <c r="AV397" s="11"/>
      <c r="AW397" s="11">
        <v>0</v>
      </c>
      <c r="AX397" s="11">
        <v>0</v>
      </c>
      <c r="AY397" s="31">
        <f t="shared" si="29"/>
        <v>0</v>
      </c>
      <c r="AZ397" s="30">
        <f t="shared" si="30"/>
        <v>0</v>
      </c>
      <c r="BA397" s="35"/>
    </row>
    <row r="398" spans="1:53" customFormat="1" ht="60" hidden="1" x14ac:dyDescent="0.25">
      <c r="A398" s="4" t="s">
        <v>592</v>
      </c>
      <c r="B398" s="4" t="s">
        <v>1147</v>
      </c>
      <c r="C398" s="4" t="s">
        <v>472</v>
      </c>
      <c r="D398" s="4" t="s">
        <v>485</v>
      </c>
      <c r="E398" s="4" t="s">
        <v>484</v>
      </c>
      <c r="F398" s="4">
        <v>50</v>
      </c>
      <c r="G398" s="69">
        <v>12.5</v>
      </c>
      <c r="H398" s="6"/>
      <c r="I398" s="6"/>
      <c r="J398" s="6"/>
      <c r="K398" s="6"/>
      <c r="L398" s="6"/>
      <c r="M398" s="33"/>
      <c r="N398" s="33"/>
      <c r="O398" s="33"/>
      <c r="P398" s="4" t="s">
        <v>487</v>
      </c>
      <c r="Q398" s="9"/>
      <c r="R398" s="9"/>
      <c r="S398" s="9"/>
      <c r="T398" s="9"/>
      <c r="U398" s="4">
        <v>1</v>
      </c>
      <c r="V398" s="66">
        <v>1</v>
      </c>
      <c r="W398" s="8" t="s">
        <v>1566</v>
      </c>
      <c r="X398" s="8" t="s">
        <v>1567</v>
      </c>
      <c r="Y398" s="6"/>
      <c r="Z398" s="6"/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34">
        <f t="shared" si="31"/>
        <v>0</v>
      </c>
      <c r="AG398" s="7">
        <v>0</v>
      </c>
      <c r="AH398" s="7">
        <v>0</v>
      </c>
      <c r="AI398" s="7"/>
      <c r="AJ398" s="7">
        <v>0</v>
      </c>
      <c r="AK398" s="7">
        <v>0</v>
      </c>
      <c r="AL398" s="11">
        <v>0</v>
      </c>
      <c r="AM398" s="34">
        <f t="shared" si="28"/>
        <v>0</v>
      </c>
      <c r="AN398" s="11">
        <v>0</v>
      </c>
      <c r="AO398" s="11"/>
      <c r="AP398" s="11"/>
      <c r="AQ398" s="11">
        <v>0</v>
      </c>
      <c r="AR398" s="34">
        <f t="shared" si="32"/>
        <v>0</v>
      </c>
      <c r="AS398" s="11">
        <v>0</v>
      </c>
      <c r="AT398" s="11">
        <v>0</v>
      </c>
      <c r="AU398" s="11"/>
      <c r="AV398" s="11"/>
      <c r="AW398" s="11">
        <v>0</v>
      </c>
      <c r="AX398" s="11">
        <v>0</v>
      </c>
      <c r="AY398" s="31">
        <f t="shared" si="29"/>
        <v>0</v>
      </c>
      <c r="AZ398" s="30">
        <f t="shared" si="30"/>
        <v>0</v>
      </c>
      <c r="BA398" s="35"/>
    </row>
    <row r="399" spans="1:53" customFormat="1" ht="60" hidden="1" x14ac:dyDescent="0.25">
      <c r="A399" s="4" t="s">
        <v>592</v>
      </c>
      <c r="B399" s="4" t="s">
        <v>1147</v>
      </c>
      <c r="C399" s="4" t="s">
        <v>472</v>
      </c>
      <c r="D399" s="4" t="s">
        <v>491</v>
      </c>
      <c r="E399" s="4" t="s">
        <v>490</v>
      </c>
      <c r="F399" s="4">
        <v>100</v>
      </c>
      <c r="G399" s="69">
        <v>25</v>
      </c>
      <c r="H399" s="6"/>
      <c r="I399" s="6"/>
      <c r="J399" s="6"/>
      <c r="K399" s="6"/>
      <c r="L399" s="6"/>
      <c r="M399" s="33"/>
      <c r="N399" s="33"/>
      <c r="O399" s="33"/>
      <c r="P399" s="4" t="s">
        <v>492</v>
      </c>
      <c r="Q399" s="9"/>
      <c r="R399" s="9"/>
      <c r="S399" s="9"/>
      <c r="T399" s="9"/>
      <c r="U399" s="4">
        <v>64</v>
      </c>
      <c r="V399" s="66">
        <v>12</v>
      </c>
      <c r="W399" s="8" t="s">
        <v>1567</v>
      </c>
      <c r="X399" s="8" t="s">
        <v>1568</v>
      </c>
      <c r="Y399" s="6"/>
      <c r="Z399" s="6"/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34">
        <f t="shared" si="31"/>
        <v>0</v>
      </c>
      <c r="AG399" s="7">
        <v>0</v>
      </c>
      <c r="AH399" s="7">
        <v>0</v>
      </c>
      <c r="AI399" s="7"/>
      <c r="AJ399" s="7">
        <v>0</v>
      </c>
      <c r="AK399" s="7">
        <v>0</v>
      </c>
      <c r="AL399" s="11">
        <v>0</v>
      </c>
      <c r="AM399" s="34">
        <f t="shared" si="28"/>
        <v>0</v>
      </c>
      <c r="AN399" s="11">
        <v>0</v>
      </c>
      <c r="AO399" s="11"/>
      <c r="AP399" s="11"/>
      <c r="AQ399" s="11">
        <v>0</v>
      </c>
      <c r="AR399" s="34">
        <f t="shared" si="32"/>
        <v>0</v>
      </c>
      <c r="AS399" s="11">
        <v>0</v>
      </c>
      <c r="AT399" s="11">
        <v>0</v>
      </c>
      <c r="AU399" s="11"/>
      <c r="AV399" s="11"/>
      <c r="AW399" s="11">
        <v>0</v>
      </c>
      <c r="AX399" s="11">
        <v>0</v>
      </c>
      <c r="AY399" s="31">
        <f t="shared" si="29"/>
        <v>0</v>
      </c>
      <c r="AZ399" s="30">
        <f t="shared" si="30"/>
        <v>0</v>
      </c>
      <c r="BA399" s="35"/>
    </row>
    <row r="400" spans="1:53" customFormat="1" ht="75" hidden="1" x14ac:dyDescent="0.25">
      <c r="A400" s="4" t="s">
        <v>592</v>
      </c>
      <c r="B400" s="4" t="s">
        <v>1147</v>
      </c>
      <c r="C400" s="4" t="s">
        <v>472</v>
      </c>
      <c r="D400" s="4" t="s">
        <v>494</v>
      </c>
      <c r="E400" s="4" t="s">
        <v>493</v>
      </c>
      <c r="F400" s="4">
        <v>100</v>
      </c>
      <c r="G400" s="69">
        <v>25</v>
      </c>
      <c r="H400" s="6"/>
      <c r="I400" s="6"/>
      <c r="J400" s="6"/>
      <c r="K400" s="6"/>
      <c r="L400" s="6"/>
      <c r="M400" s="33"/>
      <c r="N400" s="33"/>
      <c r="O400" s="33"/>
      <c r="P400" s="4" t="s">
        <v>495</v>
      </c>
      <c r="Q400" s="9"/>
      <c r="R400" s="9"/>
      <c r="S400" s="9"/>
      <c r="T400" s="9"/>
      <c r="U400" s="4">
        <v>4</v>
      </c>
      <c r="V400" s="66">
        <v>1</v>
      </c>
      <c r="W400" s="8" t="s">
        <v>1568</v>
      </c>
      <c r="X400" s="8" t="s">
        <v>1569</v>
      </c>
      <c r="Y400" s="6"/>
      <c r="Z400" s="6"/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34">
        <f t="shared" si="31"/>
        <v>0</v>
      </c>
      <c r="AG400" s="7">
        <v>0</v>
      </c>
      <c r="AH400" s="7">
        <v>0</v>
      </c>
      <c r="AI400" s="7"/>
      <c r="AJ400" s="7">
        <v>0</v>
      </c>
      <c r="AK400" s="7">
        <v>0</v>
      </c>
      <c r="AL400" s="11">
        <v>0</v>
      </c>
      <c r="AM400" s="34">
        <f t="shared" si="28"/>
        <v>0</v>
      </c>
      <c r="AN400" s="11">
        <v>0</v>
      </c>
      <c r="AO400" s="11"/>
      <c r="AP400" s="11"/>
      <c r="AQ400" s="11">
        <v>0</v>
      </c>
      <c r="AR400" s="34">
        <f t="shared" si="32"/>
        <v>0</v>
      </c>
      <c r="AS400" s="11">
        <v>0</v>
      </c>
      <c r="AT400" s="11">
        <v>0</v>
      </c>
      <c r="AU400" s="11"/>
      <c r="AV400" s="11"/>
      <c r="AW400" s="11">
        <v>0</v>
      </c>
      <c r="AX400" s="11">
        <v>0</v>
      </c>
      <c r="AY400" s="31">
        <f t="shared" si="29"/>
        <v>0</v>
      </c>
      <c r="AZ400" s="30">
        <f t="shared" si="30"/>
        <v>0</v>
      </c>
      <c r="BA400" s="35"/>
    </row>
    <row r="401" spans="1:53" customFormat="1" ht="45" hidden="1" x14ac:dyDescent="0.25">
      <c r="A401" s="4" t="s">
        <v>592</v>
      </c>
      <c r="B401" s="4" t="s">
        <v>1147</v>
      </c>
      <c r="C401" s="4" t="s">
        <v>472</v>
      </c>
      <c r="D401" s="4" t="s">
        <v>494</v>
      </c>
      <c r="E401" s="4" t="s">
        <v>493</v>
      </c>
      <c r="F401" s="4">
        <v>100</v>
      </c>
      <c r="G401" s="69">
        <v>25</v>
      </c>
      <c r="H401" s="6"/>
      <c r="I401" s="6"/>
      <c r="J401" s="6"/>
      <c r="K401" s="6"/>
      <c r="L401" s="6"/>
      <c r="M401" s="33"/>
      <c r="N401" s="33"/>
      <c r="O401" s="33"/>
      <c r="P401" s="4" t="s">
        <v>502</v>
      </c>
      <c r="Q401" s="9"/>
      <c r="R401" s="9"/>
      <c r="S401" s="9"/>
      <c r="T401" s="9"/>
      <c r="U401" s="4">
        <v>24</v>
      </c>
      <c r="V401" s="66">
        <v>7</v>
      </c>
      <c r="W401" s="8" t="s">
        <v>1569</v>
      </c>
      <c r="X401" s="8" t="s">
        <v>1570</v>
      </c>
      <c r="Y401" s="6"/>
      <c r="Z401" s="6"/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34">
        <f t="shared" si="31"/>
        <v>0</v>
      </c>
      <c r="AG401" s="7">
        <v>0</v>
      </c>
      <c r="AH401" s="7">
        <v>0</v>
      </c>
      <c r="AI401" s="7"/>
      <c r="AJ401" s="7">
        <v>0</v>
      </c>
      <c r="AK401" s="7">
        <v>0</v>
      </c>
      <c r="AL401" s="11">
        <v>0</v>
      </c>
      <c r="AM401" s="34">
        <f t="shared" si="28"/>
        <v>0</v>
      </c>
      <c r="AN401" s="11">
        <v>0</v>
      </c>
      <c r="AO401" s="11"/>
      <c r="AP401" s="11"/>
      <c r="AQ401" s="11">
        <v>0</v>
      </c>
      <c r="AR401" s="34">
        <f t="shared" si="32"/>
        <v>0</v>
      </c>
      <c r="AS401" s="11">
        <v>0</v>
      </c>
      <c r="AT401" s="11">
        <v>0</v>
      </c>
      <c r="AU401" s="11"/>
      <c r="AV401" s="11"/>
      <c r="AW401" s="11">
        <v>0</v>
      </c>
      <c r="AX401" s="11">
        <v>0</v>
      </c>
      <c r="AY401" s="31">
        <f t="shared" si="29"/>
        <v>0</v>
      </c>
      <c r="AZ401" s="30">
        <f t="shared" si="30"/>
        <v>0</v>
      </c>
      <c r="BA401" s="35"/>
    </row>
    <row r="402" spans="1:53" customFormat="1" ht="120" hidden="1" x14ac:dyDescent="0.25">
      <c r="A402" s="4" t="s">
        <v>592</v>
      </c>
      <c r="B402" s="4" t="s">
        <v>1147</v>
      </c>
      <c r="C402" s="4" t="s">
        <v>472</v>
      </c>
      <c r="D402" s="4" t="s">
        <v>497</v>
      </c>
      <c r="E402" s="4" t="s">
        <v>496</v>
      </c>
      <c r="F402" s="4">
        <v>100</v>
      </c>
      <c r="G402" s="69">
        <v>25</v>
      </c>
      <c r="H402" s="6"/>
      <c r="I402" s="6"/>
      <c r="J402" s="6"/>
      <c r="K402" s="6"/>
      <c r="L402" s="6"/>
      <c r="M402" s="33"/>
      <c r="N402" s="33"/>
      <c r="O402" s="33"/>
      <c r="P402" s="4" t="s">
        <v>498</v>
      </c>
      <c r="Q402" s="9"/>
      <c r="R402" s="9"/>
      <c r="S402" s="9"/>
      <c r="T402" s="9"/>
      <c r="U402" s="4">
        <v>1</v>
      </c>
      <c r="V402" s="66">
        <v>1</v>
      </c>
      <c r="W402" s="8" t="s">
        <v>1570</v>
      </c>
      <c r="X402" s="8" t="s">
        <v>1571</v>
      </c>
      <c r="Y402" s="6"/>
      <c r="Z402" s="6"/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34">
        <f t="shared" si="31"/>
        <v>0</v>
      </c>
      <c r="AG402" s="7">
        <v>0</v>
      </c>
      <c r="AH402" s="7">
        <v>0</v>
      </c>
      <c r="AI402" s="7"/>
      <c r="AJ402" s="7">
        <v>0</v>
      </c>
      <c r="AK402" s="7">
        <v>0</v>
      </c>
      <c r="AL402" s="11">
        <v>0</v>
      </c>
      <c r="AM402" s="34">
        <f t="shared" si="28"/>
        <v>0</v>
      </c>
      <c r="AN402" s="11">
        <v>0</v>
      </c>
      <c r="AO402" s="11"/>
      <c r="AP402" s="11"/>
      <c r="AQ402" s="11">
        <v>0</v>
      </c>
      <c r="AR402" s="34">
        <f t="shared" si="32"/>
        <v>0</v>
      </c>
      <c r="AS402" s="11">
        <v>0</v>
      </c>
      <c r="AT402" s="11">
        <v>0</v>
      </c>
      <c r="AU402" s="11"/>
      <c r="AV402" s="11"/>
      <c r="AW402" s="11">
        <v>0</v>
      </c>
      <c r="AX402" s="11">
        <v>0</v>
      </c>
      <c r="AY402" s="31">
        <f t="shared" si="29"/>
        <v>0</v>
      </c>
      <c r="AZ402" s="30">
        <f t="shared" si="30"/>
        <v>0</v>
      </c>
      <c r="BA402" s="35"/>
    </row>
    <row r="403" spans="1:53" customFormat="1" ht="75" hidden="1" x14ac:dyDescent="0.25">
      <c r="A403" s="4" t="s">
        <v>592</v>
      </c>
      <c r="B403" s="4" t="s">
        <v>1147</v>
      </c>
      <c r="C403" s="4" t="s">
        <v>472</v>
      </c>
      <c r="D403" s="4" t="s">
        <v>500</v>
      </c>
      <c r="E403" s="4" t="s">
        <v>499</v>
      </c>
      <c r="F403" s="4">
        <v>60</v>
      </c>
      <c r="G403" s="69">
        <v>15</v>
      </c>
      <c r="H403" s="6"/>
      <c r="I403" s="6"/>
      <c r="J403" s="6"/>
      <c r="K403" s="6"/>
      <c r="L403" s="6"/>
      <c r="M403" s="33"/>
      <c r="N403" s="33"/>
      <c r="O403" s="33"/>
      <c r="P403" s="4" t="s">
        <v>501</v>
      </c>
      <c r="Q403" s="9"/>
      <c r="R403" s="9"/>
      <c r="S403" s="9"/>
      <c r="T403" s="9"/>
      <c r="U403" s="4">
        <v>1</v>
      </c>
      <c r="V403" s="66">
        <v>1</v>
      </c>
      <c r="W403" s="8" t="s">
        <v>1571</v>
      </c>
      <c r="X403" s="8" t="s">
        <v>1572</v>
      </c>
      <c r="Y403" s="6"/>
      <c r="Z403" s="6"/>
      <c r="AA403" s="11">
        <v>0</v>
      </c>
      <c r="AB403" s="11">
        <v>0</v>
      </c>
      <c r="AC403" s="11">
        <v>0</v>
      </c>
      <c r="AD403" s="11">
        <v>0</v>
      </c>
      <c r="AE403" s="11">
        <v>0</v>
      </c>
      <c r="AF403" s="34">
        <f t="shared" si="31"/>
        <v>0</v>
      </c>
      <c r="AG403" s="7">
        <v>0</v>
      </c>
      <c r="AH403" s="7">
        <v>0</v>
      </c>
      <c r="AI403" s="7"/>
      <c r="AJ403" s="7">
        <v>0</v>
      </c>
      <c r="AK403" s="7">
        <v>0</v>
      </c>
      <c r="AL403" s="11">
        <v>0</v>
      </c>
      <c r="AM403" s="34">
        <f t="shared" si="28"/>
        <v>0</v>
      </c>
      <c r="AN403" s="11">
        <v>0</v>
      </c>
      <c r="AO403" s="11"/>
      <c r="AP403" s="11"/>
      <c r="AQ403" s="11">
        <v>0</v>
      </c>
      <c r="AR403" s="34">
        <f t="shared" si="32"/>
        <v>0</v>
      </c>
      <c r="AS403" s="11">
        <v>0</v>
      </c>
      <c r="AT403" s="11">
        <v>0</v>
      </c>
      <c r="AU403" s="11"/>
      <c r="AV403" s="11"/>
      <c r="AW403" s="11">
        <v>0</v>
      </c>
      <c r="AX403" s="11">
        <v>0</v>
      </c>
      <c r="AY403" s="31">
        <f t="shared" si="29"/>
        <v>0</v>
      </c>
      <c r="AZ403" s="30">
        <f t="shared" si="30"/>
        <v>0</v>
      </c>
      <c r="BA403" s="35"/>
    </row>
    <row r="404" spans="1:53" customFormat="1" ht="60" hidden="1" x14ac:dyDescent="0.25">
      <c r="A404" s="4" t="s">
        <v>592</v>
      </c>
      <c r="B404" s="4" t="s">
        <v>1147</v>
      </c>
      <c r="C404" s="4" t="s">
        <v>472</v>
      </c>
      <c r="D404" s="4" t="s">
        <v>500</v>
      </c>
      <c r="E404" s="4" t="s">
        <v>499</v>
      </c>
      <c r="F404" s="4">
        <v>60</v>
      </c>
      <c r="G404" s="69">
        <v>15</v>
      </c>
      <c r="H404" s="6"/>
      <c r="I404" s="6"/>
      <c r="J404" s="6"/>
      <c r="K404" s="6"/>
      <c r="L404" s="6"/>
      <c r="M404" s="33"/>
      <c r="N404" s="33"/>
      <c r="O404" s="33"/>
      <c r="P404" s="4" t="s">
        <v>503</v>
      </c>
      <c r="Q404" s="9"/>
      <c r="R404" s="9"/>
      <c r="S404" s="9"/>
      <c r="T404" s="9"/>
      <c r="U404" s="4">
        <v>1</v>
      </c>
      <c r="V404" s="66">
        <v>1</v>
      </c>
      <c r="W404" s="8" t="s">
        <v>1572</v>
      </c>
      <c r="X404" s="8" t="s">
        <v>1573</v>
      </c>
      <c r="Y404" s="6"/>
      <c r="Z404" s="6"/>
      <c r="AA404" s="11">
        <v>0</v>
      </c>
      <c r="AB404" s="11">
        <v>0</v>
      </c>
      <c r="AC404" s="11">
        <v>0</v>
      </c>
      <c r="AD404" s="11">
        <v>0</v>
      </c>
      <c r="AE404" s="11">
        <v>0</v>
      </c>
      <c r="AF404" s="34">
        <f t="shared" si="31"/>
        <v>0</v>
      </c>
      <c r="AG404" s="7">
        <v>0</v>
      </c>
      <c r="AH404" s="7">
        <v>0</v>
      </c>
      <c r="AI404" s="7"/>
      <c r="AJ404" s="7">
        <v>0</v>
      </c>
      <c r="AK404" s="7">
        <v>0</v>
      </c>
      <c r="AL404" s="11">
        <v>0</v>
      </c>
      <c r="AM404" s="34">
        <f t="shared" si="28"/>
        <v>0</v>
      </c>
      <c r="AN404" s="11">
        <v>0</v>
      </c>
      <c r="AO404" s="11"/>
      <c r="AP404" s="11"/>
      <c r="AQ404" s="11">
        <v>0</v>
      </c>
      <c r="AR404" s="34">
        <f t="shared" si="32"/>
        <v>0</v>
      </c>
      <c r="AS404" s="11">
        <v>0</v>
      </c>
      <c r="AT404" s="11">
        <v>0</v>
      </c>
      <c r="AU404" s="11"/>
      <c r="AV404" s="11"/>
      <c r="AW404" s="11">
        <v>0</v>
      </c>
      <c r="AX404" s="11">
        <v>0</v>
      </c>
      <c r="AY404" s="31">
        <f t="shared" si="29"/>
        <v>0</v>
      </c>
      <c r="AZ404" s="30">
        <f t="shared" si="30"/>
        <v>0</v>
      </c>
      <c r="BA404" s="35"/>
    </row>
    <row r="405" spans="1:53" customFormat="1" ht="30" hidden="1" x14ac:dyDescent="0.25">
      <c r="A405" s="4" t="s">
        <v>592</v>
      </c>
      <c r="B405" s="4" t="s">
        <v>1147</v>
      </c>
      <c r="C405" s="4" t="s">
        <v>472</v>
      </c>
      <c r="D405" s="4" t="s">
        <v>500</v>
      </c>
      <c r="E405" s="4" t="s">
        <v>499</v>
      </c>
      <c r="F405" s="4">
        <v>60</v>
      </c>
      <c r="G405" s="69">
        <v>15</v>
      </c>
      <c r="H405" s="6"/>
      <c r="I405" s="6"/>
      <c r="J405" s="6"/>
      <c r="K405" s="6"/>
      <c r="L405" s="6"/>
      <c r="M405" s="33"/>
      <c r="N405" s="33"/>
      <c r="O405" s="33"/>
      <c r="P405" s="4" t="s">
        <v>504</v>
      </c>
      <c r="Q405" s="9"/>
      <c r="R405" s="9"/>
      <c r="S405" s="9"/>
      <c r="T405" s="9"/>
      <c r="U405" s="4">
        <v>1</v>
      </c>
      <c r="V405" s="66">
        <v>1</v>
      </c>
      <c r="W405" s="8" t="s">
        <v>1573</v>
      </c>
      <c r="X405" s="8" t="s">
        <v>1574</v>
      </c>
      <c r="Y405" s="6"/>
      <c r="Z405" s="6"/>
      <c r="AA405" s="11">
        <v>0</v>
      </c>
      <c r="AB405" s="11">
        <v>0</v>
      </c>
      <c r="AC405" s="11">
        <v>0</v>
      </c>
      <c r="AD405" s="11">
        <v>0</v>
      </c>
      <c r="AE405" s="11">
        <v>0</v>
      </c>
      <c r="AF405" s="34">
        <f t="shared" si="31"/>
        <v>0</v>
      </c>
      <c r="AG405" s="7">
        <v>0</v>
      </c>
      <c r="AH405" s="7">
        <v>0</v>
      </c>
      <c r="AI405" s="7"/>
      <c r="AJ405" s="7">
        <v>0</v>
      </c>
      <c r="AK405" s="7">
        <v>0</v>
      </c>
      <c r="AL405" s="11">
        <v>0</v>
      </c>
      <c r="AM405" s="34">
        <f t="shared" si="28"/>
        <v>0</v>
      </c>
      <c r="AN405" s="11">
        <v>0</v>
      </c>
      <c r="AO405" s="11"/>
      <c r="AP405" s="11"/>
      <c r="AQ405" s="11">
        <v>0</v>
      </c>
      <c r="AR405" s="34">
        <f t="shared" si="32"/>
        <v>0</v>
      </c>
      <c r="AS405" s="11">
        <v>0</v>
      </c>
      <c r="AT405" s="11">
        <v>0</v>
      </c>
      <c r="AU405" s="11"/>
      <c r="AV405" s="11"/>
      <c r="AW405" s="11">
        <v>0</v>
      </c>
      <c r="AX405" s="11">
        <v>0</v>
      </c>
      <c r="AY405" s="31">
        <f t="shared" si="29"/>
        <v>0</v>
      </c>
      <c r="AZ405" s="30">
        <f t="shared" si="30"/>
        <v>0</v>
      </c>
      <c r="BA405" s="35"/>
    </row>
    <row r="406" spans="1:53" customFormat="1" ht="45" hidden="1" x14ac:dyDescent="0.25">
      <c r="A406" s="4" t="s">
        <v>592</v>
      </c>
      <c r="B406" s="4" t="s">
        <v>1147</v>
      </c>
      <c r="C406" s="4" t="s">
        <v>472</v>
      </c>
      <c r="D406" s="4" t="s">
        <v>506</v>
      </c>
      <c r="E406" s="4" t="s">
        <v>505</v>
      </c>
      <c r="F406" s="4">
        <v>100</v>
      </c>
      <c r="G406" s="69">
        <v>25</v>
      </c>
      <c r="H406" s="6"/>
      <c r="I406" s="6"/>
      <c r="J406" s="6"/>
      <c r="K406" s="6"/>
      <c r="L406" s="6"/>
      <c r="M406" s="33"/>
      <c r="N406" s="33"/>
      <c r="O406" s="33"/>
      <c r="P406" s="4" t="s">
        <v>507</v>
      </c>
      <c r="Q406" s="9"/>
      <c r="R406" s="9"/>
      <c r="S406" s="9"/>
      <c r="T406" s="9"/>
      <c r="U406" s="4">
        <v>1</v>
      </c>
      <c r="V406" s="66">
        <v>1</v>
      </c>
      <c r="W406" s="8" t="s">
        <v>1574</v>
      </c>
      <c r="X406" s="8" t="s">
        <v>1575</v>
      </c>
      <c r="Y406" s="6"/>
      <c r="Z406" s="6"/>
      <c r="AA406" s="11">
        <v>0</v>
      </c>
      <c r="AB406" s="11">
        <v>0</v>
      </c>
      <c r="AC406" s="11">
        <v>0</v>
      </c>
      <c r="AD406" s="11">
        <v>0</v>
      </c>
      <c r="AE406" s="11">
        <v>0</v>
      </c>
      <c r="AF406" s="34">
        <f t="shared" si="31"/>
        <v>0</v>
      </c>
      <c r="AG406" s="7">
        <v>0</v>
      </c>
      <c r="AH406" s="7">
        <v>0</v>
      </c>
      <c r="AI406" s="7"/>
      <c r="AJ406" s="7">
        <v>0</v>
      </c>
      <c r="AK406" s="7">
        <v>0</v>
      </c>
      <c r="AL406" s="11">
        <v>0</v>
      </c>
      <c r="AM406" s="34">
        <f t="shared" si="28"/>
        <v>0</v>
      </c>
      <c r="AN406" s="11">
        <v>0</v>
      </c>
      <c r="AO406" s="11"/>
      <c r="AP406" s="11"/>
      <c r="AQ406" s="11">
        <v>0</v>
      </c>
      <c r="AR406" s="34">
        <f t="shared" si="32"/>
        <v>0</v>
      </c>
      <c r="AS406" s="11">
        <v>0</v>
      </c>
      <c r="AT406" s="11">
        <v>0</v>
      </c>
      <c r="AU406" s="11"/>
      <c r="AV406" s="11"/>
      <c r="AW406" s="11">
        <v>0</v>
      </c>
      <c r="AX406" s="11">
        <v>0</v>
      </c>
      <c r="AY406" s="31">
        <f t="shared" si="29"/>
        <v>0</v>
      </c>
      <c r="AZ406" s="30">
        <f t="shared" si="30"/>
        <v>0</v>
      </c>
      <c r="BA406" s="35"/>
    </row>
    <row r="407" spans="1:53" customFormat="1" ht="45" hidden="1" x14ac:dyDescent="0.25">
      <c r="A407" s="4" t="s">
        <v>592</v>
      </c>
      <c r="B407" s="4" t="s">
        <v>1147</v>
      </c>
      <c r="C407" s="4" t="s">
        <v>472</v>
      </c>
      <c r="D407" s="4" t="s">
        <v>506</v>
      </c>
      <c r="E407" s="4" t="s">
        <v>505</v>
      </c>
      <c r="F407" s="4">
        <v>100</v>
      </c>
      <c r="G407" s="69">
        <v>25</v>
      </c>
      <c r="H407" s="6"/>
      <c r="I407" s="6"/>
      <c r="J407" s="6"/>
      <c r="K407" s="6"/>
      <c r="L407" s="6"/>
      <c r="M407" s="33"/>
      <c r="N407" s="33"/>
      <c r="O407" s="33"/>
      <c r="P407" s="4" t="s">
        <v>508</v>
      </c>
      <c r="Q407" s="9"/>
      <c r="R407" s="9"/>
      <c r="S407" s="9"/>
      <c r="T407" s="9"/>
      <c r="U407" s="4">
        <v>2</v>
      </c>
      <c r="V407" s="66">
        <v>0.25</v>
      </c>
      <c r="W407" s="8" t="s">
        <v>1575</v>
      </c>
      <c r="X407" s="8" t="s">
        <v>1576</v>
      </c>
      <c r="Y407" s="6"/>
      <c r="Z407" s="6"/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34">
        <f t="shared" si="31"/>
        <v>0</v>
      </c>
      <c r="AG407" s="7">
        <v>0</v>
      </c>
      <c r="AH407" s="7">
        <v>0</v>
      </c>
      <c r="AI407" s="7"/>
      <c r="AJ407" s="7">
        <v>0</v>
      </c>
      <c r="AK407" s="7">
        <v>0</v>
      </c>
      <c r="AL407" s="11">
        <v>0</v>
      </c>
      <c r="AM407" s="34">
        <f t="shared" si="28"/>
        <v>0</v>
      </c>
      <c r="AN407" s="11">
        <v>0</v>
      </c>
      <c r="AO407" s="11"/>
      <c r="AP407" s="11"/>
      <c r="AQ407" s="11">
        <v>0</v>
      </c>
      <c r="AR407" s="34">
        <f t="shared" si="32"/>
        <v>0</v>
      </c>
      <c r="AS407" s="11">
        <v>0</v>
      </c>
      <c r="AT407" s="11">
        <v>0</v>
      </c>
      <c r="AU407" s="11"/>
      <c r="AV407" s="11"/>
      <c r="AW407" s="11">
        <v>0</v>
      </c>
      <c r="AX407" s="11">
        <v>0</v>
      </c>
      <c r="AY407" s="31">
        <f t="shared" si="29"/>
        <v>0</v>
      </c>
      <c r="AZ407" s="30">
        <f t="shared" si="30"/>
        <v>0</v>
      </c>
      <c r="BA407" s="35"/>
    </row>
    <row r="408" spans="1:53" customFormat="1" ht="30" hidden="1" x14ac:dyDescent="0.25">
      <c r="A408" s="4" t="s">
        <v>592</v>
      </c>
      <c r="B408" s="4" t="s">
        <v>1147</v>
      </c>
      <c r="C408" s="4" t="s">
        <v>472</v>
      </c>
      <c r="D408" s="4" t="s">
        <v>1148</v>
      </c>
      <c r="E408" s="4" t="s">
        <v>509</v>
      </c>
      <c r="F408" s="4">
        <v>25</v>
      </c>
      <c r="G408" s="69">
        <v>6.25</v>
      </c>
      <c r="H408" s="6"/>
      <c r="I408" s="6"/>
      <c r="J408" s="6"/>
      <c r="K408" s="6"/>
      <c r="L408" s="6"/>
      <c r="M408" s="33"/>
      <c r="N408" s="33"/>
      <c r="O408" s="33"/>
      <c r="P408" s="4" t="s">
        <v>510</v>
      </c>
      <c r="Q408" s="9"/>
      <c r="R408" s="9"/>
      <c r="S408" s="9"/>
      <c r="T408" s="9"/>
      <c r="U408" s="4">
        <v>2</v>
      </c>
      <c r="V408" s="66" t="s">
        <v>2112</v>
      </c>
      <c r="W408" s="8" t="s">
        <v>1576</v>
      </c>
      <c r="X408" s="8" t="s">
        <v>1577</v>
      </c>
      <c r="Y408" s="6"/>
      <c r="Z408" s="6"/>
      <c r="AA408" s="11">
        <v>0</v>
      </c>
      <c r="AB408" s="11">
        <v>0</v>
      </c>
      <c r="AC408" s="11">
        <v>0</v>
      </c>
      <c r="AD408" s="11">
        <v>0</v>
      </c>
      <c r="AE408" s="11">
        <v>0</v>
      </c>
      <c r="AF408" s="34">
        <f t="shared" si="31"/>
        <v>0</v>
      </c>
      <c r="AG408" s="7">
        <v>0</v>
      </c>
      <c r="AH408" s="7">
        <v>0</v>
      </c>
      <c r="AI408" s="7"/>
      <c r="AJ408" s="7">
        <v>0</v>
      </c>
      <c r="AK408" s="7">
        <v>0</v>
      </c>
      <c r="AL408" s="11">
        <v>0</v>
      </c>
      <c r="AM408" s="34">
        <f t="shared" si="28"/>
        <v>0</v>
      </c>
      <c r="AN408" s="11">
        <v>0</v>
      </c>
      <c r="AO408" s="11"/>
      <c r="AP408" s="11"/>
      <c r="AQ408" s="11">
        <v>0</v>
      </c>
      <c r="AR408" s="34">
        <f t="shared" si="32"/>
        <v>0</v>
      </c>
      <c r="AS408" s="11">
        <v>0</v>
      </c>
      <c r="AT408" s="11">
        <v>0</v>
      </c>
      <c r="AU408" s="11"/>
      <c r="AV408" s="11"/>
      <c r="AW408" s="11">
        <v>0</v>
      </c>
      <c r="AX408" s="11">
        <v>0</v>
      </c>
      <c r="AY408" s="31">
        <f t="shared" si="29"/>
        <v>0</v>
      </c>
      <c r="AZ408" s="30">
        <f t="shared" si="30"/>
        <v>0</v>
      </c>
      <c r="BA408" s="35"/>
    </row>
    <row r="409" spans="1:53" customFormat="1" ht="90" hidden="1" x14ac:dyDescent="0.25">
      <c r="A409" s="4" t="s">
        <v>592</v>
      </c>
      <c r="B409" s="4" t="s">
        <v>1147</v>
      </c>
      <c r="C409" s="4" t="s">
        <v>472</v>
      </c>
      <c r="D409" s="4" t="s">
        <v>1148</v>
      </c>
      <c r="E409" s="4" t="s">
        <v>509</v>
      </c>
      <c r="F409" s="4">
        <v>25</v>
      </c>
      <c r="G409" s="69">
        <v>6.25</v>
      </c>
      <c r="H409" s="6"/>
      <c r="I409" s="6"/>
      <c r="J409" s="6"/>
      <c r="K409" s="6"/>
      <c r="L409" s="6"/>
      <c r="M409" s="33"/>
      <c r="N409" s="33"/>
      <c r="O409" s="33"/>
      <c r="P409" s="4" t="s">
        <v>511</v>
      </c>
      <c r="Q409" s="9"/>
      <c r="R409" s="9"/>
      <c r="S409" s="9"/>
      <c r="T409" s="9"/>
      <c r="U409" s="4">
        <v>0.25</v>
      </c>
      <c r="V409" s="66">
        <v>0.25</v>
      </c>
      <c r="W409" s="8" t="s">
        <v>1577</v>
      </c>
      <c r="X409" s="8" t="s">
        <v>1578</v>
      </c>
      <c r="Y409" s="6"/>
      <c r="Z409" s="6"/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34">
        <f t="shared" si="31"/>
        <v>0</v>
      </c>
      <c r="AG409" s="7">
        <v>0</v>
      </c>
      <c r="AH409" s="7">
        <v>0</v>
      </c>
      <c r="AI409" s="7"/>
      <c r="AJ409" s="7">
        <v>0</v>
      </c>
      <c r="AK409" s="7">
        <v>0</v>
      </c>
      <c r="AL409" s="11">
        <v>0</v>
      </c>
      <c r="AM409" s="34">
        <f t="shared" si="28"/>
        <v>0</v>
      </c>
      <c r="AN409" s="11">
        <v>0</v>
      </c>
      <c r="AO409" s="11"/>
      <c r="AP409" s="11"/>
      <c r="AQ409" s="11">
        <v>0</v>
      </c>
      <c r="AR409" s="34">
        <f t="shared" si="32"/>
        <v>0</v>
      </c>
      <c r="AS409" s="11">
        <v>0</v>
      </c>
      <c r="AT409" s="11">
        <v>0</v>
      </c>
      <c r="AU409" s="11"/>
      <c r="AV409" s="11"/>
      <c r="AW409" s="11">
        <v>0</v>
      </c>
      <c r="AX409" s="11">
        <v>0</v>
      </c>
      <c r="AY409" s="31">
        <f t="shared" si="29"/>
        <v>0</v>
      </c>
      <c r="AZ409" s="30">
        <f t="shared" si="30"/>
        <v>0</v>
      </c>
      <c r="BA409" s="35"/>
    </row>
    <row r="410" spans="1:53" customFormat="1" ht="75" hidden="1" x14ac:dyDescent="0.25">
      <c r="A410" s="4" t="s">
        <v>592</v>
      </c>
      <c r="B410" s="4" t="s">
        <v>1147</v>
      </c>
      <c r="C410" s="4" t="s">
        <v>472</v>
      </c>
      <c r="D410" s="4" t="s">
        <v>1148</v>
      </c>
      <c r="E410" s="4" t="s">
        <v>509</v>
      </c>
      <c r="F410" s="4">
        <v>25</v>
      </c>
      <c r="G410" s="69">
        <v>6.25</v>
      </c>
      <c r="H410" s="6"/>
      <c r="I410" s="6"/>
      <c r="J410" s="6"/>
      <c r="K410" s="6"/>
      <c r="L410" s="6"/>
      <c r="M410" s="33"/>
      <c r="N410" s="33"/>
      <c r="O410" s="33"/>
      <c r="P410" s="4" t="s">
        <v>512</v>
      </c>
      <c r="Q410" s="9"/>
      <c r="R410" s="9"/>
      <c r="S410" s="9"/>
      <c r="T410" s="9"/>
      <c r="U410" s="4">
        <v>0.25</v>
      </c>
      <c r="V410" s="66" t="s">
        <v>2113</v>
      </c>
      <c r="W410" s="8" t="s">
        <v>1578</v>
      </c>
      <c r="X410" s="8" t="s">
        <v>1579</v>
      </c>
      <c r="Y410" s="6"/>
      <c r="Z410" s="6"/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34">
        <f t="shared" si="31"/>
        <v>0</v>
      </c>
      <c r="AG410" s="7">
        <v>0</v>
      </c>
      <c r="AH410" s="7">
        <v>0</v>
      </c>
      <c r="AI410" s="7"/>
      <c r="AJ410" s="7">
        <v>0</v>
      </c>
      <c r="AK410" s="7">
        <v>0</v>
      </c>
      <c r="AL410" s="11">
        <v>0</v>
      </c>
      <c r="AM410" s="34">
        <f t="shared" ref="AM410:AM473" si="33">SUM(AG410:AL410)</f>
        <v>0</v>
      </c>
      <c r="AN410" s="11">
        <v>0</v>
      </c>
      <c r="AO410" s="11"/>
      <c r="AP410" s="11"/>
      <c r="AQ410" s="11">
        <v>0</v>
      </c>
      <c r="AR410" s="34">
        <f t="shared" si="32"/>
        <v>0</v>
      </c>
      <c r="AS410" s="11">
        <v>0</v>
      </c>
      <c r="AT410" s="11">
        <v>0</v>
      </c>
      <c r="AU410" s="11"/>
      <c r="AV410" s="11"/>
      <c r="AW410" s="11">
        <v>0</v>
      </c>
      <c r="AX410" s="11">
        <v>0</v>
      </c>
      <c r="AY410" s="31">
        <f t="shared" si="29"/>
        <v>0</v>
      </c>
      <c r="AZ410" s="30">
        <f t="shared" si="30"/>
        <v>0</v>
      </c>
      <c r="BA410" s="35"/>
    </row>
    <row r="411" spans="1:53" customFormat="1" ht="45" hidden="1" x14ac:dyDescent="0.25">
      <c r="A411" s="4" t="s">
        <v>592</v>
      </c>
      <c r="B411" s="4" t="s">
        <v>1147</v>
      </c>
      <c r="C411" s="4" t="s">
        <v>472</v>
      </c>
      <c r="D411" s="4" t="s">
        <v>1148</v>
      </c>
      <c r="E411" s="4" t="s">
        <v>509</v>
      </c>
      <c r="F411" s="4">
        <v>25</v>
      </c>
      <c r="G411" s="69">
        <v>6.25</v>
      </c>
      <c r="H411" s="6"/>
      <c r="I411" s="6"/>
      <c r="J411" s="6"/>
      <c r="K411" s="6"/>
      <c r="L411" s="6"/>
      <c r="M411" s="33"/>
      <c r="N411" s="33"/>
      <c r="O411" s="33"/>
      <c r="P411" s="4" t="s">
        <v>513</v>
      </c>
      <c r="Q411" s="9"/>
      <c r="R411" s="9"/>
      <c r="S411" s="9"/>
      <c r="T411" s="9"/>
      <c r="U411" s="4">
        <v>1</v>
      </c>
      <c r="V411" s="66">
        <v>1</v>
      </c>
      <c r="W411" s="8" t="s">
        <v>1579</v>
      </c>
      <c r="X411" s="8" t="s">
        <v>1580</v>
      </c>
      <c r="Y411" s="6"/>
      <c r="Z411" s="6"/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34">
        <f t="shared" si="31"/>
        <v>0</v>
      </c>
      <c r="AG411" s="7">
        <v>0</v>
      </c>
      <c r="AH411" s="7">
        <v>0</v>
      </c>
      <c r="AI411" s="7"/>
      <c r="AJ411" s="7">
        <v>0</v>
      </c>
      <c r="AK411" s="7">
        <v>0</v>
      </c>
      <c r="AL411" s="11">
        <v>0</v>
      </c>
      <c r="AM411" s="34">
        <f t="shared" si="33"/>
        <v>0</v>
      </c>
      <c r="AN411" s="11">
        <v>0</v>
      </c>
      <c r="AO411" s="11"/>
      <c r="AP411" s="11"/>
      <c r="AQ411" s="11">
        <v>0</v>
      </c>
      <c r="AR411" s="34">
        <f t="shared" si="32"/>
        <v>0</v>
      </c>
      <c r="AS411" s="11">
        <v>0</v>
      </c>
      <c r="AT411" s="11">
        <v>0</v>
      </c>
      <c r="AU411" s="11"/>
      <c r="AV411" s="11"/>
      <c r="AW411" s="11">
        <v>0</v>
      </c>
      <c r="AX411" s="11">
        <v>0</v>
      </c>
      <c r="AY411" s="31">
        <f t="shared" si="29"/>
        <v>0</v>
      </c>
      <c r="AZ411" s="30">
        <f t="shared" si="30"/>
        <v>0</v>
      </c>
      <c r="BA411" s="35"/>
    </row>
    <row r="412" spans="1:53" customFormat="1" ht="60" hidden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69">
        <v>0.2</v>
      </c>
      <c r="H412" s="6"/>
      <c r="I412" s="6"/>
      <c r="J412" s="6"/>
      <c r="K412" s="6"/>
      <c r="L412" s="6"/>
      <c r="M412" s="33"/>
      <c r="N412" s="33"/>
      <c r="O412" s="33"/>
      <c r="P412" s="4" t="s">
        <v>517</v>
      </c>
      <c r="Q412" s="9"/>
      <c r="R412" s="9"/>
      <c r="S412" s="9"/>
      <c r="T412" s="9"/>
      <c r="U412" s="4">
        <v>4</v>
      </c>
      <c r="V412" s="66">
        <v>1</v>
      </c>
      <c r="W412" s="8" t="s">
        <v>1580</v>
      </c>
      <c r="X412" s="8" t="s">
        <v>1581</v>
      </c>
      <c r="Y412" s="6"/>
      <c r="Z412" s="6"/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34">
        <f t="shared" si="31"/>
        <v>0</v>
      </c>
      <c r="AG412" s="7">
        <v>0</v>
      </c>
      <c r="AH412" s="7">
        <v>0</v>
      </c>
      <c r="AI412" s="7"/>
      <c r="AJ412" s="7">
        <v>0</v>
      </c>
      <c r="AK412" s="7">
        <v>0</v>
      </c>
      <c r="AL412" s="11">
        <v>0</v>
      </c>
      <c r="AM412" s="34">
        <f t="shared" si="33"/>
        <v>0</v>
      </c>
      <c r="AN412" s="11">
        <v>0</v>
      </c>
      <c r="AO412" s="11"/>
      <c r="AP412" s="11"/>
      <c r="AQ412" s="11">
        <v>0</v>
      </c>
      <c r="AR412" s="34">
        <f t="shared" si="32"/>
        <v>0</v>
      </c>
      <c r="AS412" s="11">
        <v>0</v>
      </c>
      <c r="AT412" s="11">
        <v>0</v>
      </c>
      <c r="AU412" s="11"/>
      <c r="AV412" s="11"/>
      <c r="AW412" s="11">
        <v>0</v>
      </c>
      <c r="AX412" s="11">
        <v>0</v>
      </c>
      <c r="AY412" s="31">
        <f t="shared" si="29"/>
        <v>0</v>
      </c>
      <c r="AZ412" s="30">
        <f t="shared" si="30"/>
        <v>0</v>
      </c>
      <c r="BA412" s="35"/>
    </row>
    <row r="413" spans="1:53" customFormat="1" ht="60" hidden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69">
        <v>0.2</v>
      </c>
      <c r="H413" s="6"/>
      <c r="I413" s="6"/>
      <c r="J413" s="6"/>
      <c r="K413" s="6"/>
      <c r="L413" s="6"/>
      <c r="M413" s="33"/>
      <c r="N413" s="33"/>
      <c r="O413" s="33"/>
      <c r="P413" s="4" t="s">
        <v>519</v>
      </c>
      <c r="Q413" s="9"/>
      <c r="R413" s="9"/>
      <c r="S413" s="9"/>
      <c r="T413" s="9"/>
      <c r="U413" s="4">
        <v>5</v>
      </c>
      <c r="V413" s="66">
        <v>1</v>
      </c>
      <c r="W413" s="8" t="s">
        <v>1581</v>
      </c>
      <c r="X413" s="8" t="s">
        <v>1582</v>
      </c>
      <c r="Y413" s="6"/>
      <c r="Z413" s="6"/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34">
        <f t="shared" si="31"/>
        <v>0</v>
      </c>
      <c r="AG413" s="7">
        <v>0</v>
      </c>
      <c r="AH413" s="7">
        <v>0</v>
      </c>
      <c r="AI413" s="7"/>
      <c r="AJ413" s="7">
        <v>0</v>
      </c>
      <c r="AK413" s="7">
        <v>0</v>
      </c>
      <c r="AL413" s="11">
        <v>0</v>
      </c>
      <c r="AM413" s="34">
        <f t="shared" si="33"/>
        <v>0</v>
      </c>
      <c r="AN413" s="11">
        <v>0</v>
      </c>
      <c r="AO413" s="11"/>
      <c r="AP413" s="11"/>
      <c r="AQ413" s="11">
        <v>0</v>
      </c>
      <c r="AR413" s="34">
        <f t="shared" si="32"/>
        <v>0</v>
      </c>
      <c r="AS413" s="11">
        <v>0</v>
      </c>
      <c r="AT413" s="11">
        <v>0</v>
      </c>
      <c r="AU413" s="11"/>
      <c r="AV413" s="11"/>
      <c r="AW413" s="11">
        <v>0</v>
      </c>
      <c r="AX413" s="11">
        <v>0</v>
      </c>
      <c r="AY413" s="31">
        <f t="shared" si="29"/>
        <v>0</v>
      </c>
      <c r="AZ413" s="30">
        <f t="shared" si="30"/>
        <v>0</v>
      </c>
      <c r="BA413" s="35"/>
    </row>
    <row r="414" spans="1:53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516</v>
      </c>
      <c r="E414" s="4" t="s">
        <v>515</v>
      </c>
      <c r="F414" s="4">
        <v>0.6</v>
      </c>
      <c r="G414" s="69">
        <v>0.2</v>
      </c>
      <c r="H414" s="6"/>
      <c r="I414" s="6"/>
      <c r="J414" s="6"/>
      <c r="K414" s="6"/>
      <c r="L414" s="6"/>
      <c r="M414" s="33"/>
      <c r="N414" s="33"/>
      <c r="O414" s="33"/>
      <c r="P414" s="4" t="s">
        <v>520</v>
      </c>
      <c r="Q414" s="9"/>
      <c r="R414" s="9"/>
      <c r="S414" s="9"/>
      <c r="T414" s="9"/>
      <c r="U414" s="4">
        <v>1</v>
      </c>
      <c r="V414" s="66">
        <v>1</v>
      </c>
      <c r="W414" s="8" t="s">
        <v>1582</v>
      </c>
      <c r="X414" s="8" t="s">
        <v>1583</v>
      </c>
      <c r="Y414" s="6"/>
      <c r="Z414" s="6"/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34">
        <f t="shared" si="31"/>
        <v>0</v>
      </c>
      <c r="AG414" s="7">
        <v>0</v>
      </c>
      <c r="AH414" s="7">
        <v>0</v>
      </c>
      <c r="AI414" s="7"/>
      <c r="AJ414" s="7">
        <v>0</v>
      </c>
      <c r="AK414" s="7">
        <v>0</v>
      </c>
      <c r="AL414" s="11">
        <v>0</v>
      </c>
      <c r="AM414" s="34">
        <f t="shared" si="33"/>
        <v>0</v>
      </c>
      <c r="AN414" s="11">
        <v>0</v>
      </c>
      <c r="AO414" s="11"/>
      <c r="AP414" s="11"/>
      <c r="AQ414" s="11">
        <v>0</v>
      </c>
      <c r="AR414" s="34">
        <f t="shared" si="32"/>
        <v>0</v>
      </c>
      <c r="AS414" s="11">
        <v>0</v>
      </c>
      <c r="AT414" s="11">
        <v>0</v>
      </c>
      <c r="AU414" s="11"/>
      <c r="AV414" s="11"/>
      <c r="AW414" s="11">
        <v>0</v>
      </c>
      <c r="AX414" s="11">
        <v>0</v>
      </c>
      <c r="AY414" s="31">
        <f t="shared" si="29"/>
        <v>0</v>
      </c>
      <c r="AZ414" s="30">
        <f t="shared" si="30"/>
        <v>0</v>
      </c>
      <c r="BA414" s="35"/>
    </row>
    <row r="415" spans="1:53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69">
        <v>33.299999999999997</v>
      </c>
      <c r="H415" s="6"/>
      <c r="I415" s="6"/>
      <c r="J415" s="6"/>
      <c r="K415" s="6"/>
      <c r="L415" s="6"/>
      <c r="M415" s="33"/>
      <c r="N415" s="33"/>
      <c r="O415" s="33"/>
      <c r="P415" s="4" t="s">
        <v>523</v>
      </c>
      <c r="Q415" s="9"/>
      <c r="R415" s="9"/>
      <c r="S415" s="9"/>
      <c r="T415" s="9"/>
      <c r="U415" s="4">
        <v>22</v>
      </c>
      <c r="V415" s="66" t="s">
        <v>1988</v>
      </c>
      <c r="W415" s="8" t="s">
        <v>1583</v>
      </c>
      <c r="X415" s="8" t="s">
        <v>1584</v>
      </c>
      <c r="Y415" s="6"/>
      <c r="Z415" s="6"/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34">
        <f t="shared" si="31"/>
        <v>0</v>
      </c>
      <c r="AG415" s="7">
        <v>0</v>
      </c>
      <c r="AH415" s="7">
        <v>0</v>
      </c>
      <c r="AI415" s="7"/>
      <c r="AJ415" s="7">
        <v>0</v>
      </c>
      <c r="AK415" s="7">
        <v>0</v>
      </c>
      <c r="AL415" s="11">
        <v>0</v>
      </c>
      <c r="AM415" s="34">
        <f t="shared" si="33"/>
        <v>0</v>
      </c>
      <c r="AN415" s="11">
        <v>0</v>
      </c>
      <c r="AO415" s="11"/>
      <c r="AP415" s="11"/>
      <c r="AQ415" s="11">
        <v>0</v>
      </c>
      <c r="AR415" s="34">
        <f t="shared" si="32"/>
        <v>0</v>
      </c>
      <c r="AS415" s="11">
        <v>0</v>
      </c>
      <c r="AT415" s="11">
        <v>0</v>
      </c>
      <c r="AU415" s="11"/>
      <c r="AV415" s="11"/>
      <c r="AW415" s="11">
        <v>0</v>
      </c>
      <c r="AX415" s="11">
        <v>0</v>
      </c>
      <c r="AY415" s="31">
        <f t="shared" si="29"/>
        <v>0</v>
      </c>
      <c r="AZ415" s="30">
        <f t="shared" si="30"/>
        <v>0</v>
      </c>
      <c r="BA415" s="35"/>
    </row>
    <row r="416" spans="1:53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69">
        <v>33.299999999999997</v>
      </c>
      <c r="H416" s="6"/>
      <c r="I416" s="6"/>
      <c r="J416" s="6"/>
      <c r="K416" s="6"/>
      <c r="L416" s="6"/>
      <c r="M416" s="33"/>
      <c r="N416" s="33"/>
      <c r="O416" s="33"/>
      <c r="P416" s="4" t="s">
        <v>524</v>
      </c>
      <c r="Q416" s="9"/>
      <c r="R416" s="9"/>
      <c r="S416" s="9"/>
      <c r="T416" s="9"/>
      <c r="U416" s="4">
        <v>2</v>
      </c>
      <c r="V416" s="66" t="s">
        <v>1988</v>
      </c>
      <c r="W416" s="8" t="s">
        <v>1584</v>
      </c>
      <c r="X416" s="8" t="s">
        <v>1585</v>
      </c>
      <c r="Y416" s="6"/>
      <c r="Z416" s="6"/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34">
        <f t="shared" si="31"/>
        <v>0</v>
      </c>
      <c r="AG416" s="7">
        <v>0</v>
      </c>
      <c r="AH416" s="7">
        <v>0</v>
      </c>
      <c r="AI416" s="7"/>
      <c r="AJ416" s="7">
        <v>0</v>
      </c>
      <c r="AK416" s="7">
        <v>0</v>
      </c>
      <c r="AL416" s="11">
        <v>0</v>
      </c>
      <c r="AM416" s="34">
        <f t="shared" si="33"/>
        <v>0</v>
      </c>
      <c r="AN416" s="11">
        <v>0</v>
      </c>
      <c r="AO416" s="11"/>
      <c r="AP416" s="11"/>
      <c r="AQ416" s="11">
        <v>0</v>
      </c>
      <c r="AR416" s="34">
        <f t="shared" si="32"/>
        <v>0</v>
      </c>
      <c r="AS416" s="11">
        <v>0</v>
      </c>
      <c r="AT416" s="11">
        <v>0</v>
      </c>
      <c r="AU416" s="11"/>
      <c r="AV416" s="11"/>
      <c r="AW416" s="11">
        <v>0</v>
      </c>
      <c r="AX416" s="11">
        <v>0</v>
      </c>
      <c r="AY416" s="31">
        <f t="shared" si="29"/>
        <v>0</v>
      </c>
      <c r="AZ416" s="30">
        <f t="shared" si="30"/>
        <v>0</v>
      </c>
      <c r="BA416" s="35"/>
    </row>
    <row r="417" spans="1:53" customFormat="1" ht="60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521</v>
      </c>
      <c r="F417" s="4">
        <v>100</v>
      </c>
      <c r="G417" s="69">
        <v>33.299999999999997</v>
      </c>
      <c r="H417" s="6"/>
      <c r="I417" s="6"/>
      <c r="J417" s="6"/>
      <c r="K417" s="6"/>
      <c r="L417" s="6"/>
      <c r="M417" s="33"/>
      <c r="N417" s="33"/>
      <c r="O417" s="33"/>
      <c r="P417" s="4" t="s">
        <v>525</v>
      </c>
      <c r="Q417" s="9"/>
      <c r="R417" s="9"/>
      <c r="S417" s="9"/>
      <c r="T417" s="9"/>
      <c r="U417" s="4">
        <v>3</v>
      </c>
      <c r="V417" s="66">
        <v>1</v>
      </c>
      <c r="W417" s="8" t="s">
        <v>1585</v>
      </c>
      <c r="X417" s="8" t="s">
        <v>1586</v>
      </c>
      <c r="Y417" s="6"/>
      <c r="Z417" s="6"/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34">
        <f t="shared" si="31"/>
        <v>0</v>
      </c>
      <c r="AG417" s="7">
        <v>0</v>
      </c>
      <c r="AH417" s="7">
        <v>0</v>
      </c>
      <c r="AI417" s="7"/>
      <c r="AJ417" s="7">
        <v>0</v>
      </c>
      <c r="AK417" s="7">
        <v>0</v>
      </c>
      <c r="AL417" s="11">
        <v>0</v>
      </c>
      <c r="AM417" s="34">
        <f t="shared" si="33"/>
        <v>0</v>
      </c>
      <c r="AN417" s="11">
        <v>0</v>
      </c>
      <c r="AO417" s="11"/>
      <c r="AP417" s="11"/>
      <c r="AQ417" s="11">
        <v>0</v>
      </c>
      <c r="AR417" s="34">
        <f t="shared" si="32"/>
        <v>0</v>
      </c>
      <c r="AS417" s="11">
        <v>0</v>
      </c>
      <c r="AT417" s="11">
        <v>0</v>
      </c>
      <c r="AU417" s="11"/>
      <c r="AV417" s="11"/>
      <c r="AW417" s="11">
        <v>0</v>
      </c>
      <c r="AX417" s="11">
        <v>0</v>
      </c>
      <c r="AY417" s="31">
        <f t="shared" si="29"/>
        <v>0</v>
      </c>
      <c r="AZ417" s="30">
        <f t="shared" si="30"/>
        <v>0</v>
      </c>
      <c r="BA417" s="35"/>
    </row>
    <row r="418" spans="1:53" customFormat="1" ht="75" hidden="1" x14ac:dyDescent="0.25">
      <c r="A418" s="4" t="s">
        <v>592</v>
      </c>
      <c r="B418" s="4" t="s">
        <v>518</v>
      </c>
      <c r="C418" s="4" t="s">
        <v>514</v>
      </c>
      <c r="D418" s="4" t="s">
        <v>522</v>
      </c>
      <c r="E418" s="4" t="s">
        <v>526</v>
      </c>
      <c r="F418" s="4">
        <v>100</v>
      </c>
      <c r="G418" s="69">
        <v>33.299999999999997</v>
      </c>
      <c r="H418" s="6"/>
      <c r="I418" s="6"/>
      <c r="J418" s="6"/>
      <c r="K418" s="6"/>
      <c r="L418" s="6"/>
      <c r="M418" s="33"/>
      <c r="N418" s="33"/>
      <c r="O418" s="33"/>
      <c r="P418" s="4" t="s">
        <v>527</v>
      </c>
      <c r="Q418" s="9"/>
      <c r="R418" s="9"/>
      <c r="S418" s="9"/>
      <c r="T418" s="9"/>
      <c r="U418" s="4">
        <v>3</v>
      </c>
      <c r="V418" s="66">
        <v>1</v>
      </c>
      <c r="W418" s="8" t="s">
        <v>1586</v>
      </c>
      <c r="X418" s="8" t="s">
        <v>1587</v>
      </c>
      <c r="Y418" s="6"/>
      <c r="Z418" s="6"/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34">
        <f t="shared" si="31"/>
        <v>0</v>
      </c>
      <c r="AG418" s="7">
        <v>0</v>
      </c>
      <c r="AH418" s="7">
        <v>0</v>
      </c>
      <c r="AI418" s="7"/>
      <c r="AJ418" s="7">
        <v>0</v>
      </c>
      <c r="AK418" s="7">
        <v>0</v>
      </c>
      <c r="AL418" s="11">
        <v>0</v>
      </c>
      <c r="AM418" s="34">
        <f t="shared" si="33"/>
        <v>0</v>
      </c>
      <c r="AN418" s="11">
        <v>0</v>
      </c>
      <c r="AO418" s="11"/>
      <c r="AP418" s="11"/>
      <c r="AQ418" s="11">
        <v>0</v>
      </c>
      <c r="AR418" s="34">
        <f t="shared" si="32"/>
        <v>0</v>
      </c>
      <c r="AS418" s="11">
        <v>0</v>
      </c>
      <c r="AT418" s="11">
        <v>0</v>
      </c>
      <c r="AU418" s="11"/>
      <c r="AV418" s="11"/>
      <c r="AW418" s="11">
        <v>0</v>
      </c>
      <c r="AX418" s="11">
        <v>0</v>
      </c>
      <c r="AY418" s="31">
        <f t="shared" si="29"/>
        <v>0</v>
      </c>
      <c r="AZ418" s="30">
        <f t="shared" si="30"/>
        <v>0</v>
      </c>
      <c r="BA418" s="35"/>
    </row>
    <row r="419" spans="1:53" customFormat="1" ht="75" hidden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69">
        <v>15</v>
      </c>
      <c r="H419" s="6"/>
      <c r="I419" s="6"/>
      <c r="J419" s="6"/>
      <c r="K419" s="6"/>
      <c r="L419" s="6"/>
      <c r="M419" s="33"/>
      <c r="N419" s="33"/>
      <c r="O419" s="33"/>
      <c r="P419" s="4" t="s">
        <v>533</v>
      </c>
      <c r="Q419" s="9"/>
      <c r="R419" s="9"/>
      <c r="S419" s="9"/>
      <c r="T419" s="9"/>
      <c r="U419" s="4">
        <v>5</v>
      </c>
      <c r="V419" s="66">
        <v>1</v>
      </c>
      <c r="W419" s="8" t="s">
        <v>1587</v>
      </c>
      <c r="X419" s="8" t="s">
        <v>1588</v>
      </c>
      <c r="Y419" s="6"/>
      <c r="Z419" s="6"/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34">
        <f t="shared" si="31"/>
        <v>0</v>
      </c>
      <c r="AG419" s="7">
        <v>0</v>
      </c>
      <c r="AH419" s="7">
        <v>0</v>
      </c>
      <c r="AI419" s="7"/>
      <c r="AJ419" s="7">
        <v>0</v>
      </c>
      <c r="AK419" s="7">
        <v>0</v>
      </c>
      <c r="AL419" s="11">
        <v>0</v>
      </c>
      <c r="AM419" s="34">
        <f t="shared" si="33"/>
        <v>0</v>
      </c>
      <c r="AN419" s="11">
        <v>0</v>
      </c>
      <c r="AO419" s="11"/>
      <c r="AP419" s="11"/>
      <c r="AQ419" s="11">
        <v>0</v>
      </c>
      <c r="AR419" s="34">
        <f t="shared" si="32"/>
        <v>0</v>
      </c>
      <c r="AS419" s="11">
        <v>0</v>
      </c>
      <c r="AT419" s="11">
        <v>0</v>
      </c>
      <c r="AU419" s="11"/>
      <c r="AV419" s="11"/>
      <c r="AW419" s="11">
        <v>0</v>
      </c>
      <c r="AX419" s="11">
        <v>0</v>
      </c>
      <c r="AY419" s="31">
        <f t="shared" si="29"/>
        <v>0</v>
      </c>
      <c r="AZ419" s="30">
        <f t="shared" si="30"/>
        <v>0</v>
      </c>
      <c r="BA419" s="35"/>
    </row>
    <row r="420" spans="1:53" customFormat="1" ht="75" hidden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69">
        <v>15</v>
      </c>
      <c r="H420" s="6"/>
      <c r="I420" s="6"/>
      <c r="J420" s="6"/>
      <c r="K420" s="6"/>
      <c r="L420" s="6"/>
      <c r="M420" s="33"/>
      <c r="N420" s="33"/>
      <c r="O420" s="33"/>
      <c r="P420" s="4" t="s">
        <v>529</v>
      </c>
      <c r="Q420" s="9"/>
      <c r="R420" s="9"/>
      <c r="S420" s="9"/>
      <c r="T420" s="9"/>
      <c r="U420" s="4">
        <v>4</v>
      </c>
      <c r="V420" s="66">
        <v>1</v>
      </c>
      <c r="W420" s="8" t="s">
        <v>1588</v>
      </c>
      <c r="X420" s="8" t="s">
        <v>1589</v>
      </c>
      <c r="Y420" s="6"/>
      <c r="Z420" s="6"/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34">
        <f t="shared" si="31"/>
        <v>0</v>
      </c>
      <c r="AG420" s="7">
        <v>0</v>
      </c>
      <c r="AH420" s="7">
        <v>0</v>
      </c>
      <c r="AI420" s="7"/>
      <c r="AJ420" s="7">
        <v>0</v>
      </c>
      <c r="AK420" s="7">
        <v>0</v>
      </c>
      <c r="AL420" s="11">
        <v>0</v>
      </c>
      <c r="AM420" s="34">
        <f t="shared" si="33"/>
        <v>0</v>
      </c>
      <c r="AN420" s="11">
        <v>0</v>
      </c>
      <c r="AO420" s="11"/>
      <c r="AP420" s="11"/>
      <c r="AQ420" s="11">
        <v>0</v>
      </c>
      <c r="AR420" s="34">
        <f t="shared" si="32"/>
        <v>0</v>
      </c>
      <c r="AS420" s="11">
        <v>0</v>
      </c>
      <c r="AT420" s="11">
        <v>0</v>
      </c>
      <c r="AU420" s="11"/>
      <c r="AV420" s="11"/>
      <c r="AW420" s="11">
        <v>0</v>
      </c>
      <c r="AX420" s="11">
        <v>0</v>
      </c>
      <c r="AY420" s="31">
        <f t="shared" si="29"/>
        <v>0</v>
      </c>
      <c r="AZ420" s="30">
        <f t="shared" si="30"/>
        <v>0</v>
      </c>
      <c r="BA420" s="35"/>
    </row>
    <row r="421" spans="1:53" customFormat="1" ht="60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69">
        <v>15</v>
      </c>
      <c r="H421" s="6"/>
      <c r="I421" s="6"/>
      <c r="J421" s="6"/>
      <c r="K421" s="6"/>
      <c r="L421" s="6"/>
      <c r="M421" s="33"/>
      <c r="N421" s="33"/>
      <c r="O421" s="33"/>
      <c r="P421" s="4" t="s">
        <v>530</v>
      </c>
      <c r="Q421" s="9"/>
      <c r="R421" s="9"/>
      <c r="S421" s="9"/>
      <c r="T421" s="9"/>
      <c r="U421" s="4">
        <v>4</v>
      </c>
      <c r="V421" s="66">
        <v>1</v>
      </c>
      <c r="W421" s="8" t="s">
        <v>1589</v>
      </c>
      <c r="X421" s="8" t="s">
        <v>1590</v>
      </c>
      <c r="Y421" s="6"/>
      <c r="Z421" s="6"/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34">
        <f t="shared" si="31"/>
        <v>0</v>
      </c>
      <c r="AG421" s="7">
        <v>0</v>
      </c>
      <c r="AH421" s="7">
        <v>0</v>
      </c>
      <c r="AI421" s="7"/>
      <c r="AJ421" s="7">
        <v>0</v>
      </c>
      <c r="AK421" s="7">
        <v>0</v>
      </c>
      <c r="AL421" s="11">
        <v>0</v>
      </c>
      <c r="AM421" s="34">
        <f t="shared" si="33"/>
        <v>0</v>
      </c>
      <c r="AN421" s="11">
        <v>0</v>
      </c>
      <c r="AO421" s="11"/>
      <c r="AP421" s="11"/>
      <c r="AQ421" s="11">
        <v>0</v>
      </c>
      <c r="AR421" s="34">
        <f t="shared" si="32"/>
        <v>0</v>
      </c>
      <c r="AS421" s="11">
        <v>0</v>
      </c>
      <c r="AT421" s="11">
        <v>0</v>
      </c>
      <c r="AU421" s="11"/>
      <c r="AV421" s="11"/>
      <c r="AW421" s="11">
        <v>0</v>
      </c>
      <c r="AX421" s="11">
        <v>0</v>
      </c>
      <c r="AY421" s="31">
        <f t="shared" si="29"/>
        <v>0</v>
      </c>
      <c r="AZ421" s="30">
        <f t="shared" si="30"/>
        <v>0</v>
      </c>
      <c r="BA421" s="35"/>
    </row>
    <row r="422" spans="1:53" customFormat="1" ht="60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69">
        <v>15</v>
      </c>
      <c r="H422" s="6"/>
      <c r="I422" s="6"/>
      <c r="J422" s="6"/>
      <c r="K422" s="6"/>
      <c r="L422" s="6"/>
      <c r="M422" s="33"/>
      <c r="N422" s="33"/>
      <c r="O422" s="33"/>
      <c r="P422" s="4" t="s">
        <v>531</v>
      </c>
      <c r="Q422" s="9"/>
      <c r="R422" s="9"/>
      <c r="S422" s="9"/>
      <c r="T422" s="9"/>
      <c r="U422" s="4">
        <v>5</v>
      </c>
      <c r="V422" s="66">
        <v>1</v>
      </c>
      <c r="W422" s="8" t="s">
        <v>1590</v>
      </c>
      <c r="X422" s="8" t="s">
        <v>1591</v>
      </c>
      <c r="Y422" s="6"/>
      <c r="Z422" s="6"/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34">
        <f t="shared" si="31"/>
        <v>0</v>
      </c>
      <c r="AG422" s="7">
        <v>0</v>
      </c>
      <c r="AH422" s="7">
        <v>0</v>
      </c>
      <c r="AI422" s="7"/>
      <c r="AJ422" s="7">
        <v>0</v>
      </c>
      <c r="AK422" s="7">
        <v>0</v>
      </c>
      <c r="AL422" s="11">
        <v>0</v>
      </c>
      <c r="AM422" s="34">
        <f t="shared" si="33"/>
        <v>0</v>
      </c>
      <c r="AN422" s="11">
        <v>0</v>
      </c>
      <c r="AO422" s="11"/>
      <c r="AP422" s="11"/>
      <c r="AQ422" s="11">
        <v>0</v>
      </c>
      <c r="AR422" s="34">
        <f t="shared" si="32"/>
        <v>0</v>
      </c>
      <c r="AS422" s="11">
        <v>0</v>
      </c>
      <c r="AT422" s="11">
        <v>0</v>
      </c>
      <c r="AU422" s="11"/>
      <c r="AV422" s="11"/>
      <c r="AW422" s="11">
        <v>0</v>
      </c>
      <c r="AX422" s="11">
        <v>0</v>
      </c>
      <c r="AY422" s="31">
        <f t="shared" si="29"/>
        <v>0</v>
      </c>
      <c r="AZ422" s="30">
        <f t="shared" si="30"/>
        <v>0</v>
      </c>
      <c r="BA422" s="35"/>
    </row>
    <row r="423" spans="1:53" customFormat="1" ht="75" hidden="1" x14ac:dyDescent="0.25">
      <c r="A423" s="4" t="s">
        <v>592</v>
      </c>
      <c r="B423" s="4" t="s">
        <v>518</v>
      </c>
      <c r="C423" s="4" t="s">
        <v>514</v>
      </c>
      <c r="D423" s="4" t="s">
        <v>528</v>
      </c>
      <c r="E423" s="4" t="s">
        <v>532</v>
      </c>
      <c r="F423" s="4">
        <v>40</v>
      </c>
      <c r="G423" s="69">
        <v>15</v>
      </c>
      <c r="H423" s="6"/>
      <c r="I423" s="6"/>
      <c r="J423" s="6"/>
      <c r="K423" s="6"/>
      <c r="L423" s="6"/>
      <c r="M423" s="33"/>
      <c r="N423" s="33"/>
      <c r="O423" s="33"/>
      <c r="P423" s="4" t="s">
        <v>534</v>
      </c>
      <c r="Q423" s="9"/>
      <c r="R423" s="9"/>
      <c r="S423" s="9"/>
      <c r="T423" s="9"/>
      <c r="U423" s="4">
        <v>1</v>
      </c>
      <c r="V423" s="66">
        <v>1</v>
      </c>
      <c r="W423" s="8" t="s">
        <v>1591</v>
      </c>
      <c r="X423" s="8" t="s">
        <v>1592</v>
      </c>
      <c r="Y423" s="6"/>
      <c r="Z423" s="6"/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34">
        <f t="shared" si="31"/>
        <v>0</v>
      </c>
      <c r="AG423" s="7">
        <v>0</v>
      </c>
      <c r="AH423" s="7">
        <v>0</v>
      </c>
      <c r="AI423" s="7"/>
      <c r="AJ423" s="7">
        <v>0</v>
      </c>
      <c r="AK423" s="7">
        <v>0</v>
      </c>
      <c r="AL423" s="11">
        <v>0</v>
      </c>
      <c r="AM423" s="34">
        <f t="shared" si="33"/>
        <v>0</v>
      </c>
      <c r="AN423" s="11">
        <v>0</v>
      </c>
      <c r="AO423" s="11"/>
      <c r="AP423" s="11"/>
      <c r="AQ423" s="11">
        <v>0</v>
      </c>
      <c r="AR423" s="34">
        <f t="shared" si="32"/>
        <v>0</v>
      </c>
      <c r="AS423" s="11">
        <v>0</v>
      </c>
      <c r="AT423" s="11">
        <v>0</v>
      </c>
      <c r="AU423" s="11"/>
      <c r="AV423" s="11"/>
      <c r="AW423" s="11">
        <v>0</v>
      </c>
      <c r="AX423" s="11">
        <v>0</v>
      </c>
      <c r="AY423" s="31">
        <f t="shared" si="29"/>
        <v>0</v>
      </c>
      <c r="AZ423" s="30">
        <f t="shared" si="30"/>
        <v>0</v>
      </c>
      <c r="BA423" s="35"/>
    </row>
    <row r="424" spans="1:53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69">
        <v>30</v>
      </c>
      <c r="H424" s="6"/>
      <c r="I424" s="6"/>
      <c r="J424" s="6"/>
      <c r="K424" s="6"/>
      <c r="L424" s="6"/>
      <c r="M424" s="33"/>
      <c r="N424" s="33"/>
      <c r="O424" s="33"/>
      <c r="P424" s="4" t="s">
        <v>536</v>
      </c>
      <c r="Q424" s="9"/>
      <c r="R424" s="9"/>
      <c r="S424" s="9"/>
      <c r="T424" s="9"/>
      <c r="U424" s="4">
        <v>5</v>
      </c>
      <c r="V424" s="66">
        <v>1</v>
      </c>
      <c r="W424" s="8" t="s">
        <v>1592</v>
      </c>
      <c r="X424" s="8" t="s">
        <v>1593</v>
      </c>
      <c r="Y424" s="6"/>
      <c r="Z424" s="6"/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34">
        <f t="shared" si="31"/>
        <v>0</v>
      </c>
      <c r="AG424" s="7">
        <v>0</v>
      </c>
      <c r="AH424" s="7">
        <v>0</v>
      </c>
      <c r="AI424" s="7"/>
      <c r="AJ424" s="7">
        <v>0</v>
      </c>
      <c r="AK424" s="7">
        <v>0</v>
      </c>
      <c r="AL424" s="11">
        <v>0</v>
      </c>
      <c r="AM424" s="34">
        <f t="shared" si="33"/>
        <v>0</v>
      </c>
      <c r="AN424" s="11">
        <v>0</v>
      </c>
      <c r="AO424" s="11"/>
      <c r="AP424" s="11"/>
      <c r="AQ424" s="11">
        <v>0</v>
      </c>
      <c r="AR424" s="34">
        <f t="shared" si="32"/>
        <v>0</v>
      </c>
      <c r="AS424" s="11">
        <v>0</v>
      </c>
      <c r="AT424" s="11">
        <v>0</v>
      </c>
      <c r="AU424" s="11"/>
      <c r="AV424" s="11"/>
      <c r="AW424" s="11">
        <v>0</v>
      </c>
      <c r="AX424" s="11">
        <v>0</v>
      </c>
      <c r="AY424" s="31">
        <f t="shared" si="29"/>
        <v>0</v>
      </c>
      <c r="AZ424" s="30">
        <f t="shared" si="30"/>
        <v>0</v>
      </c>
      <c r="BA424" s="35"/>
    </row>
    <row r="425" spans="1:53" customFormat="1" ht="60" hidden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69">
        <v>30</v>
      </c>
      <c r="H425" s="6"/>
      <c r="I425" s="6"/>
      <c r="J425" s="6"/>
      <c r="K425" s="6"/>
      <c r="L425" s="6"/>
      <c r="M425" s="33"/>
      <c r="N425" s="33"/>
      <c r="O425" s="33"/>
      <c r="P425" s="4" t="s">
        <v>537</v>
      </c>
      <c r="Q425" s="9"/>
      <c r="R425" s="9"/>
      <c r="S425" s="9"/>
      <c r="T425" s="9"/>
      <c r="U425" s="4">
        <v>3</v>
      </c>
      <c r="V425" s="66">
        <v>1</v>
      </c>
      <c r="W425" s="8" t="s">
        <v>1593</v>
      </c>
      <c r="X425" s="8" t="s">
        <v>1594</v>
      </c>
      <c r="Y425" s="6"/>
      <c r="Z425" s="6"/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34">
        <f t="shared" si="31"/>
        <v>0</v>
      </c>
      <c r="AG425" s="7">
        <v>0</v>
      </c>
      <c r="AH425" s="7">
        <v>0</v>
      </c>
      <c r="AI425" s="7"/>
      <c r="AJ425" s="7">
        <v>0</v>
      </c>
      <c r="AK425" s="7">
        <v>0</v>
      </c>
      <c r="AL425" s="11">
        <v>0</v>
      </c>
      <c r="AM425" s="34">
        <f t="shared" si="33"/>
        <v>0</v>
      </c>
      <c r="AN425" s="11">
        <v>0</v>
      </c>
      <c r="AO425" s="11"/>
      <c r="AP425" s="11"/>
      <c r="AQ425" s="11">
        <v>0</v>
      </c>
      <c r="AR425" s="34">
        <f t="shared" si="32"/>
        <v>0</v>
      </c>
      <c r="AS425" s="11">
        <v>0</v>
      </c>
      <c r="AT425" s="11">
        <v>0</v>
      </c>
      <c r="AU425" s="11"/>
      <c r="AV425" s="11"/>
      <c r="AW425" s="11">
        <v>0</v>
      </c>
      <c r="AX425" s="11">
        <v>0</v>
      </c>
      <c r="AY425" s="31">
        <f t="shared" si="29"/>
        <v>0</v>
      </c>
      <c r="AZ425" s="30">
        <f t="shared" si="30"/>
        <v>0</v>
      </c>
      <c r="BA425" s="35"/>
    </row>
    <row r="426" spans="1:53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535</v>
      </c>
      <c r="E426" s="4" t="s">
        <v>538</v>
      </c>
      <c r="F426" s="4">
        <v>100</v>
      </c>
      <c r="G426" s="69">
        <v>30</v>
      </c>
      <c r="H426" s="6"/>
      <c r="I426" s="6"/>
      <c r="J426" s="6"/>
      <c r="K426" s="6"/>
      <c r="L426" s="6"/>
      <c r="M426" s="33"/>
      <c r="N426" s="33"/>
      <c r="O426" s="33"/>
      <c r="P426" s="4" t="s">
        <v>544</v>
      </c>
      <c r="Q426" s="9"/>
      <c r="R426" s="9"/>
      <c r="S426" s="9"/>
      <c r="T426" s="9"/>
      <c r="U426" s="4">
        <v>3</v>
      </c>
      <c r="V426" s="66">
        <v>1</v>
      </c>
      <c r="W426" s="8" t="s">
        <v>1594</v>
      </c>
      <c r="X426" s="8" t="s">
        <v>1595</v>
      </c>
      <c r="Y426" s="6"/>
      <c r="Z426" s="6"/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34">
        <f t="shared" si="31"/>
        <v>0</v>
      </c>
      <c r="AG426" s="7">
        <v>0</v>
      </c>
      <c r="AH426" s="7">
        <v>0</v>
      </c>
      <c r="AI426" s="7"/>
      <c r="AJ426" s="7">
        <v>0</v>
      </c>
      <c r="AK426" s="7">
        <v>0</v>
      </c>
      <c r="AL426" s="11">
        <v>0</v>
      </c>
      <c r="AM426" s="34">
        <f t="shared" si="33"/>
        <v>0</v>
      </c>
      <c r="AN426" s="11">
        <v>0</v>
      </c>
      <c r="AO426" s="11"/>
      <c r="AP426" s="11"/>
      <c r="AQ426" s="11">
        <v>0</v>
      </c>
      <c r="AR426" s="34">
        <f t="shared" si="32"/>
        <v>0</v>
      </c>
      <c r="AS426" s="11">
        <v>0</v>
      </c>
      <c r="AT426" s="11">
        <v>0</v>
      </c>
      <c r="AU426" s="11"/>
      <c r="AV426" s="11"/>
      <c r="AW426" s="11">
        <v>0</v>
      </c>
      <c r="AX426" s="11">
        <v>0</v>
      </c>
      <c r="AY426" s="31">
        <f t="shared" ref="AY426:AY489" si="34">SUM(AS426:AX426)</f>
        <v>0</v>
      </c>
      <c r="AZ426" s="30">
        <f t="shared" ref="AZ426:AZ489" si="35">AF426+AM426+AR426+AY426</f>
        <v>0</v>
      </c>
      <c r="BA426" s="35"/>
    </row>
    <row r="427" spans="1:53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69">
        <v>30</v>
      </c>
      <c r="H427" s="6"/>
      <c r="I427" s="6"/>
      <c r="J427" s="6"/>
      <c r="K427" s="6"/>
      <c r="L427" s="6"/>
      <c r="M427" s="33"/>
      <c r="N427" s="33"/>
      <c r="O427" s="33"/>
      <c r="P427" s="4" t="s">
        <v>541</v>
      </c>
      <c r="Q427" s="9"/>
      <c r="R427" s="9"/>
      <c r="S427" s="9"/>
      <c r="T427" s="9"/>
      <c r="U427" s="4">
        <v>3</v>
      </c>
      <c r="V427" s="66">
        <v>1</v>
      </c>
      <c r="W427" s="8" t="s">
        <v>1595</v>
      </c>
      <c r="X427" s="8" t="s">
        <v>1596</v>
      </c>
      <c r="Y427" s="6"/>
      <c r="Z427" s="6"/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34">
        <f t="shared" ref="AF427:AF490" si="36">SUM(AA427:AE427)</f>
        <v>0</v>
      </c>
      <c r="AG427" s="7">
        <v>0</v>
      </c>
      <c r="AH427" s="7">
        <v>0</v>
      </c>
      <c r="AI427" s="7"/>
      <c r="AJ427" s="7">
        <v>0</v>
      </c>
      <c r="AK427" s="7">
        <v>0</v>
      </c>
      <c r="AL427" s="11">
        <v>0</v>
      </c>
      <c r="AM427" s="34">
        <f t="shared" si="33"/>
        <v>0</v>
      </c>
      <c r="AN427" s="11">
        <v>0</v>
      </c>
      <c r="AO427" s="11"/>
      <c r="AP427" s="11"/>
      <c r="AQ427" s="11">
        <v>0</v>
      </c>
      <c r="AR427" s="34">
        <f t="shared" ref="AR427:AR490" si="37">SUM(AN427:AQ427)</f>
        <v>0</v>
      </c>
      <c r="AS427" s="11">
        <v>0</v>
      </c>
      <c r="AT427" s="11">
        <v>0</v>
      </c>
      <c r="AU427" s="11"/>
      <c r="AV427" s="11"/>
      <c r="AW427" s="11">
        <v>0</v>
      </c>
      <c r="AX427" s="11">
        <v>0</v>
      </c>
      <c r="AY427" s="31">
        <f t="shared" si="34"/>
        <v>0</v>
      </c>
      <c r="AZ427" s="30">
        <f t="shared" si="35"/>
        <v>0</v>
      </c>
      <c r="BA427" s="35"/>
    </row>
    <row r="428" spans="1:53" customFormat="1" ht="60" hidden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69">
        <v>30</v>
      </c>
      <c r="H428" s="6"/>
      <c r="I428" s="6"/>
      <c r="J428" s="6"/>
      <c r="K428" s="6"/>
      <c r="L428" s="6"/>
      <c r="M428" s="33"/>
      <c r="N428" s="33"/>
      <c r="O428" s="33"/>
      <c r="P428" s="4" t="s">
        <v>542</v>
      </c>
      <c r="Q428" s="9"/>
      <c r="R428" s="9"/>
      <c r="S428" s="9"/>
      <c r="T428" s="9"/>
      <c r="U428" s="4">
        <v>3</v>
      </c>
      <c r="V428" s="66">
        <v>1</v>
      </c>
      <c r="W428" s="8" t="s">
        <v>1596</v>
      </c>
      <c r="X428" s="8" t="s">
        <v>1597</v>
      </c>
      <c r="Y428" s="6"/>
      <c r="Z428" s="6"/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34">
        <f t="shared" si="36"/>
        <v>0</v>
      </c>
      <c r="AG428" s="7">
        <v>0</v>
      </c>
      <c r="AH428" s="7">
        <v>0</v>
      </c>
      <c r="AI428" s="7"/>
      <c r="AJ428" s="7">
        <v>0</v>
      </c>
      <c r="AK428" s="7">
        <v>0</v>
      </c>
      <c r="AL428" s="11">
        <v>0</v>
      </c>
      <c r="AM428" s="34">
        <f t="shared" si="33"/>
        <v>0</v>
      </c>
      <c r="AN428" s="11">
        <v>0</v>
      </c>
      <c r="AO428" s="11"/>
      <c r="AP428" s="11"/>
      <c r="AQ428" s="11">
        <v>0</v>
      </c>
      <c r="AR428" s="34">
        <f t="shared" si="37"/>
        <v>0</v>
      </c>
      <c r="AS428" s="11">
        <v>0</v>
      </c>
      <c r="AT428" s="11">
        <v>0</v>
      </c>
      <c r="AU428" s="11"/>
      <c r="AV428" s="11"/>
      <c r="AW428" s="11">
        <v>0</v>
      </c>
      <c r="AX428" s="11">
        <v>0</v>
      </c>
      <c r="AY428" s="31">
        <f t="shared" si="34"/>
        <v>0</v>
      </c>
      <c r="AZ428" s="30">
        <f t="shared" si="35"/>
        <v>0</v>
      </c>
      <c r="BA428" s="35"/>
    </row>
    <row r="429" spans="1:53" customFormat="1" ht="75" hidden="1" x14ac:dyDescent="0.25">
      <c r="A429" s="4" t="s">
        <v>592</v>
      </c>
      <c r="B429" s="4" t="s">
        <v>518</v>
      </c>
      <c r="C429" s="4" t="s">
        <v>514</v>
      </c>
      <c r="D429" s="4" t="s">
        <v>540</v>
      </c>
      <c r="E429" s="4" t="s">
        <v>539</v>
      </c>
      <c r="F429" s="4">
        <v>100</v>
      </c>
      <c r="G429" s="69">
        <v>30</v>
      </c>
      <c r="H429" s="6"/>
      <c r="I429" s="6"/>
      <c r="J429" s="6"/>
      <c r="K429" s="6"/>
      <c r="L429" s="6"/>
      <c r="M429" s="33"/>
      <c r="N429" s="33"/>
      <c r="O429" s="33"/>
      <c r="P429" s="4" t="s">
        <v>543</v>
      </c>
      <c r="Q429" s="9"/>
      <c r="R429" s="9"/>
      <c r="S429" s="9"/>
      <c r="T429" s="9"/>
      <c r="U429" s="4">
        <v>3</v>
      </c>
      <c r="V429" s="66">
        <v>1</v>
      </c>
      <c r="W429" s="8" t="s">
        <v>1597</v>
      </c>
      <c r="X429" s="8" t="s">
        <v>1598</v>
      </c>
      <c r="Y429" s="6"/>
      <c r="Z429" s="6"/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34">
        <f t="shared" si="36"/>
        <v>0</v>
      </c>
      <c r="AG429" s="7">
        <v>0</v>
      </c>
      <c r="AH429" s="7">
        <v>0</v>
      </c>
      <c r="AI429" s="7"/>
      <c r="AJ429" s="7">
        <v>0</v>
      </c>
      <c r="AK429" s="7">
        <v>0</v>
      </c>
      <c r="AL429" s="11">
        <v>0</v>
      </c>
      <c r="AM429" s="34">
        <f t="shared" si="33"/>
        <v>0</v>
      </c>
      <c r="AN429" s="11">
        <v>0</v>
      </c>
      <c r="AO429" s="11"/>
      <c r="AP429" s="11"/>
      <c r="AQ429" s="11">
        <v>0</v>
      </c>
      <c r="AR429" s="34">
        <f t="shared" si="37"/>
        <v>0</v>
      </c>
      <c r="AS429" s="11">
        <v>0</v>
      </c>
      <c r="AT429" s="11">
        <v>0</v>
      </c>
      <c r="AU429" s="11"/>
      <c r="AV429" s="11"/>
      <c r="AW429" s="11">
        <v>0</v>
      </c>
      <c r="AX429" s="11">
        <v>0</v>
      </c>
      <c r="AY429" s="31">
        <f t="shared" si="34"/>
        <v>0</v>
      </c>
      <c r="AZ429" s="30">
        <f t="shared" si="35"/>
        <v>0</v>
      </c>
      <c r="BA429" s="35"/>
    </row>
    <row r="430" spans="1:53" customFormat="1" ht="90" hidden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69">
        <v>3</v>
      </c>
      <c r="H430" s="6"/>
      <c r="I430" s="6"/>
      <c r="J430" s="6"/>
      <c r="K430" s="6"/>
      <c r="L430" s="6"/>
      <c r="M430" s="33"/>
      <c r="N430" s="33"/>
      <c r="O430" s="33"/>
      <c r="P430" s="4" t="s">
        <v>547</v>
      </c>
      <c r="Q430" s="9"/>
      <c r="R430" s="9"/>
      <c r="S430" s="9"/>
      <c r="T430" s="9"/>
      <c r="U430" s="4">
        <v>1</v>
      </c>
      <c r="V430" s="66">
        <v>1</v>
      </c>
      <c r="W430" s="8" t="s">
        <v>1598</v>
      </c>
      <c r="X430" s="8" t="s">
        <v>1599</v>
      </c>
      <c r="Y430" s="6"/>
      <c r="Z430" s="6"/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34">
        <f t="shared" si="36"/>
        <v>0</v>
      </c>
      <c r="AG430" s="7">
        <v>0</v>
      </c>
      <c r="AH430" s="7">
        <v>0</v>
      </c>
      <c r="AI430" s="7"/>
      <c r="AJ430" s="7">
        <v>0</v>
      </c>
      <c r="AK430" s="7">
        <v>0</v>
      </c>
      <c r="AL430" s="11">
        <v>0</v>
      </c>
      <c r="AM430" s="34">
        <f t="shared" si="33"/>
        <v>0</v>
      </c>
      <c r="AN430" s="11">
        <v>0</v>
      </c>
      <c r="AO430" s="11"/>
      <c r="AP430" s="11"/>
      <c r="AQ430" s="11">
        <v>0</v>
      </c>
      <c r="AR430" s="34">
        <f t="shared" si="37"/>
        <v>0</v>
      </c>
      <c r="AS430" s="11">
        <v>0</v>
      </c>
      <c r="AT430" s="11">
        <v>0</v>
      </c>
      <c r="AU430" s="11"/>
      <c r="AV430" s="11"/>
      <c r="AW430" s="11">
        <v>0</v>
      </c>
      <c r="AX430" s="11">
        <v>0</v>
      </c>
      <c r="AY430" s="31">
        <f t="shared" si="34"/>
        <v>0</v>
      </c>
      <c r="AZ430" s="30">
        <f t="shared" si="35"/>
        <v>0</v>
      </c>
      <c r="BA430" s="35"/>
    </row>
    <row r="431" spans="1:53" customFormat="1" ht="60" hidden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545</v>
      </c>
      <c r="F431" s="4">
        <v>10</v>
      </c>
      <c r="G431" s="69">
        <v>3</v>
      </c>
      <c r="H431" s="6"/>
      <c r="I431" s="6"/>
      <c r="J431" s="6"/>
      <c r="K431" s="6"/>
      <c r="L431" s="6"/>
      <c r="M431" s="33"/>
      <c r="N431" s="33"/>
      <c r="O431" s="33"/>
      <c r="P431" s="4" t="s">
        <v>548</v>
      </c>
      <c r="Q431" s="9"/>
      <c r="R431" s="9"/>
      <c r="S431" s="9"/>
      <c r="T431" s="9"/>
      <c r="U431" s="4">
        <v>1</v>
      </c>
      <c r="V431" s="66">
        <v>1</v>
      </c>
      <c r="W431" s="8" t="s">
        <v>1599</v>
      </c>
      <c r="X431" s="8" t="s">
        <v>1600</v>
      </c>
      <c r="Y431" s="6"/>
      <c r="Z431" s="6"/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34">
        <f t="shared" si="36"/>
        <v>0</v>
      </c>
      <c r="AG431" s="7">
        <v>0</v>
      </c>
      <c r="AH431" s="7">
        <v>0</v>
      </c>
      <c r="AI431" s="7"/>
      <c r="AJ431" s="7">
        <v>0</v>
      </c>
      <c r="AK431" s="7">
        <v>0</v>
      </c>
      <c r="AL431" s="11">
        <v>0</v>
      </c>
      <c r="AM431" s="34">
        <f t="shared" si="33"/>
        <v>0</v>
      </c>
      <c r="AN431" s="11">
        <v>0</v>
      </c>
      <c r="AO431" s="11"/>
      <c r="AP431" s="11"/>
      <c r="AQ431" s="11">
        <v>0</v>
      </c>
      <c r="AR431" s="34">
        <f t="shared" si="37"/>
        <v>0</v>
      </c>
      <c r="AS431" s="11">
        <v>0</v>
      </c>
      <c r="AT431" s="11">
        <v>0</v>
      </c>
      <c r="AU431" s="11"/>
      <c r="AV431" s="11"/>
      <c r="AW431" s="11">
        <v>0</v>
      </c>
      <c r="AX431" s="11">
        <v>0</v>
      </c>
      <c r="AY431" s="31">
        <f t="shared" si="34"/>
        <v>0</v>
      </c>
      <c r="AZ431" s="30">
        <f t="shared" si="35"/>
        <v>0</v>
      </c>
      <c r="BA431" s="35"/>
    </row>
    <row r="432" spans="1:53" customFormat="1" ht="60" hidden="1" x14ac:dyDescent="0.25">
      <c r="A432" s="4" t="s">
        <v>592</v>
      </c>
      <c r="B432" s="4" t="s">
        <v>518</v>
      </c>
      <c r="C432" s="4" t="s">
        <v>514</v>
      </c>
      <c r="D432" s="4" t="s">
        <v>546</v>
      </c>
      <c r="E432" s="4" t="s">
        <v>549</v>
      </c>
      <c r="F432" s="4">
        <v>0.2</v>
      </c>
      <c r="G432" s="69">
        <v>3</v>
      </c>
      <c r="H432" s="6"/>
      <c r="I432" s="6"/>
      <c r="J432" s="6"/>
      <c r="K432" s="6"/>
      <c r="L432" s="6"/>
      <c r="M432" s="33"/>
      <c r="N432" s="33"/>
      <c r="O432" s="33"/>
      <c r="P432" s="4" t="s">
        <v>550</v>
      </c>
      <c r="Q432" s="9"/>
      <c r="R432" s="9"/>
      <c r="S432" s="9"/>
      <c r="T432" s="9"/>
      <c r="U432" s="4">
        <v>4</v>
      </c>
      <c r="V432" s="66">
        <v>1</v>
      </c>
      <c r="W432" s="8" t="s">
        <v>1600</v>
      </c>
      <c r="X432" s="8" t="s">
        <v>1601</v>
      </c>
      <c r="Y432" s="6"/>
      <c r="Z432" s="6"/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34">
        <f t="shared" si="36"/>
        <v>0</v>
      </c>
      <c r="AG432" s="7">
        <v>0</v>
      </c>
      <c r="AH432" s="7">
        <v>0</v>
      </c>
      <c r="AI432" s="7"/>
      <c r="AJ432" s="7">
        <v>0</v>
      </c>
      <c r="AK432" s="7">
        <v>0</v>
      </c>
      <c r="AL432" s="11">
        <v>0</v>
      </c>
      <c r="AM432" s="34">
        <f t="shared" si="33"/>
        <v>0</v>
      </c>
      <c r="AN432" s="11">
        <v>0</v>
      </c>
      <c r="AO432" s="11"/>
      <c r="AP432" s="11"/>
      <c r="AQ432" s="11">
        <v>0</v>
      </c>
      <c r="AR432" s="34">
        <f t="shared" si="37"/>
        <v>0</v>
      </c>
      <c r="AS432" s="11">
        <v>0</v>
      </c>
      <c r="AT432" s="11">
        <v>0</v>
      </c>
      <c r="AU432" s="11"/>
      <c r="AV432" s="11"/>
      <c r="AW432" s="11">
        <v>0</v>
      </c>
      <c r="AX432" s="11">
        <v>0</v>
      </c>
      <c r="AY432" s="31">
        <f t="shared" si="34"/>
        <v>0</v>
      </c>
      <c r="AZ432" s="30">
        <f t="shared" si="35"/>
        <v>0</v>
      </c>
      <c r="BA432" s="35"/>
    </row>
    <row r="433" spans="1:53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69" t="s">
        <v>1988</v>
      </c>
      <c r="H433" s="6"/>
      <c r="I433" s="6"/>
      <c r="J433" s="6"/>
      <c r="K433" s="6"/>
      <c r="L433" s="6"/>
      <c r="M433" s="33"/>
      <c r="N433" s="33"/>
      <c r="O433" s="33"/>
      <c r="P433" s="4" t="s">
        <v>552</v>
      </c>
      <c r="Q433" s="9"/>
      <c r="R433" s="9"/>
      <c r="S433" s="9"/>
      <c r="T433" s="9"/>
      <c r="U433" s="4">
        <v>48</v>
      </c>
      <c r="V433" s="66" t="s">
        <v>1988</v>
      </c>
      <c r="W433" s="8" t="s">
        <v>1601</v>
      </c>
      <c r="X433" s="8" t="s">
        <v>1602</v>
      </c>
      <c r="Y433" s="6"/>
      <c r="Z433" s="6"/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34">
        <f t="shared" si="36"/>
        <v>0</v>
      </c>
      <c r="AG433" s="7">
        <v>0</v>
      </c>
      <c r="AH433" s="7">
        <v>0</v>
      </c>
      <c r="AI433" s="7"/>
      <c r="AJ433" s="7">
        <v>0</v>
      </c>
      <c r="AK433" s="7">
        <v>0</v>
      </c>
      <c r="AL433" s="11">
        <v>0</v>
      </c>
      <c r="AM433" s="34">
        <f t="shared" si="33"/>
        <v>0</v>
      </c>
      <c r="AN433" s="11">
        <v>0</v>
      </c>
      <c r="AO433" s="11"/>
      <c r="AP433" s="11"/>
      <c r="AQ433" s="11">
        <v>0</v>
      </c>
      <c r="AR433" s="34">
        <f t="shared" si="37"/>
        <v>0</v>
      </c>
      <c r="AS433" s="11">
        <v>0</v>
      </c>
      <c r="AT433" s="11">
        <v>0</v>
      </c>
      <c r="AU433" s="11"/>
      <c r="AV433" s="11"/>
      <c r="AW433" s="11">
        <v>0</v>
      </c>
      <c r="AX433" s="11">
        <v>0</v>
      </c>
      <c r="AY433" s="31">
        <f t="shared" si="34"/>
        <v>0</v>
      </c>
      <c r="AZ433" s="30">
        <f t="shared" si="35"/>
        <v>0</v>
      </c>
      <c r="BA433" s="35"/>
    </row>
    <row r="434" spans="1:53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69" t="s">
        <v>1988</v>
      </c>
      <c r="H434" s="6"/>
      <c r="I434" s="6"/>
      <c r="J434" s="6"/>
      <c r="K434" s="6"/>
      <c r="L434" s="6"/>
      <c r="M434" s="33"/>
      <c r="N434" s="33"/>
      <c r="O434" s="33"/>
      <c r="P434" s="4" t="s">
        <v>553</v>
      </c>
      <c r="Q434" s="9"/>
      <c r="R434" s="9"/>
      <c r="S434" s="9"/>
      <c r="T434" s="9"/>
      <c r="U434" s="4">
        <v>1</v>
      </c>
      <c r="V434" s="66" t="s">
        <v>1988</v>
      </c>
      <c r="W434" s="8" t="s">
        <v>1602</v>
      </c>
      <c r="X434" s="8" t="s">
        <v>1603</v>
      </c>
      <c r="Y434" s="6"/>
      <c r="Z434" s="6"/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34">
        <f t="shared" si="36"/>
        <v>0</v>
      </c>
      <c r="AG434" s="7">
        <v>0</v>
      </c>
      <c r="AH434" s="7">
        <v>0</v>
      </c>
      <c r="AI434" s="7"/>
      <c r="AJ434" s="7">
        <v>0</v>
      </c>
      <c r="AK434" s="7">
        <v>0</v>
      </c>
      <c r="AL434" s="11">
        <v>0</v>
      </c>
      <c r="AM434" s="34">
        <f t="shared" si="33"/>
        <v>0</v>
      </c>
      <c r="AN434" s="11">
        <v>0</v>
      </c>
      <c r="AO434" s="11"/>
      <c r="AP434" s="11"/>
      <c r="AQ434" s="11">
        <v>0</v>
      </c>
      <c r="AR434" s="34">
        <f t="shared" si="37"/>
        <v>0</v>
      </c>
      <c r="AS434" s="11">
        <v>0</v>
      </c>
      <c r="AT434" s="11">
        <v>0</v>
      </c>
      <c r="AU434" s="11"/>
      <c r="AV434" s="11"/>
      <c r="AW434" s="11">
        <v>0</v>
      </c>
      <c r="AX434" s="11">
        <v>0</v>
      </c>
      <c r="AY434" s="31">
        <f t="shared" si="34"/>
        <v>0</v>
      </c>
      <c r="AZ434" s="30">
        <f t="shared" si="35"/>
        <v>0</v>
      </c>
      <c r="BA434" s="35"/>
    </row>
    <row r="435" spans="1:53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69" t="s">
        <v>1988</v>
      </c>
      <c r="H435" s="6"/>
      <c r="I435" s="6"/>
      <c r="J435" s="6"/>
      <c r="K435" s="6"/>
      <c r="L435" s="6"/>
      <c r="M435" s="33"/>
      <c r="N435" s="33"/>
      <c r="O435" s="33"/>
      <c r="P435" s="4" t="s">
        <v>558</v>
      </c>
      <c r="Q435" s="9"/>
      <c r="R435" s="9"/>
      <c r="S435" s="9"/>
      <c r="T435" s="9"/>
      <c r="U435" s="4">
        <v>12</v>
      </c>
      <c r="V435" s="66" t="s">
        <v>1988</v>
      </c>
      <c r="W435" s="8" t="s">
        <v>1603</v>
      </c>
      <c r="X435" s="8" t="s">
        <v>1604</v>
      </c>
      <c r="Y435" s="6"/>
      <c r="Z435" s="6"/>
      <c r="AA435" s="11">
        <v>0</v>
      </c>
      <c r="AB435" s="11">
        <v>0</v>
      </c>
      <c r="AC435" s="11">
        <v>0</v>
      </c>
      <c r="AD435" s="11">
        <v>0</v>
      </c>
      <c r="AE435" s="11">
        <v>0</v>
      </c>
      <c r="AF435" s="34">
        <f t="shared" si="36"/>
        <v>0</v>
      </c>
      <c r="AG435" s="7">
        <v>0</v>
      </c>
      <c r="AH435" s="7">
        <v>0</v>
      </c>
      <c r="AI435" s="7"/>
      <c r="AJ435" s="7">
        <v>0</v>
      </c>
      <c r="AK435" s="7">
        <v>0</v>
      </c>
      <c r="AL435" s="11">
        <v>0</v>
      </c>
      <c r="AM435" s="34">
        <f t="shared" si="33"/>
        <v>0</v>
      </c>
      <c r="AN435" s="11">
        <v>0</v>
      </c>
      <c r="AO435" s="11"/>
      <c r="AP435" s="11"/>
      <c r="AQ435" s="11">
        <v>0</v>
      </c>
      <c r="AR435" s="34">
        <f t="shared" si="37"/>
        <v>0</v>
      </c>
      <c r="AS435" s="11">
        <v>0</v>
      </c>
      <c r="AT435" s="11">
        <v>0</v>
      </c>
      <c r="AU435" s="11"/>
      <c r="AV435" s="11"/>
      <c r="AW435" s="11">
        <v>0</v>
      </c>
      <c r="AX435" s="11">
        <v>0</v>
      </c>
      <c r="AY435" s="31">
        <f t="shared" si="34"/>
        <v>0</v>
      </c>
      <c r="AZ435" s="30">
        <f t="shared" si="35"/>
        <v>0</v>
      </c>
      <c r="BA435" s="35"/>
    </row>
    <row r="436" spans="1:53" customFormat="1" ht="6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557</v>
      </c>
      <c r="F436" s="4">
        <v>100</v>
      </c>
      <c r="G436" s="69" t="s">
        <v>1988</v>
      </c>
      <c r="H436" s="6"/>
      <c r="I436" s="6"/>
      <c r="J436" s="6"/>
      <c r="K436" s="6"/>
      <c r="L436" s="6"/>
      <c r="M436" s="33"/>
      <c r="N436" s="33"/>
      <c r="O436" s="33"/>
      <c r="P436" s="4" t="s">
        <v>554</v>
      </c>
      <c r="Q436" s="9"/>
      <c r="R436" s="9"/>
      <c r="S436" s="9"/>
      <c r="T436" s="9"/>
      <c r="U436" s="4">
        <v>1</v>
      </c>
      <c r="V436" s="66" t="s">
        <v>1988</v>
      </c>
      <c r="W436" s="8" t="s">
        <v>1604</v>
      </c>
      <c r="X436" s="8" t="s">
        <v>1605</v>
      </c>
      <c r="Y436" s="6"/>
      <c r="Z436" s="6"/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34">
        <f t="shared" si="36"/>
        <v>0</v>
      </c>
      <c r="AG436" s="7">
        <v>0</v>
      </c>
      <c r="AH436" s="7">
        <v>0</v>
      </c>
      <c r="AI436" s="7"/>
      <c r="AJ436" s="7">
        <v>0</v>
      </c>
      <c r="AK436" s="7">
        <v>0</v>
      </c>
      <c r="AL436" s="11">
        <v>0</v>
      </c>
      <c r="AM436" s="34">
        <f t="shared" si="33"/>
        <v>0</v>
      </c>
      <c r="AN436" s="11">
        <v>0</v>
      </c>
      <c r="AO436" s="11"/>
      <c r="AP436" s="11"/>
      <c r="AQ436" s="11">
        <v>0</v>
      </c>
      <c r="AR436" s="34">
        <f t="shared" si="37"/>
        <v>0</v>
      </c>
      <c r="AS436" s="11">
        <v>0</v>
      </c>
      <c r="AT436" s="11">
        <v>0</v>
      </c>
      <c r="AU436" s="11"/>
      <c r="AV436" s="11"/>
      <c r="AW436" s="11">
        <v>0</v>
      </c>
      <c r="AX436" s="11">
        <v>0</v>
      </c>
      <c r="AY436" s="31">
        <f t="shared" si="34"/>
        <v>0</v>
      </c>
      <c r="AZ436" s="30">
        <f t="shared" si="35"/>
        <v>0</v>
      </c>
      <c r="BA436" s="35"/>
    </row>
    <row r="437" spans="1:53" customFormat="1" ht="90" hidden="1" x14ac:dyDescent="0.25">
      <c r="A437" s="4" t="s">
        <v>592</v>
      </c>
      <c r="B437" s="4" t="s">
        <v>518</v>
      </c>
      <c r="C437" s="4" t="s">
        <v>514</v>
      </c>
      <c r="D437" s="4" t="s">
        <v>551</v>
      </c>
      <c r="E437" s="4" t="s">
        <v>556</v>
      </c>
      <c r="F437" s="4">
        <v>100</v>
      </c>
      <c r="G437" s="69" t="s">
        <v>1988</v>
      </c>
      <c r="H437" s="6"/>
      <c r="I437" s="6"/>
      <c r="J437" s="6"/>
      <c r="K437" s="6"/>
      <c r="L437" s="6"/>
      <c r="M437" s="33"/>
      <c r="N437" s="33"/>
      <c r="O437" s="33"/>
      <c r="P437" s="4" t="s">
        <v>555</v>
      </c>
      <c r="Q437" s="9"/>
      <c r="R437" s="9"/>
      <c r="S437" s="9"/>
      <c r="T437" s="9"/>
      <c r="U437" s="4">
        <v>108</v>
      </c>
      <c r="V437" s="66" t="s">
        <v>1988</v>
      </c>
      <c r="W437" s="8" t="s">
        <v>1605</v>
      </c>
      <c r="X437" s="8" t="s">
        <v>1606</v>
      </c>
      <c r="Y437" s="6"/>
      <c r="Z437" s="6"/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34">
        <f t="shared" si="36"/>
        <v>0</v>
      </c>
      <c r="AG437" s="7">
        <v>0</v>
      </c>
      <c r="AH437" s="7">
        <v>0</v>
      </c>
      <c r="AI437" s="7"/>
      <c r="AJ437" s="7">
        <v>0</v>
      </c>
      <c r="AK437" s="7">
        <v>0</v>
      </c>
      <c r="AL437" s="11">
        <v>0</v>
      </c>
      <c r="AM437" s="34">
        <f t="shared" si="33"/>
        <v>0</v>
      </c>
      <c r="AN437" s="11">
        <v>0</v>
      </c>
      <c r="AO437" s="11"/>
      <c r="AP437" s="11"/>
      <c r="AQ437" s="11">
        <v>0</v>
      </c>
      <c r="AR437" s="34">
        <f t="shared" si="37"/>
        <v>0</v>
      </c>
      <c r="AS437" s="11">
        <v>0</v>
      </c>
      <c r="AT437" s="11">
        <v>0</v>
      </c>
      <c r="AU437" s="11"/>
      <c r="AV437" s="11"/>
      <c r="AW437" s="11">
        <v>0</v>
      </c>
      <c r="AX437" s="11">
        <v>0</v>
      </c>
      <c r="AY437" s="31">
        <f t="shared" si="34"/>
        <v>0</v>
      </c>
      <c r="AZ437" s="30">
        <f t="shared" si="35"/>
        <v>0</v>
      </c>
      <c r="BA437" s="35"/>
    </row>
    <row r="438" spans="1:53" customFormat="1" ht="30" hidden="1" x14ac:dyDescent="0.25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69">
        <v>2</v>
      </c>
      <c r="H438" s="6"/>
      <c r="I438" s="6"/>
      <c r="J438" s="6"/>
      <c r="K438" s="6"/>
      <c r="L438" s="6"/>
      <c r="M438" s="33"/>
      <c r="N438" s="33"/>
      <c r="O438" s="33"/>
      <c r="P438" s="4" t="s">
        <v>562</v>
      </c>
      <c r="Q438" s="9"/>
      <c r="R438" s="9"/>
      <c r="S438" s="9"/>
      <c r="T438" s="9"/>
      <c r="U438" s="4">
        <v>25</v>
      </c>
      <c r="V438" s="66">
        <v>2</v>
      </c>
      <c r="W438" s="8" t="s">
        <v>1606</v>
      </c>
      <c r="X438" s="8" t="s">
        <v>1607</v>
      </c>
      <c r="Y438" s="6"/>
      <c r="Z438" s="6"/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34">
        <f t="shared" si="36"/>
        <v>0</v>
      </c>
      <c r="AG438" s="7">
        <v>0</v>
      </c>
      <c r="AH438" s="7">
        <v>0</v>
      </c>
      <c r="AI438" s="7"/>
      <c r="AJ438" s="7">
        <v>0</v>
      </c>
      <c r="AK438" s="7">
        <v>0</v>
      </c>
      <c r="AL438" s="11">
        <v>0</v>
      </c>
      <c r="AM438" s="34">
        <f t="shared" si="33"/>
        <v>0</v>
      </c>
      <c r="AN438" s="11">
        <v>0</v>
      </c>
      <c r="AO438" s="11"/>
      <c r="AP438" s="11"/>
      <c r="AQ438" s="11">
        <v>0</v>
      </c>
      <c r="AR438" s="34">
        <f t="shared" si="37"/>
        <v>0</v>
      </c>
      <c r="AS438" s="11">
        <v>0</v>
      </c>
      <c r="AT438" s="11">
        <v>0</v>
      </c>
      <c r="AU438" s="11"/>
      <c r="AV438" s="11"/>
      <c r="AW438" s="11">
        <v>0</v>
      </c>
      <c r="AX438" s="11">
        <v>0</v>
      </c>
      <c r="AY438" s="31">
        <f t="shared" si="34"/>
        <v>0</v>
      </c>
      <c r="AZ438" s="30">
        <f t="shared" si="35"/>
        <v>0</v>
      </c>
      <c r="BA438" s="35"/>
    </row>
    <row r="439" spans="1:53" customFormat="1" ht="30" hidden="1" x14ac:dyDescent="0.25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69">
        <v>2</v>
      </c>
      <c r="H439" s="6"/>
      <c r="I439" s="6"/>
      <c r="J439" s="6"/>
      <c r="K439" s="6"/>
      <c r="L439" s="6"/>
      <c r="M439" s="33"/>
      <c r="N439" s="33"/>
      <c r="O439" s="33"/>
      <c r="P439" s="4" t="s">
        <v>564</v>
      </c>
      <c r="Q439" s="9"/>
      <c r="R439" s="9"/>
      <c r="S439" s="9"/>
      <c r="T439" s="9"/>
      <c r="U439" s="4">
        <v>1</v>
      </c>
      <c r="V439" s="66">
        <v>1</v>
      </c>
      <c r="W439" s="8" t="s">
        <v>1607</v>
      </c>
      <c r="X439" s="8" t="s">
        <v>1608</v>
      </c>
      <c r="Y439" s="6"/>
      <c r="Z439" s="6"/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34">
        <f t="shared" si="36"/>
        <v>0</v>
      </c>
      <c r="AG439" s="7">
        <v>0</v>
      </c>
      <c r="AH439" s="7">
        <v>0</v>
      </c>
      <c r="AI439" s="7"/>
      <c r="AJ439" s="7">
        <v>0</v>
      </c>
      <c r="AK439" s="7">
        <v>0</v>
      </c>
      <c r="AL439" s="11">
        <v>0</v>
      </c>
      <c r="AM439" s="34">
        <f t="shared" si="33"/>
        <v>0</v>
      </c>
      <c r="AN439" s="11">
        <v>0</v>
      </c>
      <c r="AO439" s="11"/>
      <c r="AP439" s="11"/>
      <c r="AQ439" s="11">
        <v>0</v>
      </c>
      <c r="AR439" s="34">
        <f t="shared" si="37"/>
        <v>0</v>
      </c>
      <c r="AS439" s="11">
        <v>0</v>
      </c>
      <c r="AT439" s="11">
        <v>0</v>
      </c>
      <c r="AU439" s="11"/>
      <c r="AV439" s="11"/>
      <c r="AW439" s="11">
        <v>0</v>
      </c>
      <c r="AX439" s="11">
        <v>0</v>
      </c>
      <c r="AY439" s="31">
        <f t="shared" si="34"/>
        <v>0</v>
      </c>
      <c r="AZ439" s="30">
        <f t="shared" si="35"/>
        <v>0</v>
      </c>
      <c r="BA439" s="35"/>
    </row>
    <row r="440" spans="1:53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69">
        <v>2</v>
      </c>
      <c r="H440" s="6"/>
      <c r="I440" s="6"/>
      <c r="J440" s="6"/>
      <c r="K440" s="6"/>
      <c r="L440" s="6"/>
      <c r="M440" s="33"/>
      <c r="N440" s="33"/>
      <c r="O440" s="33"/>
      <c r="P440" s="4" t="s">
        <v>565</v>
      </c>
      <c r="Q440" s="9"/>
      <c r="R440" s="9"/>
      <c r="S440" s="9"/>
      <c r="T440" s="9"/>
      <c r="U440" s="4">
        <v>5500</v>
      </c>
      <c r="V440" s="66">
        <v>5500</v>
      </c>
      <c r="W440" s="8" t="s">
        <v>1608</v>
      </c>
      <c r="X440" s="8" t="s">
        <v>1609</v>
      </c>
      <c r="Y440" s="6"/>
      <c r="Z440" s="6"/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34">
        <f t="shared" si="36"/>
        <v>0</v>
      </c>
      <c r="AG440" s="7">
        <v>0</v>
      </c>
      <c r="AH440" s="7">
        <v>0</v>
      </c>
      <c r="AI440" s="7"/>
      <c r="AJ440" s="7">
        <v>0</v>
      </c>
      <c r="AK440" s="7">
        <v>0</v>
      </c>
      <c r="AL440" s="11">
        <v>0</v>
      </c>
      <c r="AM440" s="34">
        <f t="shared" si="33"/>
        <v>0</v>
      </c>
      <c r="AN440" s="11">
        <v>0</v>
      </c>
      <c r="AO440" s="11"/>
      <c r="AP440" s="11"/>
      <c r="AQ440" s="11">
        <v>0</v>
      </c>
      <c r="AR440" s="34">
        <f t="shared" si="37"/>
        <v>0</v>
      </c>
      <c r="AS440" s="11">
        <v>0</v>
      </c>
      <c r="AT440" s="11">
        <v>0</v>
      </c>
      <c r="AU440" s="11"/>
      <c r="AV440" s="11"/>
      <c r="AW440" s="11">
        <v>0</v>
      </c>
      <c r="AX440" s="11">
        <v>0</v>
      </c>
      <c r="AY440" s="31">
        <f t="shared" si="34"/>
        <v>0</v>
      </c>
      <c r="AZ440" s="30">
        <f t="shared" si="35"/>
        <v>0</v>
      </c>
      <c r="BA440" s="35"/>
    </row>
    <row r="441" spans="1:53" customFormat="1" ht="30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69">
        <v>2</v>
      </c>
      <c r="H441" s="6"/>
      <c r="I441" s="6"/>
      <c r="J441" s="6"/>
      <c r="K441" s="6"/>
      <c r="L441" s="6"/>
      <c r="M441" s="33"/>
      <c r="N441" s="33"/>
      <c r="O441" s="33"/>
      <c r="P441" s="4" t="s">
        <v>566</v>
      </c>
      <c r="Q441" s="9"/>
      <c r="R441" s="9"/>
      <c r="S441" s="9"/>
      <c r="T441" s="9"/>
      <c r="U441" s="4">
        <v>1</v>
      </c>
      <c r="V441" s="66">
        <v>0.4</v>
      </c>
      <c r="W441" s="8" t="s">
        <v>1609</v>
      </c>
      <c r="X441" s="8" t="s">
        <v>1610</v>
      </c>
      <c r="Y441" s="6"/>
      <c r="Z441" s="6"/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34">
        <f t="shared" si="36"/>
        <v>0</v>
      </c>
      <c r="AG441" s="7">
        <v>0</v>
      </c>
      <c r="AH441" s="7">
        <v>0</v>
      </c>
      <c r="AI441" s="7"/>
      <c r="AJ441" s="7">
        <v>0</v>
      </c>
      <c r="AK441" s="7">
        <v>0</v>
      </c>
      <c r="AL441" s="11">
        <v>0</v>
      </c>
      <c r="AM441" s="34">
        <f t="shared" si="33"/>
        <v>0</v>
      </c>
      <c r="AN441" s="11">
        <v>0</v>
      </c>
      <c r="AO441" s="11"/>
      <c r="AP441" s="11"/>
      <c r="AQ441" s="11">
        <v>0</v>
      </c>
      <c r="AR441" s="34">
        <f t="shared" si="37"/>
        <v>0</v>
      </c>
      <c r="AS441" s="11">
        <v>0</v>
      </c>
      <c r="AT441" s="11">
        <v>0</v>
      </c>
      <c r="AU441" s="11"/>
      <c r="AV441" s="11"/>
      <c r="AW441" s="11">
        <v>0</v>
      </c>
      <c r="AX441" s="11">
        <v>0</v>
      </c>
      <c r="AY441" s="31">
        <f t="shared" si="34"/>
        <v>0</v>
      </c>
      <c r="AZ441" s="30">
        <f t="shared" si="35"/>
        <v>0</v>
      </c>
      <c r="BA441" s="35"/>
    </row>
    <row r="442" spans="1:53" customFormat="1" ht="7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69">
        <v>2</v>
      </c>
      <c r="H442" s="6"/>
      <c r="I442" s="6"/>
      <c r="J442" s="6"/>
      <c r="K442" s="6"/>
      <c r="L442" s="6"/>
      <c r="M442" s="33"/>
      <c r="N442" s="33"/>
      <c r="O442" s="33"/>
      <c r="P442" s="4" t="s">
        <v>567</v>
      </c>
      <c r="Q442" s="9"/>
      <c r="R442" s="9"/>
      <c r="S442" s="9"/>
      <c r="T442" s="9"/>
      <c r="U442" s="4">
        <v>3</v>
      </c>
      <c r="V442" s="66" t="s">
        <v>1988</v>
      </c>
      <c r="W442" s="8" t="s">
        <v>1610</v>
      </c>
      <c r="X442" s="8" t="s">
        <v>1611</v>
      </c>
      <c r="Y442" s="6"/>
      <c r="Z442" s="6"/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34">
        <f t="shared" si="36"/>
        <v>0</v>
      </c>
      <c r="AG442" s="7">
        <v>0</v>
      </c>
      <c r="AH442" s="7">
        <v>0</v>
      </c>
      <c r="AI442" s="7"/>
      <c r="AJ442" s="7">
        <v>0</v>
      </c>
      <c r="AK442" s="7">
        <v>0</v>
      </c>
      <c r="AL442" s="11">
        <v>0</v>
      </c>
      <c r="AM442" s="34">
        <f t="shared" si="33"/>
        <v>0</v>
      </c>
      <c r="AN442" s="11">
        <v>0</v>
      </c>
      <c r="AO442" s="11"/>
      <c r="AP442" s="11"/>
      <c r="AQ442" s="11">
        <v>0</v>
      </c>
      <c r="AR442" s="34">
        <f t="shared" si="37"/>
        <v>0</v>
      </c>
      <c r="AS442" s="11">
        <v>0</v>
      </c>
      <c r="AT442" s="11">
        <v>0</v>
      </c>
      <c r="AU442" s="11"/>
      <c r="AV442" s="11"/>
      <c r="AW442" s="11">
        <v>0</v>
      </c>
      <c r="AX442" s="11">
        <v>0</v>
      </c>
      <c r="AY442" s="31">
        <f t="shared" si="34"/>
        <v>0</v>
      </c>
      <c r="AZ442" s="30">
        <f t="shared" si="35"/>
        <v>0</v>
      </c>
      <c r="BA442" s="35"/>
    </row>
    <row r="443" spans="1:53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560</v>
      </c>
      <c r="F443" s="4">
        <v>7</v>
      </c>
      <c r="G443" s="69">
        <v>2</v>
      </c>
      <c r="H443" s="6"/>
      <c r="I443" s="6"/>
      <c r="J443" s="6"/>
      <c r="K443" s="6"/>
      <c r="L443" s="6"/>
      <c r="M443" s="33"/>
      <c r="N443" s="33"/>
      <c r="O443" s="33"/>
      <c r="P443" s="4" t="s">
        <v>568</v>
      </c>
      <c r="Q443" s="9"/>
      <c r="R443" s="9"/>
      <c r="S443" s="9"/>
      <c r="T443" s="9"/>
      <c r="U443" s="4">
        <v>4</v>
      </c>
      <c r="V443" s="66" t="s">
        <v>1988</v>
      </c>
      <c r="W443" s="8" t="s">
        <v>1611</v>
      </c>
      <c r="X443" s="8" t="s">
        <v>1612</v>
      </c>
      <c r="Y443" s="6"/>
      <c r="Z443" s="6"/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34">
        <f t="shared" si="36"/>
        <v>0</v>
      </c>
      <c r="AG443" s="7">
        <v>0</v>
      </c>
      <c r="AH443" s="7">
        <v>0</v>
      </c>
      <c r="AI443" s="7"/>
      <c r="AJ443" s="7">
        <v>0</v>
      </c>
      <c r="AK443" s="7">
        <v>0</v>
      </c>
      <c r="AL443" s="11">
        <v>0</v>
      </c>
      <c r="AM443" s="34">
        <f t="shared" si="33"/>
        <v>0</v>
      </c>
      <c r="AN443" s="11">
        <v>0</v>
      </c>
      <c r="AO443" s="11"/>
      <c r="AP443" s="11"/>
      <c r="AQ443" s="11">
        <v>0</v>
      </c>
      <c r="AR443" s="34">
        <f t="shared" si="37"/>
        <v>0</v>
      </c>
      <c r="AS443" s="11">
        <v>0</v>
      </c>
      <c r="AT443" s="11">
        <v>0</v>
      </c>
      <c r="AU443" s="11"/>
      <c r="AV443" s="11"/>
      <c r="AW443" s="11">
        <v>0</v>
      </c>
      <c r="AX443" s="11">
        <v>0</v>
      </c>
      <c r="AY443" s="31">
        <f t="shared" si="34"/>
        <v>0</v>
      </c>
      <c r="AZ443" s="30">
        <f t="shared" si="35"/>
        <v>0</v>
      </c>
      <c r="BA443" s="35"/>
    </row>
    <row r="444" spans="1:53" customFormat="1" ht="30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69">
        <v>7</v>
      </c>
      <c r="H444" s="6"/>
      <c r="I444" s="6"/>
      <c r="J444" s="6"/>
      <c r="K444" s="6"/>
      <c r="L444" s="6"/>
      <c r="M444" s="33"/>
      <c r="N444" s="33"/>
      <c r="O444" s="33"/>
      <c r="P444" s="4" t="s">
        <v>569</v>
      </c>
      <c r="Q444" s="9"/>
      <c r="R444" s="9"/>
      <c r="S444" s="9"/>
      <c r="T444" s="9"/>
      <c r="U444" s="4">
        <v>1</v>
      </c>
      <c r="V444" s="66">
        <v>1</v>
      </c>
      <c r="W444" s="8" t="s">
        <v>1612</v>
      </c>
      <c r="X444" s="8" t="s">
        <v>1613</v>
      </c>
      <c r="Y444" s="6"/>
      <c r="Z444" s="6"/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34">
        <f t="shared" si="36"/>
        <v>0</v>
      </c>
      <c r="AG444" s="7">
        <v>0</v>
      </c>
      <c r="AH444" s="7">
        <v>0</v>
      </c>
      <c r="AI444" s="7"/>
      <c r="AJ444" s="7">
        <v>0</v>
      </c>
      <c r="AK444" s="7">
        <v>0</v>
      </c>
      <c r="AL444" s="11">
        <v>0</v>
      </c>
      <c r="AM444" s="34">
        <f t="shared" si="33"/>
        <v>0</v>
      </c>
      <c r="AN444" s="11">
        <v>0</v>
      </c>
      <c r="AO444" s="11"/>
      <c r="AP444" s="11"/>
      <c r="AQ444" s="11">
        <v>0</v>
      </c>
      <c r="AR444" s="34">
        <f t="shared" si="37"/>
        <v>0</v>
      </c>
      <c r="AS444" s="11">
        <v>0</v>
      </c>
      <c r="AT444" s="11">
        <v>0</v>
      </c>
      <c r="AU444" s="11"/>
      <c r="AV444" s="11"/>
      <c r="AW444" s="11">
        <v>0</v>
      </c>
      <c r="AX444" s="11">
        <v>0</v>
      </c>
      <c r="AY444" s="31">
        <f t="shared" si="34"/>
        <v>0</v>
      </c>
      <c r="AZ444" s="30">
        <f t="shared" si="35"/>
        <v>0</v>
      </c>
      <c r="BA444" s="35"/>
    </row>
    <row r="445" spans="1:53" customFormat="1" ht="30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69">
        <v>7</v>
      </c>
      <c r="H445" s="6"/>
      <c r="I445" s="6"/>
      <c r="J445" s="6"/>
      <c r="K445" s="6"/>
      <c r="L445" s="6"/>
      <c r="M445" s="33"/>
      <c r="N445" s="33"/>
      <c r="O445" s="33"/>
      <c r="P445" s="4" t="s">
        <v>570</v>
      </c>
      <c r="Q445" s="9"/>
      <c r="R445" s="9"/>
      <c r="S445" s="9"/>
      <c r="T445" s="9"/>
      <c r="U445" s="4">
        <v>4</v>
      </c>
      <c r="V445" s="66">
        <v>1</v>
      </c>
      <c r="W445" s="8" t="s">
        <v>1613</v>
      </c>
      <c r="X445" s="8" t="s">
        <v>1614</v>
      </c>
      <c r="Y445" s="6"/>
      <c r="Z445" s="6"/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34">
        <f t="shared" si="36"/>
        <v>0</v>
      </c>
      <c r="AG445" s="7">
        <v>0</v>
      </c>
      <c r="AH445" s="7">
        <v>0</v>
      </c>
      <c r="AI445" s="7"/>
      <c r="AJ445" s="7">
        <v>0</v>
      </c>
      <c r="AK445" s="7">
        <v>0</v>
      </c>
      <c r="AL445" s="11">
        <v>0</v>
      </c>
      <c r="AM445" s="34">
        <f t="shared" si="33"/>
        <v>0</v>
      </c>
      <c r="AN445" s="11">
        <v>0</v>
      </c>
      <c r="AO445" s="11"/>
      <c r="AP445" s="11"/>
      <c r="AQ445" s="11">
        <v>0</v>
      </c>
      <c r="AR445" s="34">
        <f t="shared" si="37"/>
        <v>0</v>
      </c>
      <c r="AS445" s="11">
        <v>0</v>
      </c>
      <c r="AT445" s="11">
        <v>0</v>
      </c>
      <c r="AU445" s="11"/>
      <c r="AV445" s="11"/>
      <c r="AW445" s="11">
        <v>0</v>
      </c>
      <c r="AX445" s="11">
        <v>0</v>
      </c>
      <c r="AY445" s="31">
        <f t="shared" si="34"/>
        <v>0</v>
      </c>
      <c r="AZ445" s="30">
        <f t="shared" si="35"/>
        <v>0</v>
      </c>
      <c r="BA445" s="35"/>
    </row>
    <row r="446" spans="1:53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69">
        <v>7</v>
      </c>
      <c r="H446" s="6"/>
      <c r="I446" s="6"/>
      <c r="J446" s="6"/>
      <c r="K446" s="6"/>
      <c r="L446" s="6"/>
      <c r="M446" s="33"/>
      <c r="N446" s="33"/>
      <c r="O446" s="33"/>
      <c r="P446" s="4" t="s">
        <v>571</v>
      </c>
      <c r="Q446" s="9"/>
      <c r="R446" s="9"/>
      <c r="S446" s="9"/>
      <c r="T446" s="9"/>
      <c r="U446" s="4">
        <v>9</v>
      </c>
      <c r="V446" s="66">
        <v>2</v>
      </c>
      <c r="W446" s="8" t="s">
        <v>1614</v>
      </c>
      <c r="X446" s="8" t="s">
        <v>1615</v>
      </c>
      <c r="Y446" s="6"/>
      <c r="Z446" s="6"/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34">
        <f t="shared" si="36"/>
        <v>0</v>
      </c>
      <c r="AG446" s="7">
        <v>0</v>
      </c>
      <c r="AH446" s="7">
        <v>0</v>
      </c>
      <c r="AI446" s="7"/>
      <c r="AJ446" s="7">
        <v>0</v>
      </c>
      <c r="AK446" s="7">
        <v>0</v>
      </c>
      <c r="AL446" s="11">
        <v>0</v>
      </c>
      <c r="AM446" s="34">
        <f t="shared" si="33"/>
        <v>0</v>
      </c>
      <c r="AN446" s="11">
        <v>0</v>
      </c>
      <c r="AO446" s="11"/>
      <c r="AP446" s="11"/>
      <c r="AQ446" s="11">
        <v>0</v>
      </c>
      <c r="AR446" s="34">
        <f t="shared" si="37"/>
        <v>0</v>
      </c>
      <c r="AS446" s="11">
        <v>0</v>
      </c>
      <c r="AT446" s="11">
        <v>0</v>
      </c>
      <c r="AU446" s="11"/>
      <c r="AV446" s="11"/>
      <c r="AW446" s="11">
        <v>0</v>
      </c>
      <c r="AX446" s="11">
        <v>0</v>
      </c>
      <c r="AY446" s="31">
        <f t="shared" si="34"/>
        <v>0</v>
      </c>
      <c r="AZ446" s="30">
        <f t="shared" si="35"/>
        <v>0</v>
      </c>
      <c r="BA446" s="35"/>
    </row>
    <row r="447" spans="1:53" customFormat="1" ht="30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69">
        <v>7</v>
      </c>
      <c r="H447" s="6"/>
      <c r="I447" s="6"/>
      <c r="J447" s="6"/>
      <c r="K447" s="6"/>
      <c r="L447" s="6"/>
      <c r="M447" s="33"/>
      <c r="N447" s="33"/>
      <c r="O447" s="33"/>
      <c r="P447" s="4" t="s">
        <v>572</v>
      </c>
      <c r="Q447" s="9"/>
      <c r="R447" s="9"/>
      <c r="S447" s="9"/>
      <c r="T447" s="9"/>
      <c r="U447" s="4">
        <v>47</v>
      </c>
      <c r="V447" s="66">
        <v>47</v>
      </c>
      <c r="W447" s="8" t="s">
        <v>1615</v>
      </c>
      <c r="X447" s="8" t="s">
        <v>1616</v>
      </c>
      <c r="Y447" s="6"/>
      <c r="Z447" s="6"/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34">
        <f t="shared" si="36"/>
        <v>0</v>
      </c>
      <c r="AG447" s="7">
        <v>0</v>
      </c>
      <c r="AH447" s="7">
        <v>0</v>
      </c>
      <c r="AI447" s="7"/>
      <c r="AJ447" s="7">
        <v>0</v>
      </c>
      <c r="AK447" s="7">
        <v>0</v>
      </c>
      <c r="AL447" s="11">
        <v>0</v>
      </c>
      <c r="AM447" s="34">
        <f t="shared" si="33"/>
        <v>0</v>
      </c>
      <c r="AN447" s="11">
        <v>0</v>
      </c>
      <c r="AO447" s="11"/>
      <c r="AP447" s="11"/>
      <c r="AQ447" s="11">
        <v>0</v>
      </c>
      <c r="AR447" s="34">
        <f t="shared" si="37"/>
        <v>0</v>
      </c>
      <c r="AS447" s="11">
        <v>0</v>
      </c>
      <c r="AT447" s="11">
        <v>0</v>
      </c>
      <c r="AU447" s="11"/>
      <c r="AV447" s="11"/>
      <c r="AW447" s="11">
        <v>0</v>
      </c>
      <c r="AX447" s="11">
        <v>0</v>
      </c>
      <c r="AY447" s="31">
        <f t="shared" si="34"/>
        <v>0</v>
      </c>
      <c r="AZ447" s="30">
        <f t="shared" si="35"/>
        <v>0</v>
      </c>
      <c r="BA447" s="35"/>
    </row>
    <row r="448" spans="1:53" customFormat="1" ht="30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69">
        <v>7</v>
      </c>
      <c r="H448" s="6"/>
      <c r="I448" s="6"/>
      <c r="J448" s="6"/>
      <c r="K448" s="6"/>
      <c r="L448" s="6"/>
      <c r="M448" s="33"/>
      <c r="N448" s="33"/>
      <c r="O448" s="33"/>
      <c r="P448" s="4" t="s">
        <v>573</v>
      </c>
      <c r="Q448" s="9"/>
      <c r="R448" s="9"/>
      <c r="S448" s="9"/>
      <c r="T448" s="9"/>
      <c r="U448" s="4">
        <v>25</v>
      </c>
      <c r="V448" s="66">
        <v>25</v>
      </c>
      <c r="W448" s="8" t="s">
        <v>1616</v>
      </c>
      <c r="X448" s="8" t="s">
        <v>1617</v>
      </c>
      <c r="Y448" s="6"/>
      <c r="Z448" s="6"/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34">
        <f t="shared" si="36"/>
        <v>0</v>
      </c>
      <c r="AG448" s="7">
        <v>0</v>
      </c>
      <c r="AH448" s="7">
        <v>0</v>
      </c>
      <c r="AI448" s="7"/>
      <c r="AJ448" s="7">
        <v>0</v>
      </c>
      <c r="AK448" s="7">
        <v>0</v>
      </c>
      <c r="AL448" s="11">
        <v>0</v>
      </c>
      <c r="AM448" s="34">
        <f t="shared" si="33"/>
        <v>0</v>
      </c>
      <c r="AN448" s="11">
        <v>0</v>
      </c>
      <c r="AO448" s="11"/>
      <c r="AP448" s="11"/>
      <c r="AQ448" s="11">
        <v>0</v>
      </c>
      <c r="AR448" s="34">
        <f t="shared" si="37"/>
        <v>0</v>
      </c>
      <c r="AS448" s="11">
        <v>0</v>
      </c>
      <c r="AT448" s="11">
        <v>0</v>
      </c>
      <c r="AU448" s="11"/>
      <c r="AV448" s="11"/>
      <c r="AW448" s="11">
        <v>0</v>
      </c>
      <c r="AX448" s="11">
        <v>0</v>
      </c>
      <c r="AY448" s="31">
        <f t="shared" si="34"/>
        <v>0</v>
      </c>
      <c r="AZ448" s="30">
        <f t="shared" si="35"/>
        <v>0</v>
      </c>
      <c r="BA448" s="35"/>
    </row>
    <row r="449" spans="1:53" customFormat="1" ht="30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69">
        <v>7</v>
      </c>
      <c r="H449" s="6"/>
      <c r="I449" s="6"/>
      <c r="J449" s="6"/>
      <c r="K449" s="6"/>
      <c r="L449" s="6"/>
      <c r="M449" s="33"/>
      <c r="N449" s="33"/>
      <c r="O449" s="33"/>
      <c r="P449" s="4" t="s">
        <v>574</v>
      </c>
      <c r="Q449" s="9"/>
      <c r="R449" s="9"/>
      <c r="S449" s="9"/>
      <c r="T449" s="9"/>
      <c r="U449" s="4">
        <v>35</v>
      </c>
      <c r="V449" s="66">
        <v>35</v>
      </c>
      <c r="W449" s="8" t="s">
        <v>1617</v>
      </c>
      <c r="X449" s="8" t="s">
        <v>1618</v>
      </c>
      <c r="Y449" s="6"/>
      <c r="Z449" s="6"/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  <c r="AF449" s="34">
        <f t="shared" si="36"/>
        <v>0</v>
      </c>
      <c r="AG449" s="7">
        <v>0</v>
      </c>
      <c r="AH449" s="7">
        <v>0</v>
      </c>
      <c r="AI449" s="7"/>
      <c r="AJ449" s="7">
        <v>0</v>
      </c>
      <c r="AK449" s="7">
        <v>0</v>
      </c>
      <c r="AL449" s="11">
        <v>0</v>
      </c>
      <c r="AM449" s="34">
        <f t="shared" si="33"/>
        <v>0</v>
      </c>
      <c r="AN449" s="11">
        <v>0</v>
      </c>
      <c r="AO449" s="11"/>
      <c r="AP449" s="11"/>
      <c r="AQ449" s="11">
        <v>0</v>
      </c>
      <c r="AR449" s="34">
        <f t="shared" si="37"/>
        <v>0</v>
      </c>
      <c r="AS449" s="11">
        <v>0</v>
      </c>
      <c r="AT449" s="11">
        <v>0</v>
      </c>
      <c r="AU449" s="11"/>
      <c r="AV449" s="11"/>
      <c r="AW449" s="11">
        <v>0</v>
      </c>
      <c r="AX449" s="11">
        <v>0</v>
      </c>
      <c r="AY449" s="31">
        <f t="shared" si="34"/>
        <v>0</v>
      </c>
      <c r="AZ449" s="30">
        <f t="shared" si="35"/>
        <v>0</v>
      </c>
      <c r="BA449" s="35"/>
    </row>
    <row r="450" spans="1:53" customFormat="1" ht="30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69">
        <v>7</v>
      </c>
      <c r="H450" s="6"/>
      <c r="I450" s="6"/>
      <c r="J450" s="6"/>
      <c r="K450" s="6"/>
      <c r="L450" s="6"/>
      <c r="M450" s="33"/>
      <c r="N450" s="33"/>
      <c r="O450" s="33"/>
      <c r="P450" s="4" t="s">
        <v>575</v>
      </c>
      <c r="Q450" s="9"/>
      <c r="R450" s="9"/>
      <c r="S450" s="9"/>
      <c r="T450" s="9"/>
      <c r="U450" s="4">
        <v>1000</v>
      </c>
      <c r="V450" s="66">
        <v>1000</v>
      </c>
      <c r="W450" s="8" t="s">
        <v>1618</v>
      </c>
      <c r="X450" s="8" t="s">
        <v>1619</v>
      </c>
      <c r="Y450" s="6"/>
      <c r="Z450" s="6"/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34">
        <f t="shared" si="36"/>
        <v>0</v>
      </c>
      <c r="AG450" s="7">
        <v>0</v>
      </c>
      <c r="AH450" s="7">
        <v>0</v>
      </c>
      <c r="AI450" s="7"/>
      <c r="AJ450" s="7">
        <v>0</v>
      </c>
      <c r="AK450" s="7">
        <v>0</v>
      </c>
      <c r="AL450" s="11">
        <v>0</v>
      </c>
      <c r="AM450" s="34">
        <f t="shared" si="33"/>
        <v>0</v>
      </c>
      <c r="AN450" s="11">
        <v>0</v>
      </c>
      <c r="AO450" s="11"/>
      <c r="AP450" s="11"/>
      <c r="AQ450" s="11">
        <v>0</v>
      </c>
      <c r="AR450" s="34">
        <f t="shared" si="37"/>
        <v>0</v>
      </c>
      <c r="AS450" s="11">
        <v>0</v>
      </c>
      <c r="AT450" s="11">
        <v>0</v>
      </c>
      <c r="AU450" s="11"/>
      <c r="AV450" s="11"/>
      <c r="AW450" s="11">
        <v>0</v>
      </c>
      <c r="AX450" s="11">
        <v>0</v>
      </c>
      <c r="AY450" s="31">
        <f t="shared" si="34"/>
        <v>0</v>
      </c>
      <c r="AZ450" s="30">
        <f t="shared" si="35"/>
        <v>0</v>
      </c>
      <c r="BA450" s="35"/>
    </row>
    <row r="451" spans="1:53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69">
        <v>7</v>
      </c>
      <c r="H451" s="6"/>
      <c r="I451" s="6"/>
      <c r="J451" s="6"/>
      <c r="K451" s="6"/>
      <c r="L451" s="6"/>
      <c r="M451" s="33"/>
      <c r="N451" s="33"/>
      <c r="O451" s="33"/>
      <c r="P451" s="4" t="s">
        <v>576</v>
      </c>
      <c r="Q451" s="9"/>
      <c r="R451" s="9"/>
      <c r="S451" s="9"/>
      <c r="T451" s="9"/>
      <c r="U451" s="4">
        <v>500</v>
      </c>
      <c r="V451" s="66">
        <v>100</v>
      </c>
      <c r="W451" s="8" t="s">
        <v>1619</v>
      </c>
      <c r="X451" s="8" t="s">
        <v>1620</v>
      </c>
      <c r="Y451" s="6"/>
      <c r="Z451" s="6"/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34">
        <f t="shared" si="36"/>
        <v>0</v>
      </c>
      <c r="AG451" s="7">
        <v>0</v>
      </c>
      <c r="AH451" s="7">
        <v>0</v>
      </c>
      <c r="AI451" s="7"/>
      <c r="AJ451" s="7">
        <v>0</v>
      </c>
      <c r="AK451" s="7">
        <v>0</v>
      </c>
      <c r="AL451" s="11">
        <v>0</v>
      </c>
      <c r="AM451" s="34">
        <f t="shared" si="33"/>
        <v>0</v>
      </c>
      <c r="AN451" s="11">
        <v>0</v>
      </c>
      <c r="AO451" s="11"/>
      <c r="AP451" s="11"/>
      <c r="AQ451" s="11">
        <v>0</v>
      </c>
      <c r="AR451" s="34">
        <f t="shared" si="37"/>
        <v>0</v>
      </c>
      <c r="AS451" s="11">
        <v>0</v>
      </c>
      <c r="AT451" s="11">
        <v>0</v>
      </c>
      <c r="AU451" s="11"/>
      <c r="AV451" s="11"/>
      <c r="AW451" s="11">
        <v>0</v>
      </c>
      <c r="AX451" s="11">
        <v>0</v>
      </c>
      <c r="AY451" s="31">
        <f t="shared" si="34"/>
        <v>0</v>
      </c>
      <c r="AZ451" s="30">
        <f t="shared" si="35"/>
        <v>0</v>
      </c>
      <c r="BA451" s="35"/>
    </row>
    <row r="452" spans="1:53" customFormat="1" ht="45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69">
        <v>7</v>
      </c>
      <c r="H452" s="6"/>
      <c r="I452" s="6"/>
      <c r="J452" s="6"/>
      <c r="K452" s="6"/>
      <c r="L452" s="6"/>
      <c r="M452" s="33"/>
      <c r="N452" s="33"/>
      <c r="O452" s="33"/>
      <c r="P452" s="4" t="s">
        <v>577</v>
      </c>
      <c r="Q452" s="9"/>
      <c r="R452" s="9"/>
      <c r="S452" s="9"/>
      <c r="T452" s="9"/>
      <c r="U452" s="4">
        <v>50</v>
      </c>
      <c r="V452" s="66">
        <v>17</v>
      </c>
      <c r="W452" s="8" t="s">
        <v>1620</v>
      </c>
      <c r="X452" s="8" t="s">
        <v>1621</v>
      </c>
      <c r="Y452" s="6"/>
      <c r="Z452" s="6"/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34">
        <f t="shared" si="36"/>
        <v>0</v>
      </c>
      <c r="AG452" s="7">
        <v>0</v>
      </c>
      <c r="AH452" s="7">
        <v>0</v>
      </c>
      <c r="AI452" s="7"/>
      <c r="AJ452" s="7">
        <v>0</v>
      </c>
      <c r="AK452" s="7">
        <v>0</v>
      </c>
      <c r="AL452" s="11">
        <v>0</v>
      </c>
      <c r="AM452" s="34">
        <f t="shared" si="33"/>
        <v>0</v>
      </c>
      <c r="AN452" s="11">
        <v>0</v>
      </c>
      <c r="AO452" s="11"/>
      <c r="AP452" s="11"/>
      <c r="AQ452" s="11">
        <v>0</v>
      </c>
      <c r="AR452" s="34">
        <f t="shared" si="37"/>
        <v>0</v>
      </c>
      <c r="AS452" s="11">
        <v>0</v>
      </c>
      <c r="AT452" s="11">
        <v>0</v>
      </c>
      <c r="AU452" s="11"/>
      <c r="AV452" s="11"/>
      <c r="AW452" s="11">
        <v>0</v>
      </c>
      <c r="AX452" s="11">
        <v>0</v>
      </c>
      <c r="AY452" s="31">
        <f t="shared" si="34"/>
        <v>0</v>
      </c>
      <c r="AZ452" s="30">
        <f t="shared" si="35"/>
        <v>0</v>
      </c>
      <c r="BA452" s="35"/>
    </row>
    <row r="453" spans="1:53" customFormat="1" ht="60" hidden="1" x14ac:dyDescent="0.25">
      <c r="A453" s="4" t="s">
        <v>592</v>
      </c>
      <c r="B453" s="4" t="s">
        <v>563</v>
      </c>
      <c r="C453" s="4" t="s">
        <v>559</v>
      </c>
      <c r="D453" s="4" t="s">
        <v>561</v>
      </c>
      <c r="E453" s="4" t="s">
        <v>587</v>
      </c>
      <c r="F453" s="4">
        <v>25</v>
      </c>
      <c r="G453" s="69">
        <v>7</v>
      </c>
      <c r="H453" s="6"/>
      <c r="I453" s="6"/>
      <c r="J453" s="6"/>
      <c r="K453" s="6"/>
      <c r="L453" s="6"/>
      <c r="M453" s="33"/>
      <c r="N453" s="33"/>
      <c r="O453" s="33"/>
      <c r="P453" s="4" t="s">
        <v>578</v>
      </c>
      <c r="Q453" s="9"/>
      <c r="R453" s="9"/>
      <c r="S453" s="9"/>
      <c r="T453" s="9"/>
      <c r="U453" s="4">
        <v>4</v>
      </c>
      <c r="V453" s="66">
        <v>2</v>
      </c>
      <c r="W453" s="8" t="s">
        <v>1621</v>
      </c>
      <c r="X453" s="8" t="s">
        <v>1622</v>
      </c>
      <c r="Y453" s="6"/>
      <c r="Z453" s="6"/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34">
        <f t="shared" si="36"/>
        <v>0</v>
      </c>
      <c r="AG453" s="7">
        <v>0</v>
      </c>
      <c r="AH453" s="7">
        <v>0</v>
      </c>
      <c r="AI453" s="7"/>
      <c r="AJ453" s="7">
        <v>0</v>
      </c>
      <c r="AK453" s="7">
        <v>0</v>
      </c>
      <c r="AL453" s="11">
        <v>0</v>
      </c>
      <c r="AM453" s="34">
        <f t="shared" si="33"/>
        <v>0</v>
      </c>
      <c r="AN453" s="11">
        <v>0</v>
      </c>
      <c r="AO453" s="11"/>
      <c r="AP453" s="11"/>
      <c r="AQ453" s="11">
        <v>0</v>
      </c>
      <c r="AR453" s="34">
        <f t="shared" si="37"/>
        <v>0</v>
      </c>
      <c r="AS453" s="11">
        <v>0</v>
      </c>
      <c r="AT453" s="11">
        <v>0</v>
      </c>
      <c r="AU453" s="11"/>
      <c r="AV453" s="11"/>
      <c r="AW453" s="11">
        <v>0</v>
      </c>
      <c r="AX453" s="11">
        <v>0</v>
      </c>
      <c r="AY453" s="31">
        <f t="shared" si="34"/>
        <v>0</v>
      </c>
      <c r="AZ453" s="30">
        <f t="shared" si="35"/>
        <v>0</v>
      </c>
      <c r="BA453" s="35"/>
    </row>
    <row r="454" spans="1:53" customFormat="1" ht="45" hidden="1" x14ac:dyDescent="0.25">
      <c r="A454" s="4" t="s">
        <v>592</v>
      </c>
      <c r="B454" s="4" t="s">
        <v>563</v>
      </c>
      <c r="C454" s="4" t="s">
        <v>559</v>
      </c>
      <c r="D454" s="4" t="s">
        <v>579</v>
      </c>
      <c r="E454" s="4" t="s">
        <v>1128</v>
      </c>
      <c r="F454" s="4">
        <v>80</v>
      </c>
      <c r="G454" s="69">
        <v>20</v>
      </c>
      <c r="H454" s="6"/>
      <c r="I454" s="6"/>
      <c r="J454" s="6"/>
      <c r="K454" s="6"/>
      <c r="L454" s="6"/>
      <c r="M454" s="33"/>
      <c r="N454" s="33"/>
      <c r="O454" s="33"/>
      <c r="P454" s="4" t="s">
        <v>580</v>
      </c>
      <c r="Q454" s="9"/>
      <c r="R454" s="9"/>
      <c r="S454" s="9"/>
      <c r="T454" s="9"/>
      <c r="U454" s="4">
        <v>6</v>
      </c>
      <c r="V454" s="66">
        <v>1</v>
      </c>
      <c r="W454" s="8" t="s">
        <v>1622</v>
      </c>
      <c r="X454" s="8" t="s">
        <v>1623</v>
      </c>
      <c r="Y454" s="6"/>
      <c r="Z454" s="6"/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34">
        <f t="shared" si="36"/>
        <v>0</v>
      </c>
      <c r="AG454" s="7">
        <v>0</v>
      </c>
      <c r="AH454" s="7">
        <v>0</v>
      </c>
      <c r="AI454" s="7"/>
      <c r="AJ454" s="7">
        <v>0</v>
      </c>
      <c r="AK454" s="7">
        <v>0</v>
      </c>
      <c r="AL454" s="11">
        <v>0</v>
      </c>
      <c r="AM454" s="34">
        <f t="shared" si="33"/>
        <v>0</v>
      </c>
      <c r="AN454" s="11">
        <v>0</v>
      </c>
      <c r="AO454" s="11"/>
      <c r="AP454" s="11"/>
      <c r="AQ454" s="11">
        <v>0</v>
      </c>
      <c r="AR454" s="34">
        <f t="shared" si="37"/>
        <v>0</v>
      </c>
      <c r="AS454" s="11">
        <v>0</v>
      </c>
      <c r="AT454" s="11">
        <v>0</v>
      </c>
      <c r="AU454" s="11"/>
      <c r="AV454" s="11"/>
      <c r="AW454" s="11">
        <v>0</v>
      </c>
      <c r="AX454" s="11">
        <v>0</v>
      </c>
      <c r="AY454" s="31">
        <f t="shared" si="34"/>
        <v>0</v>
      </c>
      <c r="AZ454" s="30">
        <f t="shared" si="35"/>
        <v>0</v>
      </c>
      <c r="BA454" s="35"/>
    </row>
    <row r="455" spans="1:53" customFormat="1" ht="75" hidden="1" x14ac:dyDescent="0.25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69">
        <v>20</v>
      </c>
      <c r="H455" s="6"/>
      <c r="I455" s="6"/>
      <c r="J455" s="6"/>
      <c r="K455" s="6"/>
      <c r="L455" s="6"/>
      <c r="M455" s="33"/>
      <c r="N455" s="33"/>
      <c r="O455" s="33"/>
      <c r="P455" s="4" t="s">
        <v>583</v>
      </c>
      <c r="Q455" s="9"/>
      <c r="R455" s="9"/>
      <c r="S455" s="9"/>
      <c r="T455" s="9"/>
      <c r="U455" s="4">
        <v>10</v>
      </c>
      <c r="V455" s="66">
        <v>3</v>
      </c>
      <c r="W455" s="8" t="s">
        <v>1623</v>
      </c>
      <c r="X455" s="8" t="s">
        <v>1624</v>
      </c>
      <c r="Y455" s="6"/>
      <c r="Z455" s="6"/>
      <c r="AA455" s="11">
        <v>0</v>
      </c>
      <c r="AB455" s="11">
        <v>0</v>
      </c>
      <c r="AC455" s="11">
        <v>0</v>
      </c>
      <c r="AD455" s="11">
        <v>0</v>
      </c>
      <c r="AE455" s="11">
        <v>0</v>
      </c>
      <c r="AF455" s="34">
        <f t="shared" si="36"/>
        <v>0</v>
      </c>
      <c r="AG455" s="7">
        <v>0</v>
      </c>
      <c r="AH455" s="7">
        <v>0</v>
      </c>
      <c r="AI455" s="7"/>
      <c r="AJ455" s="7">
        <v>0</v>
      </c>
      <c r="AK455" s="7">
        <v>0</v>
      </c>
      <c r="AL455" s="11">
        <v>0</v>
      </c>
      <c r="AM455" s="34">
        <f t="shared" si="33"/>
        <v>0</v>
      </c>
      <c r="AN455" s="11">
        <v>0</v>
      </c>
      <c r="AO455" s="11"/>
      <c r="AP455" s="11"/>
      <c r="AQ455" s="11">
        <v>0</v>
      </c>
      <c r="AR455" s="34">
        <f t="shared" si="37"/>
        <v>0</v>
      </c>
      <c r="AS455" s="11">
        <v>0</v>
      </c>
      <c r="AT455" s="11">
        <v>0</v>
      </c>
      <c r="AU455" s="11"/>
      <c r="AV455" s="11"/>
      <c r="AW455" s="11">
        <v>0</v>
      </c>
      <c r="AX455" s="11">
        <v>0</v>
      </c>
      <c r="AY455" s="31">
        <f t="shared" si="34"/>
        <v>0</v>
      </c>
      <c r="AZ455" s="30">
        <f t="shared" si="35"/>
        <v>0</v>
      </c>
      <c r="BA455" s="35"/>
    </row>
    <row r="456" spans="1:53" customFormat="1" ht="75" hidden="1" x14ac:dyDescent="0.25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69">
        <v>20</v>
      </c>
      <c r="H456" s="6"/>
      <c r="I456" s="6"/>
      <c r="J456" s="6"/>
      <c r="K456" s="6"/>
      <c r="L456" s="6"/>
      <c r="M456" s="33"/>
      <c r="N456" s="33"/>
      <c r="O456" s="33"/>
      <c r="P456" s="4" t="s">
        <v>584</v>
      </c>
      <c r="Q456" s="9"/>
      <c r="R456" s="9"/>
      <c r="S456" s="9"/>
      <c r="T456" s="9"/>
      <c r="U456" s="4">
        <v>1</v>
      </c>
      <c r="V456" s="66" t="s">
        <v>1988</v>
      </c>
      <c r="W456" s="8" t="s">
        <v>1624</v>
      </c>
      <c r="X456" s="8" t="s">
        <v>1625</v>
      </c>
      <c r="Y456" s="6"/>
      <c r="Z456" s="6"/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34">
        <f t="shared" si="36"/>
        <v>0</v>
      </c>
      <c r="AG456" s="7">
        <v>0</v>
      </c>
      <c r="AH456" s="7">
        <v>0</v>
      </c>
      <c r="AI456" s="7"/>
      <c r="AJ456" s="7">
        <v>0</v>
      </c>
      <c r="AK456" s="7">
        <v>0</v>
      </c>
      <c r="AL456" s="11">
        <v>0</v>
      </c>
      <c r="AM456" s="34">
        <f t="shared" si="33"/>
        <v>0</v>
      </c>
      <c r="AN456" s="11">
        <v>0</v>
      </c>
      <c r="AO456" s="11"/>
      <c r="AP456" s="11"/>
      <c r="AQ456" s="11">
        <v>0</v>
      </c>
      <c r="AR456" s="34">
        <f t="shared" si="37"/>
        <v>0</v>
      </c>
      <c r="AS456" s="11">
        <v>0</v>
      </c>
      <c r="AT456" s="11">
        <v>0</v>
      </c>
      <c r="AU456" s="11"/>
      <c r="AV456" s="11"/>
      <c r="AW456" s="11">
        <v>0</v>
      </c>
      <c r="AX456" s="11">
        <v>0</v>
      </c>
      <c r="AY456" s="31">
        <f t="shared" si="34"/>
        <v>0</v>
      </c>
      <c r="AZ456" s="30">
        <f t="shared" si="35"/>
        <v>0</v>
      </c>
      <c r="BA456" s="35"/>
    </row>
    <row r="457" spans="1:53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69">
        <v>20</v>
      </c>
      <c r="H457" s="6"/>
      <c r="I457" s="6"/>
      <c r="J457" s="6"/>
      <c r="K457" s="6"/>
      <c r="L457" s="6"/>
      <c r="M457" s="33"/>
      <c r="N457" s="33"/>
      <c r="O457" s="33"/>
      <c r="P457" s="4" t="s">
        <v>585</v>
      </c>
      <c r="Q457" s="9"/>
      <c r="R457" s="9"/>
      <c r="S457" s="9"/>
      <c r="T457" s="9"/>
      <c r="U457" s="4">
        <v>3</v>
      </c>
      <c r="V457" s="66">
        <v>1</v>
      </c>
      <c r="W457" s="8" t="s">
        <v>1625</v>
      </c>
      <c r="X457" s="8" t="s">
        <v>1626</v>
      </c>
      <c r="Y457" s="6"/>
      <c r="Z457" s="6"/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34">
        <f t="shared" si="36"/>
        <v>0</v>
      </c>
      <c r="AG457" s="7">
        <v>0</v>
      </c>
      <c r="AH457" s="7">
        <v>0</v>
      </c>
      <c r="AI457" s="7"/>
      <c r="AJ457" s="7">
        <v>0</v>
      </c>
      <c r="AK457" s="7">
        <v>0</v>
      </c>
      <c r="AL457" s="11">
        <v>0</v>
      </c>
      <c r="AM457" s="34">
        <f t="shared" si="33"/>
        <v>0</v>
      </c>
      <c r="AN457" s="11">
        <v>0</v>
      </c>
      <c r="AO457" s="11"/>
      <c r="AP457" s="11"/>
      <c r="AQ457" s="11">
        <v>0</v>
      </c>
      <c r="AR457" s="34">
        <f t="shared" si="37"/>
        <v>0</v>
      </c>
      <c r="AS457" s="11">
        <v>0</v>
      </c>
      <c r="AT457" s="11">
        <v>0</v>
      </c>
      <c r="AU457" s="11"/>
      <c r="AV457" s="11"/>
      <c r="AW457" s="11">
        <v>0</v>
      </c>
      <c r="AX457" s="11">
        <v>0</v>
      </c>
      <c r="AY457" s="31">
        <f t="shared" si="34"/>
        <v>0</v>
      </c>
      <c r="AZ457" s="30">
        <f t="shared" si="35"/>
        <v>0</v>
      </c>
      <c r="BA457" s="35"/>
    </row>
    <row r="458" spans="1:53" customFormat="1" ht="75" hidden="1" x14ac:dyDescent="0.25">
      <c r="A458" s="4" t="s">
        <v>592</v>
      </c>
      <c r="B458" s="4" t="s">
        <v>563</v>
      </c>
      <c r="C458" s="4" t="s">
        <v>559</v>
      </c>
      <c r="D458" s="4" t="s">
        <v>582</v>
      </c>
      <c r="E458" s="4" t="s">
        <v>581</v>
      </c>
      <c r="F458" s="4">
        <v>60</v>
      </c>
      <c r="G458" s="69">
        <v>20</v>
      </c>
      <c r="H458" s="6"/>
      <c r="I458" s="6"/>
      <c r="J458" s="6"/>
      <c r="K458" s="6"/>
      <c r="L458" s="6"/>
      <c r="M458" s="33"/>
      <c r="N458" s="33"/>
      <c r="O458" s="33"/>
      <c r="P458" s="4" t="s">
        <v>586</v>
      </c>
      <c r="Q458" s="9"/>
      <c r="R458" s="9"/>
      <c r="S458" s="9"/>
      <c r="T458" s="9"/>
      <c r="U458" s="4">
        <v>5</v>
      </c>
      <c r="V458" s="66">
        <v>2</v>
      </c>
      <c r="W458" s="8" t="s">
        <v>1626</v>
      </c>
      <c r="X458" s="8" t="s">
        <v>1627</v>
      </c>
      <c r="Y458" s="6"/>
      <c r="Z458" s="6"/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34">
        <f t="shared" si="36"/>
        <v>0</v>
      </c>
      <c r="AG458" s="7">
        <v>0</v>
      </c>
      <c r="AH458" s="7">
        <v>0</v>
      </c>
      <c r="AI458" s="7"/>
      <c r="AJ458" s="7">
        <v>0</v>
      </c>
      <c r="AK458" s="7">
        <v>0</v>
      </c>
      <c r="AL458" s="11">
        <v>0</v>
      </c>
      <c r="AM458" s="34">
        <f t="shared" si="33"/>
        <v>0</v>
      </c>
      <c r="AN458" s="11">
        <v>0</v>
      </c>
      <c r="AO458" s="11"/>
      <c r="AP458" s="11"/>
      <c r="AQ458" s="11">
        <v>0</v>
      </c>
      <c r="AR458" s="34">
        <f t="shared" si="37"/>
        <v>0</v>
      </c>
      <c r="AS458" s="11">
        <v>0</v>
      </c>
      <c r="AT458" s="11">
        <v>0</v>
      </c>
      <c r="AU458" s="11"/>
      <c r="AV458" s="11"/>
      <c r="AW458" s="11">
        <v>0</v>
      </c>
      <c r="AX458" s="11">
        <v>0</v>
      </c>
      <c r="AY458" s="31">
        <f t="shared" si="34"/>
        <v>0</v>
      </c>
      <c r="AZ458" s="30">
        <f t="shared" si="35"/>
        <v>0</v>
      </c>
      <c r="BA458" s="35"/>
    </row>
    <row r="459" spans="1:53" s="2" customFormat="1" ht="45" hidden="1" x14ac:dyDescent="0.25">
      <c r="A459" s="5" t="s">
        <v>593</v>
      </c>
      <c r="B459" s="5" t="s">
        <v>649</v>
      </c>
      <c r="C459" s="5" t="s">
        <v>1150</v>
      </c>
      <c r="D459" s="5" t="s">
        <v>1149</v>
      </c>
      <c r="E459" s="5" t="s">
        <v>588</v>
      </c>
      <c r="F459" s="5">
        <v>100</v>
      </c>
      <c r="G459" s="69">
        <v>25</v>
      </c>
      <c r="H459" s="9"/>
      <c r="I459" s="9"/>
      <c r="J459" s="9"/>
      <c r="K459" s="9"/>
      <c r="L459" s="9"/>
      <c r="M459" s="32"/>
      <c r="N459" s="32"/>
      <c r="O459" s="32"/>
      <c r="P459" s="5" t="s">
        <v>7</v>
      </c>
      <c r="Q459" s="9"/>
      <c r="R459" s="9"/>
      <c r="S459" s="9"/>
      <c r="T459" s="9"/>
      <c r="U459" s="5">
        <v>1</v>
      </c>
      <c r="V459" s="66">
        <v>1</v>
      </c>
      <c r="W459" s="10" t="s">
        <v>1627</v>
      </c>
      <c r="X459" s="10" t="s">
        <v>1628</v>
      </c>
      <c r="Y459" s="9"/>
      <c r="Z459" s="9"/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34">
        <f t="shared" si="36"/>
        <v>0</v>
      </c>
      <c r="AG459" s="11">
        <v>0</v>
      </c>
      <c r="AH459" s="11">
        <v>0</v>
      </c>
      <c r="AI459" s="11"/>
      <c r="AJ459" s="11">
        <v>0</v>
      </c>
      <c r="AK459" s="11">
        <v>0</v>
      </c>
      <c r="AL459" s="11">
        <v>0</v>
      </c>
      <c r="AM459" s="34">
        <f t="shared" si="33"/>
        <v>0</v>
      </c>
      <c r="AN459" s="11">
        <v>0</v>
      </c>
      <c r="AO459" s="11"/>
      <c r="AP459" s="11"/>
      <c r="AQ459" s="11">
        <v>0</v>
      </c>
      <c r="AR459" s="34">
        <f t="shared" si="37"/>
        <v>0</v>
      </c>
      <c r="AS459" s="11">
        <v>0</v>
      </c>
      <c r="AT459" s="11">
        <v>0</v>
      </c>
      <c r="AU459" s="11"/>
      <c r="AV459" s="11"/>
      <c r="AW459" s="11">
        <v>0</v>
      </c>
      <c r="AX459" s="11">
        <v>0</v>
      </c>
      <c r="AY459" s="31">
        <f t="shared" si="34"/>
        <v>0</v>
      </c>
      <c r="AZ459" s="30">
        <f t="shared" si="35"/>
        <v>0</v>
      </c>
      <c r="BA459" s="35"/>
    </row>
    <row r="460" spans="1:53" s="2" customFormat="1" ht="45" hidden="1" x14ac:dyDescent="0.25">
      <c r="A460" s="5" t="s">
        <v>593</v>
      </c>
      <c r="B460" s="5" t="s">
        <v>649</v>
      </c>
      <c r="C460" s="5" t="s">
        <v>1150</v>
      </c>
      <c r="D460" s="5" t="s">
        <v>591</v>
      </c>
      <c r="E460" s="5" t="s">
        <v>588</v>
      </c>
      <c r="F460" s="5">
        <v>100</v>
      </c>
      <c r="G460" s="69">
        <v>25</v>
      </c>
      <c r="H460" s="9"/>
      <c r="I460" s="9"/>
      <c r="J460" s="9"/>
      <c r="K460" s="9"/>
      <c r="L460" s="9"/>
      <c r="M460" s="32"/>
      <c r="N460" s="32"/>
      <c r="O460" s="32"/>
      <c r="P460" s="5" t="s">
        <v>8</v>
      </c>
      <c r="Q460" s="9"/>
      <c r="R460" s="9"/>
      <c r="S460" s="9"/>
      <c r="T460" s="9"/>
      <c r="U460" s="5">
        <v>1</v>
      </c>
      <c r="V460" s="66">
        <v>1</v>
      </c>
      <c r="W460" s="10" t="s">
        <v>1628</v>
      </c>
      <c r="X460" s="10" t="s">
        <v>1629</v>
      </c>
      <c r="Y460" s="9"/>
      <c r="Z460" s="9"/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34">
        <f t="shared" si="36"/>
        <v>0</v>
      </c>
      <c r="AG460" s="11">
        <v>0</v>
      </c>
      <c r="AH460" s="11">
        <v>0</v>
      </c>
      <c r="AI460" s="11"/>
      <c r="AJ460" s="11">
        <v>0</v>
      </c>
      <c r="AK460" s="11">
        <v>0</v>
      </c>
      <c r="AL460" s="11">
        <v>0</v>
      </c>
      <c r="AM460" s="34">
        <f t="shared" si="33"/>
        <v>0</v>
      </c>
      <c r="AN460" s="11">
        <v>0</v>
      </c>
      <c r="AO460" s="11"/>
      <c r="AP460" s="11"/>
      <c r="AQ460" s="11">
        <v>0</v>
      </c>
      <c r="AR460" s="34">
        <f t="shared" si="37"/>
        <v>0</v>
      </c>
      <c r="AS460" s="11">
        <v>0</v>
      </c>
      <c r="AT460" s="11">
        <v>0</v>
      </c>
      <c r="AU460" s="11"/>
      <c r="AV460" s="11"/>
      <c r="AW460" s="11">
        <v>0</v>
      </c>
      <c r="AX460" s="11">
        <v>0</v>
      </c>
      <c r="AY460" s="31">
        <f t="shared" si="34"/>
        <v>0</v>
      </c>
      <c r="AZ460" s="30">
        <f t="shared" si="35"/>
        <v>0</v>
      </c>
      <c r="BA460" s="35"/>
    </row>
    <row r="461" spans="1:53" s="2" customFormat="1" ht="45" hidden="1" x14ac:dyDescent="0.25">
      <c r="A461" s="5" t="s">
        <v>593</v>
      </c>
      <c r="B461" s="5" t="s">
        <v>649</v>
      </c>
      <c r="C461" s="5" t="s">
        <v>1150</v>
      </c>
      <c r="D461" s="5" t="s">
        <v>591</v>
      </c>
      <c r="E461" s="5" t="s">
        <v>588</v>
      </c>
      <c r="F461" s="5">
        <v>100</v>
      </c>
      <c r="G461" s="69">
        <v>25</v>
      </c>
      <c r="H461" s="9"/>
      <c r="I461" s="9"/>
      <c r="J461" s="9"/>
      <c r="K461" s="9"/>
      <c r="L461" s="9"/>
      <c r="M461" s="32"/>
      <c r="N461" s="32"/>
      <c r="O461" s="32"/>
      <c r="P461" s="5" t="s">
        <v>589</v>
      </c>
      <c r="Q461" s="9"/>
      <c r="R461" s="9"/>
      <c r="S461" s="9"/>
      <c r="T461" s="9"/>
      <c r="U461" s="5">
        <v>1</v>
      </c>
      <c r="V461" s="66">
        <v>1</v>
      </c>
      <c r="W461" s="10" t="s">
        <v>1629</v>
      </c>
      <c r="X461" s="10" t="s">
        <v>1630</v>
      </c>
      <c r="Y461" s="9"/>
      <c r="Z461" s="9"/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34">
        <f t="shared" si="36"/>
        <v>0</v>
      </c>
      <c r="AG461" s="11">
        <v>0</v>
      </c>
      <c r="AH461" s="11">
        <v>0</v>
      </c>
      <c r="AI461" s="11"/>
      <c r="AJ461" s="11">
        <v>0</v>
      </c>
      <c r="AK461" s="11">
        <v>0</v>
      </c>
      <c r="AL461" s="11">
        <v>0</v>
      </c>
      <c r="AM461" s="34">
        <f t="shared" si="33"/>
        <v>0</v>
      </c>
      <c r="AN461" s="11">
        <v>0</v>
      </c>
      <c r="AO461" s="11"/>
      <c r="AP461" s="11"/>
      <c r="AQ461" s="11">
        <v>0</v>
      </c>
      <c r="AR461" s="34">
        <f t="shared" si="37"/>
        <v>0</v>
      </c>
      <c r="AS461" s="11">
        <v>0</v>
      </c>
      <c r="AT461" s="11">
        <v>0</v>
      </c>
      <c r="AU461" s="11"/>
      <c r="AV461" s="11"/>
      <c r="AW461" s="11">
        <v>0</v>
      </c>
      <c r="AX461" s="11">
        <v>0</v>
      </c>
      <c r="AY461" s="31">
        <f t="shared" si="34"/>
        <v>0</v>
      </c>
      <c r="AZ461" s="30">
        <f t="shared" si="35"/>
        <v>0</v>
      </c>
      <c r="BA461" s="35"/>
    </row>
    <row r="462" spans="1:53" s="2" customFormat="1" ht="60" hidden="1" x14ac:dyDescent="0.25">
      <c r="A462" s="5" t="s">
        <v>593</v>
      </c>
      <c r="B462" s="5" t="s">
        <v>649</v>
      </c>
      <c r="C462" s="5" t="s">
        <v>1150</v>
      </c>
      <c r="D462" s="5" t="s">
        <v>591</v>
      </c>
      <c r="E462" s="5" t="s">
        <v>588</v>
      </c>
      <c r="F462" s="5">
        <v>100</v>
      </c>
      <c r="G462" s="69">
        <v>25</v>
      </c>
      <c r="H462" s="9"/>
      <c r="I462" s="9"/>
      <c r="J462" s="9"/>
      <c r="K462" s="9"/>
      <c r="L462" s="9"/>
      <c r="M462" s="32"/>
      <c r="N462" s="32"/>
      <c r="O462" s="32"/>
      <c r="P462" s="5" t="s">
        <v>590</v>
      </c>
      <c r="Q462" s="9"/>
      <c r="R462" s="9"/>
      <c r="S462" s="9"/>
      <c r="T462" s="9"/>
      <c r="U462" s="5">
        <v>1</v>
      </c>
      <c r="V462" s="66">
        <v>1</v>
      </c>
      <c r="W462" s="10" t="s">
        <v>1630</v>
      </c>
      <c r="X462" s="10" t="s">
        <v>1631</v>
      </c>
      <c r="Y462" s="9"/>
      <c r="Z462" s="9"/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34">
        <f t="shared" si="36"/>
        <v>0</v>
      </c>
      <c r="AG462" s="11">
        <v>0</v>
      </c>
      <c r="AH462" s="11">
        <v>0</v>
      </c>
      <c r="AI462" s="11"/>
      <c r="AJ462" s="11">
        <v>0</v>
      </c>
      <c r="AK462" s="11">
        <v>0</v>
      </c>
      <c r="AL462" s="11">
        <v>0</v>
      </c>
      <c r="AM462" s="34">
        <f t="shared" si="33"/>
        <v>0</v>
      </c>
      <c r="AN462" s="11">
        <v>0</v>
      </c>
      <c r="AO462" s="11"/>
      <c r="AP462" s="11"/>
      <c r="AQ462" s="11">
        <v>0</v>
      </c>
      <c r="AR462" s="34">
        <f t="shared" si="37"/>
        <v>0</v>
      </c>
      <c r="AS462" s="11">
        <v>0</v>
      </c>
      <c r="AT462" s="11">
        <v>0</v>
      </c>
      <c r="AU462" s="11"/>
      <c r="AV462" s="11"/>
      <c r="AW462" s="11">
        <v>0</v>
      </c>
      <c r="AX462" s="11">
        <v>0</v>
      </c>
      <c r="AY462" s="31">
        <f t="shared" si="34"/>
        <v>0</v>
      </c>
      <c r="AZ462" s="30">
        <f t="shared" si="35"/>
        <v>0</v>
      </c>
      <c r="BA462" s="35"/>
    </row>
    <row r="463" spans="1:53" s="2" customFormat="1" ht="60" hidden="1" x14ac:dyDescent="0.25">
      <c r="A463" s="5" t="s">
        <v>593</v>
      </c>
      <c r="B463" s="5" t="s">
        <v>649</v>
      </c>
      <c r="C463" s="5" t="s">
        <v>1150</v>
      </c>
      <c r="D463" s="5" t="s">
        <v>591</v>
      </c>
      <c r="E463" s="5" t="s">
        <v>588</v>
      </c>
      <c r="F463" s="5">
        <v>100</v>
      </c>
      <c r="G463" s="69">
        <v>25</v>
      </c>
      <c r="H463" s="9"/>
      <c r="I463" s="9"/>
      <c r="J463" s="9"/>
      <c r="K463" s="9"/>
      <c r="L463" s="9"/>
      <c r="M463" s="32"/>
      <c r="N463" s="32"/>
      <c r="O463" s="32"/>
      <c r="P463" s="5" t="s">
        <v>10</v>
      </c>
      <c r="Q463" s="9"/>
      <c r="R463" s="9"/>
      <c r="S463" s="9"/>
      <c r="T463" s="9"/>
      <c r="U463" s="5">
        <v>1</v>
      </c>
      <c r="V463" s="66">
        <v>1</v>
      </c>
      <c r="W463" s="10" t="s">
        <v>1631</v>
      </c>
      <c r="X463" s="10" t="s">
        <v>1632</v>
      </c>
      <c r="Y463" s="9"/>
      <c r="Z463" s="9"/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34">
        <f t="shared" si="36"/>
        <v>0</v>
      </c>
      <c r="AG463" s="11">
        <v>0</v>
      </c>
      <c r="AH463" s="11">
        <v>0</v>
      </c>
      <c r="AI463" s="11"/>
      <c r="AJ463" s="11">
        <v>0</v>
      </c>
      <c r="AK463" s="11">
        <v>0</v>
      </c>
      <c r="AL463" s="11">
        <v>0</v>
      </c>
      <c r="AM463" s="34">
        <f t="shared" si="33"/>
        <v>0</v>
      </c>
      <c r="AN463" s="11">
        <v>0</v>
      </c>
      <c r="AO463" s="11"/>
      <c r="AP463" s="11"/>
      <c r="AQ463" s="11">
        <v>0</v>
      </c>
      <c r="AR463" s="34">
        <f t="shared" si="37"/>
        <v>0</v>
      </c>
      <c r="AS463" s="11">
        <v>0</v>
      </c>
      <c r="AT463" s="11">
        <v>0</v>
      </c>
      <c r="AU463" s="11"/>
      <c r="AV463" s="11"/>
      <c r="AW463" s="11">
        <v>0</v>
      </c>
      <c r="AX463" s="11">
        <v>0</v>
      </c>
      <c r="AY463" s="31">
        <f t="shared" si="34"/>
        <v>0</v>
      </c>
      <c r="AZ463" s="30">
        <f t="shared" si="35"/>
        <v>0</v>
      </c>
      <c r="BA463" s="35"/>
    </row>
    <row r="464" spans="1:53" customFormat="1" ht="75" hidden="1" x14ac:dyDescent="0.25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69">
        <v>5</v>
      </c>
      <c r="H464" s="6"/>
      <c r="I464" s="6"/>
      <c r="J464" s="6"/>
      <c r="K464" s="6"/>
      <c r="L464" s="6"/>
      <c r="M464" s="33"/>
      <c r="N464" s="33"/>
      <c r="O464" s="33"/>
      <c r="P464" s="4" t="s">
        <v>597</v>
      </c>
      <c r="Q464" s="9"/>
      <c r="R464" s="9"/>
      <c r="S464" s="9"/>
      <c r="T464" s="9"/>
      <c r="U464" s="4">
        <v>4</v>
      </c>
      <c r="V464" s="66">
        <v>1</v>
      </c>
      <c r="W464" s="8" t="s">
        <v>1632</v>
      </c>
      <c r="X464" s="8" t="s">
        <v>1633</v>
      </c>
      <c r="Y464" s="6"/>
      <c r="Z464" s="6"/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34">
        <f t="shared" si="36"/>
        <v>0</v>
      </c>
      <c r="AG464" s="7">
        <v>0</v>
      </c>
      <c r="AH464" s="7">
        <v>0</v>
      </c>
      <c r="AI464" s="7"/>
      <c r="AJ464" s="7">
        <v>0</v>
      </c>
      <c r="AK464" s="7">
        <v>0</v>
      </c>
      <c r="AL464" s="11">
        <v>0</v>
      </c>
      <c r="AM464" s="34">
        <f t="shared" si="33"/>
        <v>0</v>
      </c>
      <c r="AN464" s="11">
        <v>0</v>
      </c>
      <c r="AO464" s="11"/>
      <c r="AP464" s="11"/>
      <c r="AQ464" s="11">
        <v>0</v>
      </c>
      <c r="AR464" s="34">
        <f t="shared" si="37"/>
        <v>0</v>
      </c>
      <c r="AS464" s="11">
        <v>0</v>
      </c>
      <c r="AT464" s="11">
        <v>0</v>
      </c>
      <c r="AU464" s="11"/>
      <c r="AV464" s="11"/>
      <c r="AW464" s="11">
        <v>0</v>
      </c>
      <c r="AX464" s="11">
        <v>0</v>
      </c>
      <c r="AY464" s="31">
        <f t="shared" si="34"/>
        <v>0</v>
      </c>
      <c r="AZ464" s="30">
        <f t="shared" si="35"/>
        <v>0</v>
      </c>
      <c r="BA464" s="35"/>
    </row>
    <row r="465" spans="1:53" customFormat="1" ht="60" hidden="1" x14ac:dyDescent="0.25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69">
        <v>5</v>
      </c>
      <c r="H465" s="6"/>
      <c r="I465" s="6"/>
      <c r="J465" s="6"/>
      <c r="K465" s="6"/>
      <c r="L465" s="6"/>
      <c r="M465" s="33"/>
      <c r="N465" s="33"/>
      <c r="O465" s="33"/>
      <c r="P465" s="4" t="s">
        <v>598</v>
      </c>
      <c r="Q465" s="9"/>
      <c r="R465" s="9"/>
      <c r="S465" s="9"/>
      <c r="T465" s="9"/>
      <c r="U465" s="4">
        <v>1</v>
      </c>
      <c r="V465" s="66">
        <v>1</v>
      </c>
      <c r="W465" s="8" t="s">
        <v>1633</v>
      </c>
      <c r="X465" s="8" t="s">
        <v>1634</v>
      </c>
      <c r="Y465" s="6"/>
      <c r="Z465" s="6"/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34">
        <f t="shared" si="36"/>
        <v>0</v>
      </c>
      <c r="AG465" s="7">
        <v>0</v>
      </c>
      <c r="AH465" s="7">
        <v>0</v>
      </c>
      <c r="AI465" s="7"/>
      <c r="AJ465" s="7">
        <v>0</v>
      </c>
      <c r="AK465" s="7">
        <v>0</v>
      </c>
      <c r="AL465" s="11">
        <v>0</v>
      </c>
      <c r="AM465" s="34">
        <f t="shared" si="33"/>
        <v>0</v>
      </c>
      <c r="AN465" s="11">
        <v>0</v>
      </c>
      <c r="AO465" s="11"/>
      <c r="AP465" s="11"/>
      <c r="AQ465" s="11">
        <v>0</v>
      </c>
      <c r="AR465" s="34">
        <f t="shared" si="37"/>
        <v>0</v>
      </c>
      <c r="AS465" s="11">
        <v>0</v>
      </c>
      <c r="AT465" s="11">
        <v>0</v>
      </c>
      <c r="AU465" s="11"/>
      <c r="AV465" s="11"/>
      <c r="AW465" s="11">
        <v>0</v>
      </c>
      <c r="AX465" s="11">
        <v>0</v>
      </c>
      <c r="AY465" s="31">
        <f t="shared" si="34"/>
        <v>0</v>
      </c>
      <c r="AZ465" s="30">
        <f t="shared" si="35"/>
        <v>0</v>
      </c>
      <c r="BA465" s="35"/>
    </row>
    <row r="466" spans="1:53" customFormat="1" ht="7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69">
        <v>5</v>
      </c>
      <c r="H466" s="6"/>
      <c r="I466" s="6"/>
      <c r="J466" s="6"/>
      <c r="K466" s="6"/>
      <c r="L466" s="6"/>
      <c r="M466" s="33"/>
      <c r="N466" s="33"/>
      <c r="O466" s="33"/>
      <c r="P466" s="4" t="s">
        <v>599</v>
      </c>
      <c r="Q466" s="9"/>
      <c r="R466" s="9"/>
      <c r="S466" s="9"/>
      <c r="T466" s="9"/>
      <c r="U466" s="4">
        <v>4</v>
      </c>
      <c r="V466" s="66" t="s">
        <v>1988</v>
      </c>
      <c r="W466" s="8" t="s">
        <v>1634</v>
      </c>
      <c r="X466" s="8" t="s">
        <v>1635</v>
      </c>
      <c r="Y466" s="6"/>
      <c r="Z466" s="6"/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34">
        <f t="shared" si="36"/>
        <v>0</v>
      </c>
      <c r="AG466" s="7">
        <v>0</v>
      </c>
      <c r="AH466" s="7">
        <v>0</v>
      </c>
      <c r="AI466" s="7"/>
      <c r="AJ466" s="7">
        <v>0</v>
      </c>
      <c r="AK466" s="7">
        <v>0</v>
      </c>
      <c r="AL466" s="11">
        <v>0</v>
      </c>
      <c r="AM466" s="34">
        <f t="shared" si="33"/>
        <v>0</v>
      </c>
      <c r="AN466" s="11">
        <v>0</v>
      </c>
      <c r="AO466" s="11"/>
      <c r="AP466" s="11"/>
      <c r="AQ466" s="11">
        <v>0</v>
      </c>
      <c r="AR466" s="34">
        <f t="shared" si="37"/>
        <v>0</v>
      </c>
      <c r="AS466" s="11">
        <v>0</v>
      </c>
      <c r="AT466" s="11">
        <v>0</v>
      </c>
      <c r="AU466" s="11"/>
      <c r="AV466" s="11"/>
      <c r="AW466" s="11">
        <v>0</v>
      </c>
      <c r="AX466" s="11">
        <v>0</v>
      </c>
      <c r="AY466" s="31">
        <f t="shared" si="34"/>
        <v>0</v>
      </c>
      <c r="AZ466" s="30">
        <f t="shared" si="35"/>
        <v>0</v>
      </c>
      <c r="BA466" s="35"/>
    </row>
    <row r="467" spans="1:53" customFormat="1" ht="30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69">
        <v>5</v>
      </c>
      <c r="H467" s="6"/>
      <c r="I467" s="6"/>
      <c r="J467" s="6"/>
      <c r="K467" s="6"/>
      <c r="L467" s="6"/>
      <c r="M467" s="33"/>
      <c r="N467" s="33"/>
      <c r="O467" s="33"/>
      <c r="P467" s="4" t="s">
        <v>600</v>
      </c>
      <c r="Q467" s="9"/>
      <c r="R467" s="9"/>
      <c r="S467" s="9"/>
      <c r="T467" s="9"/>
      <c r="U467" s="4">
        <v>10</v>
      </c>
      <c r="V467" s="66">
        <v>4.4000000000000004</v>
      </c>
      <c r="W467" s="8" t="s">
        <v>1635</v>
      </c>
      <c r="X467" s="8" t="s">
        <v>1636</v>
      </c>
      <c r="Y467" s="6"/>
      <c r="Z467" s="6"/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34">
        <f t="shared" si="36"/>
        <v>0</v>
      </c>
      <c r="AG467" s="7">
        <v>0</v>
      </c>
      <c r="AH467" s="7">
        <v>0</v>
      </c>
      <c r="AI467" s="7"/>
      <c r="AJ467" s="7">
        <v>0</v>
      </c>
      <c r="AK467" s="7">
        <v>0</v>
      </c>
      <c r="AL467" s="11">
        <v>0</v>
      </c>
      <c r="AM467" s="34">
        <f t="shared" si="33"/>
        <v>0</v>
      </c>
      <c r="AN467" s="11">
        <v>0</v>
      </c>
      <c r="AO467" s="11"/>
      <c r="AP467" s="11"/>
      <c r="AQ467" s="11">
        <v>0</v>
      </c>
      <c r="AR467" s="34">
        <f t="shared" si="37"/>
        <v>0</v>
      </c>
      <c r="AS467" s="11">
        <v>0</v>
      </c>
      <c r="AT467" s="11">
        <v>0</v>
      </c>
      <c r="AU467" s="11"/>
      <c r="AV467" s="11"/>
      <c r="AW467" s="11">
        <v>0</v>
      </c>
      <c r="AX467" s="11">
        <v>0</v>
      </c>
      <c r="AY467" s="31">
        <f t="shared" si="34"/>
        <v>0</v>
      </c>
      <c r="AZ467" s="30">
        <f t="shared" si="35"/>
        <v>0</v>
      </c>
      <c r="BA467" s="35"/>
    </row>
    <row r="468" spans="1:53" customFormat="1" ht="4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69">
        <v>5</v>
      </c>
      <c r="H468" s="6"/>
      <c r="I468" s="6"/>
      <c r="J468" s="6"/>
      <c r="K468" s="6"/>
      <c r="L468" s="6"/>
      <c r="M468" s="33"/>
      <c r="N468" s="33"/>
      <c r="O468" s="33"/>
      <c r="P468" s="4" t="s">
        <v>601</v>
      </c>
      <c r="Q468" s="9"/>
      <c r="R468" s="9"/>
      <c r="S468" s="9"/>
      <c r="T468" s="9"/>
      <c r="U468" s="4">
        <v>72</v>
      </c>
      <c r="V468" s="66">
        <v>16</v>
      </c>
      <c r="W468" s="8" t="s">
        <v>1636</v>
      </c>
      <c r="X468" s="8" t="s">
        <v>1637</v>
      </c>
      <c r="Y468" s="6"/>
      <c r="Z468" s="6"/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34">
        <f t="shared" si="36"/>
        <v>0</v>
      </c>
      <c r="AG468" s="7">
        <v>0</v>
      </c>
      <c r="AH468" s="7">
        <v>0</v>
      </c>
      <c r="AI468" s="7"/>
      <c r="AJ468" s="7">
        <v>0</v>
      </c>
      <c r="AK468" s="7">
        <v>0</v>
      </c>
      <c r="AL468" s="11">
        <v>0</v>
      </c>
      <c r="AM468" s="34">
        <f t="shared" si="33"/>
        <v>0</v>
      </c>
      <c r="AN468" s="11">
        <v>0</v>
      </c>
      <c r="AO468" s="11"/>
      <c r="AP468" s="11"/>
      <c r="AQ468" s="11">
        <v>0</v>
      </c>
      <c r="AR468" s="34">
        <f t="shared" si="37"/>
        <v>0</v>
      </c>
      <c r="AS468" s="11">
        <v>0</v>
      </c>
      <c r="AT468" s="11">
        <v>0</v>
      </c>
      <c r="AU468" s="11"/>
      <c r="AV468" s="11"/>
      <c r="AW468" s="11">
        <v>0</v>
      </c>
      <c r="AX468" s="11">
        <v>0</v>
      </c>
      <c r="AY468" s="31">
        <f t="shared" si="34"/>
        <v>0</v>
      </c>
      <c r="AZ468" s="30">
        <f t="shared" si="35"/>
        <v>0</v>
      </c>
      <c r="BA468" s="35"/>
    </row>
    <row r="469" spans="1:53" customFormat="1" ht="30" hidden="1" x14ac:dyDescent="0.25">
      <c r="A469" s="4" t="s">
        <v>593</v>
      </c>
      <c r="B469" s="5" t="s">
        <v>649</v>
      </c>
      <c r="C469" s="4" t="s">
        <v>594</v>
      </c>
      <c r="D469" s="4" t="s">
        <v>596</v>
      </c>
      <c r="E469" s="4" t="s">
        <v>595</v>
      </c>
      <c r="F469" s="4">
        <v>5</v>
      </c>
      <c r="G469" s="69">
        <v>5</v>
      </c>
      <c r="H469" s="6"/>
      <c r="I469" s="6"/>
      <c r="J469" s="6"/>
      <c r="K469" s="6"/>
      <c r="L469" s="6"/>
      <c r="M469" s="33"/>
      <c r="N469" s="33"/>
      <c r="O469" s="33"/>
      <c r="P469" s="4" t="s">
        <v>602</v>
      </c>
      <c r="Q469" s="9"/>
      <c r="R469" s="9"/>
      <c r="S469" s="9"/>
      <c r="T469" s="9"/>
      <c r="U469" s="4">
        <v>1</v>
      </c>
      <c r="V469" s="66">
        <v>1</v>
      </c>
      <c r="W469" s="8" t="s">
        <v>1637</v>
      </c>
      <c r="X469" s="8" t="s">
        <v>1638</v>
      </c>
      <c r="Y469" s="6"/>
      <c r="Z469" s="6"/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34">
        <f t="shared" si="36"/>
        <v>0</v>
      </c>
      <c r="AG469" s="7">
        <v>0</v>
      </c>
      <c r="AH469" s="7">
        <v>0</v>
      </c>
      <c r="AI469" s="7"/>
      <c r="AJ469" s="7">
        <v>0</v>
      </c>
      <c r="AK469" s="7">
        <v>0</v>
      </c>
      <c r="AL469" s="11">
        <v>0</v>
      </c>
      <c r="AM469" s="34">
        <f t="shared" si="33"/>
        <v>0</v>
      </c>
      <c r="AN469" s="11">
        <v>0</v>
      </c>
      <c r="AO469" s="11"/>
      <c r="AP469" s="11"/>
      <c r="AQ469" s="11">
        <v>0</v>
      </c>
      <c r="AR469" s="34">
        <f t="shared" si="37"/>
        <v>0</v>
      </c>
      <c r="AS469" s="11">
        <v>0</v>
      </c>
      <c r="AT469" s="11">
        <v>0</v>
      </c>
      <c r="AU469" s="11"/>
      <c r="AV469" s="11"/>
      <c r="AW469" s="11">
        <v>0</v>
      </c>
      <c r="AX469" s="11">
        <v>0</v>
      </c>
      <c r="AY469" s="31">
        <f t="shared" si="34"/>
        <v>0</v>
      </c>
      <c r="AZ469" s="30">
        <f t="shared" si="35"/>
        <v>0</v>
      </c>
      <c r="BA469" s="35"/>
    </row>
    <row r="470" spans="1:53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69">
        <v>5</v>
      </c>
      <c r="H470" s="6"/>
      <c r="I470" s="6"/>
      <c r="J470" s="6"/>
      <c r="K470" s="6"/>
      <c r="L470" s="6"/>
      <c r="M470" s="33"/>
      <c r="N470" s="33"/>
      <c r="O470" s="33"/>
      <c r="P470" s="4" t="s">
        <v>604</v>
      </c>
      <c r="Q470" s="9"/>
      <c r="R470" s="9"/>
      <c r="S470" s="9"/>
      <c r="T470" s="9"/>
      <c r="U470" s="4">
        <v>10</v>
      </c>
      <c r="V470" s="66">
        <v>3</v>
      </c>
      <c r="W470" s="8" t="s">
        <v>1638</v>
      </c>
      <c r="X470" s="8" t="s">
        <v>1639</v>
      </c>
      <c r="Y470" s="6"/>
      <c r="Z470" s="6"/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34">
        <f t="shared" si="36"/>
        <v>0</v>
      </c>
      <c r="AG470" s="7">
        <v>0</v>
      </c>
      <c r="AH470" s="7">
        <v>0</v>
      </c>
      <c r="AI470" s="7"/>
      <c r="AJ470" s="7">
        <v>0</v>
      </c>
      <c r="AK470" s="7">
        <v>0</v>
      </c>
      <c r="AL470" s="11">
        <v>0</v>
      </c>
      <c r="AM470" s="34">
        <f t="shared" si="33"/>
        <v>0</v>
      </c>
      <c r="AN470" s="11">
        <v>0</v>
      </c>
      <c r="AO470" s="11"/>
      <c r="AP470" s="11"/>
      <c r="AQ470" s="11">
        <v>0</v>
      </c>
      <c r="AR470" s="34">
        <f t="shared" si="37"/>
        <v>0</v>
      </c>
      <c r="AS470" s="11">
        <v>0</v>
      </c>
      <c r="AT470" s="11">
        <v>0</v>
      </c>
      <c r="AU470" s="11"/>
      <c r="AV470" s="11"/>
      <c r="AW470" s="11">
        <v>0</v>
      </c>
      <c r="AX470" s="11">
        <v>0</v>
      </c>
      <c r="AY470" s="31">
        <f t="shared" si="34"/>
        <v>0</v>
      </c>
      <c r="AZ470" s="30">
        <f t="shared" si="35"/>
        <v>0</v>
      </c>
      <c r="BA470" s="35"/>
    </row>
    <row r="471" spans="1:53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69">
        <v>5</v>
      </c>
      <c r="H471" s="6"/>
      <c r="I471" s="6"/>
      <c r="J471" s="6"/>
      <c r="K471" s="6"/>
      <c r="L471" s="6"/>
      <c r="M471" s="33"/>
      <c r="N471" s="33"/>
      <c r="O471" s="33"/>
      <c r="P471" s="4" t="s">
        <v>605</v>
      </c>
      <c r="Q471" s="9"/>
      <c r="R471" s="9"/>
      <c r="S471" s="9"/>
      <c r="T471" s="9"/>
      <c r="U471" s="4">
        <v>80</v>
      </c>
      <c r="V471" s="66">
        <v>11</v>
      </c>
      <c r="W471" s="8" t="s">
        <v>1639</v>
      </c>
      <c r="X471" s="8" t="s">
        <v>1640</v>
      </c>
      <c r="Y471" s="6"/>
      <c r="Z471" s="6"/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34">
        <f t="shared" si="36"/>
        <v>0</v>
      </c>
      <c r="AG471" s="7">
        <v>0</v>
      </c>
      <c r="AH471" s="7">
        <v>0</v>
      </c>
      <c r="AI471" s="7"/>
      <c r="AJ471" s="7">
        <v>0</v>
      </c>
      <c r="AK471" s="7">
        <v>0</v>
      </c>
      <c r="AL471" s="11">
        <v>0</v>
      </c>
      <c r="AM471" s="34">
        <f t="shared" si="33"/>
        <v>0</v>
      </c>
      <c r="AN471" s="11">
        <v>0</v>
      </c>
      <c r="AO471" s="11"/>
      <c r="AP471" s="11"/>
      <c r="AQ471" s="11">
        <v>0</v>
      </c>
      <c r="AR471" s="34">
        <f t="shared" si="37"/>
        <v>0</v>
      </c>
      <c r="AS471" s="11">
        <v>0</v>
      </c>
      <c r="AT471" s="11">
        <v>0</v>
      </c>
      <c r="AU471" s="11"/>
      <c r="AV471" s="11"/>
      <c r="AW471" s="11">
        <v>0</v>
      </c>
      <c r="AX471" s="11">
        <v>0</v>
      </c>
      <c r="AY471" s="31">
        <f t="shared" si="34"/>
        <v>0</v>
      </c>
      <c r="AZ471" s="30">
        <f t="shared" si="35"/>
        <v>0</v>
      </c>
      <c r="BA471" s="35"/>
    </row>
    <row r="472" spans="1:53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603</v>
      </c>
      <c r="E472" s="4" t="s">
        <v>595</v>
      </c>
      <c r="F472" s="4">
        <v>5</v>
      </c>
      <c r="G472" s="69">
        <v>5</v>
      </c>
      <c r="H472" s="6"/>
      <c r="I472" s="6"/>
      <c r="J472" s="6"/>
      <c r="K472" s="6"/>
      <c r="L472" s="6"/>
      <c r="M472" s="33"/>
      <c r="N472" s="33"/>
      <c r="O472" s="33"/>
      <c r="P472" s="4" t="s">
        <v>606</v>
      </c>
      <c r="Q472" s="9"/>
      <c r="R472" s="9"/>
      <c r="S472" s="9"/>
      <c r="T472" s="9"/>
      <c r="U472" s="4">
        <v>25</v>
      </c>
      <c r="V472" s="66">
        <v>6</v>
      </c>
      <c r="W472" s="8" t="s">
        <v>1640</v>
      </c>
      <c r="X472" s="8" t="s">
        <v>1641</v>
      </c>
      <c r="Y472" s="6"/>
      <c r="Z472" s="6"/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34">
        <f t="shared" si="36"/>
        <v>0</v>
      </c>
      <c r="AG472" s="7">
        <v>0</v>
      </c>
      <c r="AH472" s="7">
        <v>0</v>
      </c>
      <c r="AI472" s="7"/>
      <c r="AJ472" s="7">
        <v>0</v>
      </c>
      <c r="AK472" s="7">
        <v>0</v>
      </c>
      <c r="AL472" s="11">
        <v>0</v>
      </c>
      <c r="AM472" s="34">
        <f t="shared" si="33"/>
        <v>0</v>
      </c>
      <c r="AN472" s="11">
        <v>0</v>
      </c>
      <c r="AO472" s="11"/>
      <c r="AP472" s="11"/>
      <c r="AQ472" s="11">
        <v>0</v>
      </c>
      <c r="AR472" s="34">
        <f t="shared" si="37"/>
        <v>0</v>
      </c>
      <c r="AS472" s="11">
        <v>0</v>
      </c>
      <c r="AT472" s="11">
        <v>0</v>
      </c>
      <c r="AU472" s="11"/>
      <c r="AV472" s="11"/>
      <c r="AW472" s="11">
        <v>0</v>
      </c>
      <c r="AX472" s="11">
        <v>0</v>
      </c>
      <c r="AY472" s="31">
        <f t="shared" si="34"/>
        <v>0</v>
      </c>
      <c r="AZ472" s="30">
        <f t="shared" si="35"/>
        <v>0</v>
      </c>
      <c r="BA472" s="35"/>
    </row>
    <row r="473" spans="1:53" customFormat="1" ht="30" hidden="1" x14ac:dyDescent="0.25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69">
        <v>5</v>
      </c>
      <c r="H473" s="6"/>
      <c r="I473" s="6"/>
      <c r="J473" s="6"/>
      <c r="K473" s="6"/>
      <c r="L473" s="6"/>
      <c r="M473" s="33"/>
      <c r="N473" s="33"/>
      <c r="O473" s="33"/>
      <c r="P473" s="4" t="s">
        <v>608</v>
      </c>
      <c r="Q473" s="9"/>
      <c r="R473" s="9"/>
      <c r="S473" s="9"/>
      <c r="T473" s="9"/>
      <c r="U473" s="4">
        <v>10</v>
      </c>
      <c r="V473" s="66">
        <v>2</v>
      </c>
      <c r="W473" s="8" t="s">
        <v>1641</v>
      </c>
      <c r="X473" s="8" t="s">
        <v>1642</v>
      </c>
      <c r="Y473" s="6"/>
      <c r="Z473" s="6"/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34">
        <f t="shared" si="36"/>
        <v>0</v>
      </c>
      <c r="AG473" s="7">
        <v>0</v>
      </c>
      <c r="AH473" s="7">
        <v>0</v>
      </c>
      <c r="AI473" s="7"/>
      <c r="AJ473" s="7">
        <v>0</v>
      </c>
      <c r="AK473" s="7">
        <v>0</v>
      </c>
      <c r="AL473" s="11">
        <v>0</v>
      </c>
      <c r="AM473" s="34">
        <f t="shared" si="33"/>
        <v>0</v>
      </c>
      <c r="AN473" s="11">
        <v>0</v>
      </c>
      <c r="AO473" s="11"/>
      <c r="AP473" s="11"/>
      <c r="AQ473" s="11">
        <v>0</v>
      </c>
      <c r="AR473" s="34">
        <f t="shared" si="37"/>
        <v>0</v>
      </c>
      <c r="AS473" s="11">
        <v>0</v>
      </c>
      <c r="AT473" s="11">
        <v>0</v>
      </c>
      <c r="AU473" s="11"/>
      <c r="AV473" s="11"/>
      <c r="AW473" s="11">
        <v>0</v>
      </c>
      <c r="AX473" s="11">
        <v>0</v>
      </c>
      <c r="AY473" s="31">
        <f t="shared" si="34"/>
        <v>0</v>
      </c>
      <c r="AZ473" s="30">
        <f t="shared" si="35"/>
        <v>0</v>
      </c>
      <c r="BA473" s="35"/>
    </row>
    <row r="474" spans="1:53" customFormat="1" ht="30" hidden="1" x14ac:dyDescent="0.25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69">
        <v>5</v>
      </c>
      <c r="H474" s="6"/>
      <c r="I474" s="6"/>
      <c r="J474" s="6"/>
      <c r="K474" s="6"/>
      <c r="L474" s="6"/>
      <c r="M474" s="33"/>
      <c r="N474" s="33"/>
      <c r="O474" s="33"/>
      <c r="P474" s="4" t="s">
        <v>609</v>
      </c>
      <c r="Q474" s="9"/>
      <c r="R474" s="9"/>
      <c r="S474" s="9"/>
      <c r="T474" s="9"/>
      <c r="U474" s="4">
        <v>50</v>
      </c>
      <c r="V474" s="66">
        <v>22</v>
      </c>
      <c r="W474" s="8" t="s">
        <v>1642</v>
      </c>
      <c r="X474" s="8" t="s">
        <v>1643</v>
      </c>
      <c r="Y474" s="6"/>
      <c r="Z474" s="6"/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34">
        <f t="shared" si="36"/>
        <v>0</v>
      </c>
      <c r="AG474" s="7">
        <v>0</v>
      </c>
      <c r="AH474" s="7">
        <v>0</v>
      </c>
      <c r="AI474" s="7"/>
      <c r="AJ474" s="7">
        <v>0</v>
      </c>
      <c r="AK474" s="7">
        <v>0</v>
      </c>
      <c r="AL474" s="11">
        <v>0</v>
      </c>
      <c r="AM474" s="34">
        <f t="shared" ref="AM474:AM537" si="38">SUM(AG474:AL474)</f>
        <v>0</v>
      </c>
      <c r="AN474" s="11">
        <v>0</v>
      </c>
      <c r="AO474" s="11"/>
      <c r="AP474" s="11"/>
      <c r="AQ474" s="11">
        <v>0</v>
      </c>
      <c r="AR474" s="34">
        <f t="shared" si="37"/>
        <v>0</v>
      </c>
      <c r="AS474" s="11">
        <v>0</v>
      </c>
      <c r="AT474" s="11">
        <v>0</v>
      </c>
      <c r="AU474" s="11"/>
      <c r="AV474" s="11"/>
      <c r="AW474" s="11">
        <v>0</v>
      </c>
      <c r="AX474" s="11">
        <v>0</v>
      </c>
      <c r="AY474" s="31">
        <f t="shared" si="34"/>
        <v>0</v>
      </c>
      <c r="AZ474" s="30">
        <f t="shared" si="35"/>
        <v>0</v>
      </c>
      <c r="BA474" s="35"/>
    </row>
    <row r="475" spans="1:53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69">
        <v>5</v>
      </c>
      <c r="H475" s="6"/>
      <c r="I475" s="6"/>
      <c r="J475" s="6"/>
      <c r="K475" s="6"/>
      <c r="L475" s="6"/>
      <c r="M475" s="33"/>
      <c r="N475" s="33"/>
      <c r="O475" s="33"/>
      <c r="P475" s="4" t="s">
        <v>610</v>
      </c>
      <c r="Q475" s="9"/>
      <c r="R475" s="9"/>
      <c r="S475" s="9"/>
      <c r="T475" s="9"/>
      <c r="U475" s="4">
        <v>100</v>
      </c>
      <c r="V475" s="66" t="s">
        <v>1988</v>
      </c>
      <c r="W475" s="8" t="s">
        <v>1643</v>
      </c>
      <c r="X475" s="8" t="s">
        <v>1644</v>
      </c>
      <c r="Y475" s="6"/>
      <c r="Z475" s="6"/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34">
        <f t="shared" si="36"/>
        <v>0</v>
      </c>
      <c r="AG475" s="7">
        <v>0</v>
      </c>
      <c r="AH475" s="7">
        <v>0</v>
      </c>
      <c r="AI475" s="7"/>
      <c r="AJ475" s="7">
        <v>0</v>
      </c>
      <c r="AK475" s="7">
        <v>0</v>
      </c>
      <c r="AL475" s="11">
        <v>0</v>
      </c>
      <c r="AM475" s="34">
        <f t="shared" si="38"/>
        <v>0</v>
      </c>
      <c r="AN475" s="11">
        <v>0</v>
      </c>
      <c r="AO475" s="11"/>
      <c r="AP475" s="11"/>
      <c r="AQ475" s="11">
        <v>0</v>
      </c>
      <c r="AR475" s="34">
        <f t="shared" si="37"/>
        <v>0</v>
      </c>
      <c r="AS475" s="11">
        <v>0</v>
      </c>
      <c r="AT475" s="11">
        <v>0</v>
      </c>
      <c r="AU475" s="11"/>
      <c r="AV475" s="11"/>
      <c r="AW475" s="11">
        <v>0</v>
      </c>
      <c r="AX475" s="11">
        <v>0</v>
      </c>
      <c r="AY475" s="31">
        <f t="shared" si="34"/>
        <v>0</v>
      </c>
      <c r="AZ475" s="30">
        <f t="shared" si="35"/>
        <v>0</v>
      </c>
      <c r="BA475" s="35"/>
    </row>
    <row r="476" spans="1:53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69">
        <v>5</v>
      </c>
      <c r="H476" s="6"/>
      <c r="I476" s="6"/>
      <c r="J476" s="6"/>
      <c r="K476" s="6"/>
      <c r="L476" s="6"/>
      <c r="M476" s="33"/>
      <c r="N476" s="33"/>
      <c r="O476" s="33"/>
      <c r="P476" s="4" t="s">
        <v>621</v>
      </c>
      <c r="Q476" s="9"/>
      <c r="R476" s="9"/>
      <c r="S476" s="9"/>
      <c r="T476" s="9"/>
      <c r="U476" s="4">
        <v>10</v>
      </c>
      <c r="V476" s="66">
        <v>1.5</v>
      </c>
      <c r="W476" s="8" t="s">
        <v>1644</v>
      </c>
      <c r="X476" s="8" t="s">
        <v>1645</v>
      </c>
      <c r="Y476" s="6"/>
      <c r="Z476" s="6"/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34">
        <f t="shared" si="36"/>
        <v>0</v>
      </c>
      <c r="AG476" s="7">
        <v>0</v>
      </c>
      <c r="AH476" s="7">
        <v>0</v>
      </c>
      <c r="AI476" s="7"/>
      <c r="AJ476" s="7">
        <v>0</v>
      </c>
      <c r="AK476" s="7">
        <v>0</v>
      </c>
      <c r="AL476" s="11">
        <v>0</v>
      </c>
      <c r="AM476" s="34">
        <f t="shared" si="38"/>
        <v>0</v>
      </c>
      <c r="AN476" s="11">
        <v>0</v>
      </c>
      <c r="AO476" s="11"/>
      <c r="AP476" s="11"/>
      <c r="AQ476" s="11">
        <v>0</v>
      </c>
      <c r="AR476" s="34">
        <f t="shared" si="37"/>
        <v>0</v>
      </c>
      <c r="AS476" s="11">
        <v>0</v>
      </c>
      <c r="AT476" s="11">
        <v>0</v>
      </c>
      <c r="AU476" s="11"/>
      <c r="AV476" s="11"/>
      <c r="AW476" s="11">
        <v>0</v>
      </c>
      <c r="AX476" s="11">
        <v>0</v>
      </c>
      <c r="AY476" s="31">
        <f t="shared" si="34"/>
        <v>0</v>
      </c>
      <c r="AZ476" s="30">
        <f t="shared" si="35"/>
        <v>0</v>
      </c>
      <c r="BA476" s="35"/>
    </row>
    <row r="477" spans="1:53" customFormat="1" ht="30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69">
        <v>5</v>
      </c>
      <c r="H477" s="6"/>
      <c r="I477" s="6"/>
      <c r="J477" s="6"/>
      <c r="K477" s="6"/>
      <c r="L477" s="6"/>
      <c r="M477" s="33"/>
      <c r="N477" s="33"/>
      <c r="O477" s="33"/>
      <c r="P477" s="4" t="s">
        <v>611</v>
      </c>
      <c r="Q477" s="9"/>
      <c r="R477" s="9"/>
      <c r="S477" s="9"/>
      <c r="T477" s="9"/>
      <c r="U477" s="4">
        <v>4</v>
      </c>
      <c r="V477" s="66">
        <v>1</v>
      </c>
      <c r="W477" s="8" t="s">
        <v>1645</v>
      </c>
      <c r="X477" s="8" t="s">
        <v>1646</v>
      </c>
      <c r="Y477" s="6"/>
      <c r="Z477" s="6"/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34">
        <f t="shared" si="36"/>
        <v>0</v>
      </c>
      <c r="AG477" s="7">
        <v>0</v>
      </c>
      <c r="AH477" s="7">
        <v>0</v>
      </c>
      <c r="AI477" s="7"/>
      <c r="AJ477" s="7">
        <v>0</v>
      </c>
      <c r="AK477" s="7">
        <v>0</v>
      </c>
      <c r="AL477" s="11">
        <v>0</v>
      </c>
      <c r="AM477" s="34">
        <f t="shared" si="38"/>
        <v>0</v>
      </c>
      <c r="AN477" s="11">
        <v>0</v>
      </c>
      <c r="AO477" s="11"/>
      <c r="AP477" s="11"/>
      <c r="AQ477" s="11">
        <v>0</v>
      </c>
      <c r="AR477" s="34">
        <f t="shared" si="37"/>
        <v>0</v>
      </c>
      <c r="AS477" s="11">
        <v>0</v>
      </c>
      <c r="AT477" s="11">
        <v>0</v>
      </c>
      <c r="AU477" s="11"/>
      <c r="AV477" s="11"/>
      <c r="AW477" s="11">
        <v>0</v>
      </c>
      <c r="AX477" s="11">
        <v>0</v>
      </c>
      <c r="AY477" s="31">
        <f t="shared" si="34"/>
        <v>0</v>
      </c>
      <c r="AZ477" s="30">
        <f t="shared" si="35"/>
        <v>0</v>
      </c>
      <c r="BA477" s="35"/>
    </row>
    <row r="478" spans="1:53" customFormat="1" ht="30" hidden="1" x14ac:dyDescent="0.25">
      <c r="A478" s="4" t="s">
        <v>593</v>
      </c>
      <c r="B478" s="5" t="s">
        <v>649</v>
      </c>
      <c r="C478" s="4" t="s">
        <v>594</v>
      </c>
      <c r="D478" s="4" t="s">
        <v>607</v>
      </c>
      <c r="E478" s="4" t="s">
        <v>595</v>
      </c>
      <c r="F478" s="4">
        <v>5</v>
      </c>
      <c r="G478" s="69">
        <v>5</v>
      </c>
      <c r="H478" s="6"/>
      <c r="I478" s="6"/>
      <c r="J478" s="6"/>
      <c r="K478" s="6"/>
      <c r="L478" s="6"/>
      <c r="M478" s="33"/>
      <c r="N478" s="33"/>
      <c r="O478" s="33"/>
      <c r="P478" s="4" t="s">
        <v>612</v>
      </c>
      <c r="Q478" s="9"/>
      <c r="R478" s="9"/>
      <c r="S478" s="9"/>
      <c r="T478" s="9"/>
      <c r="U478" s="4">
        <v>8</v>
      </c>
      <c r="V478" s="66">
        <v>2</v>
      </c>
      <c r="W478" s="8" t="s">
        <v>1646</v>
      </c>
      <c r="X478" s="8" t="s">
        <v>1647</v>
      </c>
      <c r="Y478" s="6"/>
      <c r="Z478" s="6"/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34">
        <f t="shared" si="36"/>
        <v>0</v>
      </c>
      <c r="AG478" s="7">
        <v>0</v>
      </c>
      <c r="AH478" s="7">
        <v>0</v>
      </c>
      <c r="AI478" s="7"/>
      <c r="AJ478" s="7">
        <v>0</v>
      </c>
      <c r="AK478" s="7">
        <v>0</v>
      </c>
      <c r="AL478" s="11">
        <v>0</v>
      </c>
      <c r="AM478" s="34">
        <f t="shared" si="38"/>
        <v>0</v>
      </c>
      <c r="AN478" s="11">
        <v>0</v>
      </c>
      <c r="AO478" s="11"/>
      <c r="AP478" s="11"/>
      <c r="AQ478" s="11">
        <v>0</v>
      </c>
      <c r="AR478" s="34">
        <f t="shared" si="37"/>
        <v>0</v>
      </c>
      <c r="AS478" s="11">
        <v>0</v>
      </c>
      <c r="AT478" s="11">
        <v>0</v>
      </c>
      <c r="AU478" s="11"/>
      <c r="AV478" s="11"/>
      <c r="AW478" s="11">
        <v>0</v>
      </c>
      <c r="AX478" s="11">
        <v>0</v>
      </c>
      <c r="AY478" s="31">
        <f t="shared" si="34"/>
        <v>0</v>
      </c>
      <c r="AZ478" s="30">
        <f t="shared" si="35"/>
        <v>0</v>
      </c>
      <c r="BA478" s="35"/>
    </row>
    <row r="479" spans="1:53" customFormat="1" ht="45" hidden="1" x14ac:dyDescent="0.25">
      <c r="A479" s="4" t="s">
        <v>593</v>
      </c>
      <c r="B479" s="5" t="s">
        <v>649</v>
      </c>
      <c r="C479" s="4" t="s">
        <v>594</v>
      </c>
      <c r="D479" s="4" t="s">
        <v>613</v>
      </c>
      <c r="E479" s="4" t="s">
        <v>595</v>
      </c>
      <c r="F479" s="4">
        <v>5</v>
      </c>
      <c r="G479" s="69">
        <v>5</v>
      </c>
      <c r="H479" s="6"/>
      <c r="I479" s="6"/>
      <c r="J479" s="6"/>
      <c r="K479" s="6"/>
      <c r="L479" s="6"/>
      <c r="M479" s="33"/>
      <c r="N479" s="33"/>
      <c r="O479" s="33"/>
      <c r="P479" s="4" t="s">
        <v>614</v>
      </c>
      <c r="Q479" s="9"/>
      <c r="R479" s="9"/>
      <c r="S479" s="9"/>
      <c r="T479" s="9"/>
      <c r="U479" s="4">
        <v>1</v>
      </c>
      <c r="V479" s="66">
        <v>1</v>
      </c>
      <c r="W479" s="8" t="s">
        <v>1647</v>
      </c>
      <c r="X479" s="8" t="s">
        <v>1648</v>
      </c>
      <c r="Y479" s="6"/>
      <c r="Z479" s="6"/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34">
        <f t="shared" si="36"/>
        <v>0</v>
      </c>
      <c r="AG479" s="7">
        <v>0</v>
      </c>
      <c r="AH479" s="7">
        <v>0</v>
      </c>
      <c r="AI479" s="7"/>
      <c r="AJ479" s="7">
        <v>0</v>
      </c>
      <c r="AK479" s="7">
        <v>0</v>
      </c>
      <c r="AL479" s="11">
        <v>0</v>
      </c>
      <c r="AM479" s="34">
        <f t="shared" si="38"/>
        <v>0</v>
      </c>
      <c r="AN479" s="11">
        <v>0</v>
      </c>
      <c r="AO479" s="11"/>
      <c r="AP479" s="11"/>
      <c r="AQ479" s="11">
        <v>0</v>
      </c>
      <c r="AR479" s="34">
        <f t="shared" si="37"/>
        <v>0</v>
      </c>
      <c r="AS479" s="11">
        <v>0</v>
      </c>
      <c r="AT479" s="11">
        <v>0</v>
      </c>
      <c r="AU479" s="11"/>
      <c r="AV479" s="11"/>
      <c r="AW479" s="11">
        <v>0</v>
      </c>
      <c r="AX479" s="11">
        <v>0</v>
      </c>
      <c r="AY479" s="31">
        <f t="shared" si="34"/>
        <v>0</v>
      </c>
      <c r="AZ479" s="30">
        <f t="shared" si="35"/>
        <v>0</v>
      </c>
      <c r="BA479" s="35"/>
    </row>
    <row r="480" spans="1:53" customFormat="1" ht="75" hidden="1" x14ac:dyDescent="0.25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69">
        <v>11</v>
      </c>
      <c r="H480" s="6"/>
      <c r="I480" s="6"/>
      <c r="J480" s="6"/>
      <c r="K480" s="6"/>
      <c r="L480" s="6"/>
      <c r="M480" s="33"/>
      <c r="N480" s="33"/>
      <c r="O480" s="33"/>
      <c r="P480" s="4" t="s">
        <v>617</v>
      </c>
      <c r="Q480" s="9"/>
      <c r="R480" s="9"/>
      <c r="S480" s="9"/>
      <c r="T480" s="9"/>
      <c r="U480" s="4">
        <v>560</v>
      </c>
      <c r="V480" s="66">
        <v>178</v>
      </c>
      <c r="W480" s="8" t="s">
        <v>1648</v>
      </c>
      <c r="X480" s="8" t="s">
        <v>1649</v>
      </c>
      <c r="Y480" s="6"/>
      <c r="Z480" s="6"/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34">
        <f t="shared" si="36"/>
        <v>0</v>
      </c>
      <c r="AG480" s="7">
        <v>0</v>
      </c>
      <c r="AH480" s="7">
        <v>0</v>
      </c>
      <c r="AI480" s="7"/>
      <c r="AJ480" s="7">
        <v>0</v>
      </c>
      <c r="AK480" s="7">
        <v>0</v>
      </c>
      <c r="AL480" s="11">
        <v>0</v>
      </c>
      <c r="AM480" s="34">
        <f t="shared" si="38"/>
        <v>0</v>
      </c>
      <c r="AN480" s="11">
        <v>0</v>
      </c>
      <c r="AO480" s="11"/>
      <c r="AP480" s="11"/>
      <c r="AQ480" s="11">
        <v>0</v>
      </c>
      <c r="AR480" s="34">
        <f t="shared" si="37"/>
        <v>0</v>
      </c>
      <c r="AS480" s="11">
        <v>0</v>
      </c>
      <c r="AT480" s="11">
        <v>0</v>
      </c>
      <c r="AU480" s="11"/>
      <c r="AV480" s="11"/>
      <c r="AW480" s="11">
        <v>0</v>
      </c>
      <c r="AX480" s="11">
        <v>0</v>
      </c>
      <c r="AY480" s="31">
        <f t="shared" si="34"/>
        <v>0</v>
      </c>
      <c r="AZ480" s="30">
        <f t="shared" si="35"/>
        <v>0</v>
      </c>
      <c r="BA480" s="35"/>
    </row>
    <row r="481" spans="1:53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4">
        <v>36</v>
      </c>
      <c r="G481" s="69">
        <v>11</v>
      </c>
      <c r="H481" s="6"/>
      <c r="I481" s="6"/>
      <c r="J481" s="6"/>
      <c r="K481" s="6"/>
      <c r="L481" s="6"/>
      <c r="M481" s="33"/>
      <c r="N481" s="33"/>
      <c r="O481" s="33"/>
      <c r="P481" s="4" t="s">
        <v>618</v>
      </c>
      <c r="Q481" s="9"/>
      <c r="R481" s="9"/>
      <c r="S481" s="9"/>
      <c r="T481" s="9"/>
      <c r="U481" s="4">
        <v>1</v>
      </c>
      <c r="V481" s="66">
        <v>1</v>
      </c>
      <c r="W481" s="8" t="s">
        <v>1649</v>
      </c>
      <c r="X481" s="8" t="s">
        <v>1650</v>
      </c>
      <c r="Y481" s="6"/>
      <c r="Z481" s="6"/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34">
        <f t="shared" si="36"/>
        <v>0</v>
      </c>
      <c r="AG481" s="7">
        <v>0</v>
      </c>
      <c r="AH481" s="7">
        <v>0</v>
      </c>
      <c r="AI481" s="7"/>
      <c r="AJ481" s="7">
        <v>0</v>
      </c>
      <c r="AK481" s="7">
        <v>0</v>
      </c>
      <c r="AL481" s="11">
        <v>0</v>
      </c>
      <c r="AM481" s="34">
        <f t="shared" si="38"/>
        <v>0</v>
      </c>
      <c r="AN481" s="11">
        <v>0</v>
      </c>
      <c r="AO481" s="11"/>
      <c r="AP481" s="11"/>
      <c r="AQ481" s="11">
        <v>0</v>
      </c>
      <c r="AR481" s="34">
        <f t="shared" si="37"/>
        <v>0</v>
      </c>
      <c r="AS481" s="11">
        <v>0</v>
      </c>
      <c r="AT481" s="11">
        <v>0</v>
      </c>
      <c r="AU481" s="11"/>
      <c r="AV481" s="11"/>
      <c r="AW481" s="11">
        <v>0</v>
      </c>
      <c r="AX481" s="11">
        <v>0</v>
      </c>
      <c r="AY481" s="31">
        <f t="shared" si="34"/>
        <v>0</v>
      </c>
      <c r="AZ481" s="30">
        <f t="shared" si="35"/>
        <v>0</v>
      </c>
      <c r="BA481" s="35"/>
    </row>
    <row r="482" spans="1:53" customFormat="1" ht="4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5">
        <v>36</v>
      </c>
      <c r="G482" s="69">
        <v>11</v>
      </c>
      <c r="H482" s="6"/>
      <c r="I482" s="6"/>
      <c r="J482" s="6"/>
      <c r="K482" s="6"/>
      <c r="L482" s="6"/>
      <c r="M482" s="33"/>
      <c r="N482" s="33"/>
      <c r="O482" s="33"/>
      <c r="P482" s="4" t="s">
        <v>619</v>
      </c>
      <c r="Q482" s="9"/>
      <c r="R482" s="9"/>
      <c r="S482" s="9"/>
      <c r="T482" s="9"/>
      <c r="U482" s="5">
        <v>8</v>
      </c>
      <c r="V482" s="66" t="s">
        <v>1988</v>
      </c>
      <c r="W482" s="8" t="s">
        <v>1650</v>
      </c>
      <c r="X482" s="8" t="s">
        <v>1651</v>
      </c>
      <c r="Y482" s="6"/>
      <c r="Z482" s="6"/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34">
        <f t="shared" si="36"/>
        <v>0</v>
      </c>
      <c r="AG482" s="7">
        <v>0</v>
      </c>
      <c r="AH482" s="7">
        <v>0</v>
      </c>
      <c r="AI482" s="7"/>
      <c r="AJ482" s="7">
        <v>0</v>
      </c>
      <c r="AK482" s="7">
        <v>0</v>
      </c>
      <c r="AL482" s="11">
        <v>0</v>
      </c>
      <c r="AM482" s="34">
        <f t="shared" si="38"/>
        <v>0</v>
      </c>
      <c r="AN482" s="11">
        <v>0</v>
      </c>
      <c r="AO482" s="11"/>
      <c r="AP482" s="11"/>
      <c r="AQ482" s="11">
        <v>0</v>
      </c>
      <c r="AR482" s="34">
        <f t="shared" si="37"/>
        <v>0</v>
      </c>
      <c r="AS482" s="11">
        <v>0</v>
      </c>
      <c r="AT482" s="11">
        <v>0</v>
      </c>
      <c r="AU482" s="11"/>
      <c r="AV482" s="11"/>
      <c r="AW482" s="11">
        <v>0</v>
      </c>
      <c r="AX482" s="11">
        <v>0</v>
      </c>
      <c r="AY482" s="31">
        <f t="shared" si="34"/>
        <v>0</v>
      </c>
      <c r="AZ482" s="30">
        <f t="shared" si="35"/>
        <v>0</v>
      </c>
      <c r="BA482" s="35"/>
    </row>
    <row r="483" spans="1:53" customFormat="1" ht="30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69">
        <v>11</v>
      </c>
      <c r="H483" s="6"/>
      <c r="I483" s="6"/>
      <c r="J483" s="6"/>
      <c r="K483" s="6"/>
      <c r="L483" s="6"/>
      <c r="M483" s="33"/>
      <c r="N483" s="33"/>
      <c r="O483" s="33"/>
      <c r="P483" s="4" t="s">
        <v>620</v>
      </c>
      <c r="Q483" s="9"/>
      <c r="R483" s="9"/>
      <c r="S483" s="9"/>
      <c r="T483" s="9"/>
      <c r="U483" s="4">
        <v>12</v>
      </c>
      <c r="V483" s="66">
        <v>1</v>
      </c>
      <c r="W483" s="8" t="s">
        <v>1651</v>
      </c>
      <c r="X483" s="8" t="s">
        <v>1652</v>
      </c>
      <c r="Y483" s="6"/>
      <c r="Z483" s="6"/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34">
        <f t="shared" si="36"/>
        <v>0</v>
      </c>
      <c r="AG483" s="7">
        <v>0</v>
      </c>
      <c r="AH483" s="7">
        <v>0</v>
      </c>
      <c r="AI483" s="7"/>
      <c r="AJ483" s="7">
        <v>0</v>
      </c>
      <c r="AK483" s="7">
        <v>0</v>
      </c>
      <c r="AL483" s="11">
        <v>0</v>
      </c>
      <c r="AM483" s="34">
        <f t="shared" si="38"/>
        <v>0</v>
      </c>
      <c r="AN483" s="11">
        <v>0</v>
      </c>
      <c r="AO483" s="11"/>
      <c r="AP483" s="11"/>
      <c r="AQ483" s="11">
        <v>0</v>
      </c>
      <c r="AR483" s="34">
        <f t="shared" si="37"/>
        <v>0</v>
      </c>
      <c r="AS483" s="11">
        <v>0</v>
      </c>
      <c r="AT483" s="11">
        <v>0</v>
      </c>
      <c r="AU483" s="11"/>
      <c r="AV483" s="11"/>
      <c r="AW483" s="11">
        <v>0</v>
      </c>
      <c r="AX483" s="11">
        <v>0</v>
      </c>
      <c r="AY483" s="31">
        <f t="shared" si="34"/>
        <v>0</v>
      </c>
      <c r="AZ483" s="30">
        <f t="shared" si="35"/>
        <v>0</v>
      </c>
      <c r="BA483" s="35"/>
    </row>
    <row r="484" spans="1:53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69">
        <v>11</v>
      </c>
      <c r="H484" s="6"/>
      <c r="I484" s="6"/>
      <c r="J484" s="6"/>
      <c r="K484" s="6"/>
      <c r="L484" s="6"/>
      <c r="M484" s="33"/>
      <c r="N484" s="33"/>
      <c r="O484" s="33"/>
      <c r="P484" s="4" t="s">
        <v>622</v>
      </c>
      <c r="Q484" s="9"/>
      <c r="R484" s="9"/>
      <c r="S484" s="9"/>
      <c r="T484" s="9"/>
      <c r="U484" s="4">
        <v>4</v>
      </c>
      <c r="V484" s="66">
        <v>1</v>
      </c>
      <c r="W484" s="8" t="s">
        <v>1652</v>
      </c>
      <c r="X484" s="8" t="s">
        <v>1653</v>
      </c>
      <c r="Y484" s="6"/>
      <c r="Z484" s="6"/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34">
        <f t="shared" si="36"/>
        <v>0</v>
      </c>
      <c r="AG484" s="7">
        <v>0</v>
      </c>
      <c r="AH484" s="7">
        <v>0</v>
      </c>
      <c r="AI484" s="7"/>
      <c r="AJ484" s="7">
        <v>0</v>
      </c>
      <c r="AK484" s="7">
        <v>0</v>
      </c>
      <c r="AL484" s="11">
        <v>0</v>
      </c>
      <c r="AM484" s="34">
        <f t="shared" si="38"/>
        <v>0</v>
      </c>
      <c r="AN484" s="11">
        <v>0</v>
      </c>
      <c r="AO484" s="11"/>
      <c r="AP484" s="11"/>
      <c r="AQ484" s="11">
        <v>0</v>
      </c>
      <c r="AR484" s="34">
        <f t="shared" si="37"/>
        <v>0</v>
      </c>
      <c r="AS484" s="11">
        <v>0</v>
      </c>
      <c r="AT484" s="11">
        <v>0</v>
      </c>
      <c r="AU484" s="11"/>
      <c r="AV484" s="11"/>
      <c r="AW484" s="11">
        <v>0</v>
      </c>
      <c r="AX484" s="11">
        <v>0</v>
      </c>
      <c r="AY484" s="31">
        <f t="shared" si="34"/>
        <v>0</v>
      </c>
      <c r="AZ484" s="30">
        <f t="shared" si="35"/>
        <v>0</v>
      </c>
      <c r="BA484" s="35"/>
    </row>
    <row r="485" spans="1:53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69">
        <v>11</v>
      </c>
      <c r="H485" s="6"/>
      <c r="I485" s="6"/>
      <c r="J485" s="6"/>
      <c r="K485" s="6"/>
      <c r="L485" s="6"/>
      <c r="M485" s="33"/>
      <c r="N485" s="33"/>
      <c r="O485" s="33"/>
      <c r="P485" s="4" t="s">
        <v>623</v>
      </c>
      <c r="Q485" s="9"/>
      <c r="R485" s="9"/>
      <c r="S485" s="9"/>
      <c r="T485" s="9"/>
      <c r="U485" s="4">
        <v>100</v>
      </c>
      <c r="V485" s="66">
        <v>18</v>
      </c>
      <c r="W485" s="8" t="s">
        <v>1653</v>
      </c>
      <c r="X485" s="8" t="s">
        <v>1654</v>
      </c>
      <c r="Y485" s="6"/>
      <c r="Z485" s="6"/>
      <c r="AA485" s="11">
        <v>0</v>
      </c>
      <c r="AB485" s="11">
        <v>0</v>
      </c>
      <c r="AC485" s="11">
        <v>0</v>
      </c>
      <c r="AD485" s="11">
        <v>0</v>
      </c>
      <c r="AE485" s="11">
        <v>0</v>
      </c>
      <c r="AF485" s="34">
        <f t="shared" si="36"/>
        <v>0</v>
      </c>
      <c r="AG485" s="7">
        <v>0</v>
      </c>
      <c r="AH485" s="7">
        <v>0</v>
      </c>
      <c r="AI485" s="7"/>
      <c r="AJ485" s="7">
        <v>0</v>
      </c>
      <c r="AK485" s="7">
        <v>0</v>
      </c>
      <c r="AL485" s="11">
        <v>0</v>
      </c>
      <c r="AM485" s="34">
        <f t="shared" si="38"/>
        <v>0</v>
      </c>
      <c r="AN485" s="11">
        <v>0</v>
      </c>
      <c r="AO485" s="11"/>
      <c r="AP485" s="11"/>
      <c r="AQ485" s="11">
        <v>0</v>
      </c>
      <c r="AR485" s="34">
        <f t="shared" si="37"/>
        <v>0</v>
      </c>
      <c r="AS485" s="11">
        <v>0</v>
      </c>
      <c r="AT485" s="11">
        <v>0</v>
      </c>
      <c r="AU485" s="11"/>
      <c r="AV485" s="11"/>
      <c r="AW485" s="11">
        <v>0</v>
      </c>
      <c r="AX485" s="11">
        <v>0</v>
      </c>
      <c r="AY485" s="31">
        <f t="shared" si="34"/>
        <v>0</v>
      </c>
      <c r="AZ485" s="30">
        <f t="shared" si="35"/>
        <v>0</v>
      </c>
      <c r="BA485" s="35"/>
    </row>
    <row r="486" spans="1:53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69">
        <v>11</v>
      </c>
      <c r="H486" s="6"/>
      <c r="I486" s="6"/>
      <c r="J486" s="6"/>
      <c r="K486" s="6"/>
      <c r="L486" s="6"/>
      <c r="M486" s="33"/>
      <c r="N486" s="33"/>
      <c r="O486" s="33"/>
      <c r="P486" s="4" t="s">
        <v>624</v>
      </c>
      <c r="Q486" s="9"/>
      <c r="R486" s="9"/>
      <c r="S486" s="9"/>
      <c r="T486" s="9"/>
      <c r="U486" s="4">
        <v>16</v>
      </c>
      <c r="V486" s="66">
        <v>3</v>
      </c>
      <c r="W486" s="8" t="s">
        <v>1654</v>
      </c>
      <c r="X486" s="8" t="s">
        <v>1655</v>
      </c>
      <c r="Y486" s="6"/>
      <c r="Z486" s="6"/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34">
        <f t="shared" si="36"/>
        <v>0</v>
      </c>
      <c r="AG486" s="7">
        <v>0</v>
      </c>
      <c r="AH486" s="7">
        <v>0</v>
      </c>
      <c r="AI486" s="7"/>
      <c r="AJ486" s="7">
        <v>0</v>
      </c>
      <c r="AK486" s="7">
        <v>0</v>
      </c>
      <c r="AL486" s="11">
        <v>0</v>
      </c>
      <c r="AM486" s="34">
        <f t="shared" si="38"/>
        <v>0</v>
      </c>
      <c r="AN486" s="11">
        <v>0</v>
      </c>
      <c r="AO486" s="11"/>
      <c r="AP486" s="11"/>
      <c r="AQ486" s="11">
        <v>0</v>
      </c>
      <c r="AR486" s="34">
        <f t="shared" si="37"/>
        <v>0</v>
      </c>
      <c r="AS486" s="11">
        <v>0</v>
      </c>
      <c r="AT486" s="11">
        <v>0</v>
      </c>
      <c r="AU486" s="11"/>
      <c r="AV486" s="11"/>
      <c r="AW486" s="11">
        <v>0</v>
      </c>
      <c r="AX486" s="11">
        <v>0</v>
      </c>
      <c r="AY486" s="31">
        <f t="shared" si="34"/>
        <v>0</v>
      </c>
      <c r="AZ486" s="30">
        <f t="shared" si="35"/>
        <v>0</v>
      </c>
      <c r="BA486" s="35"/>
    </row>
    <row r="487" spans="1:53" customFormat="1" ht="30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69">
        <v>11</v>
      </c>
      <c r="H487" s="6"/>
      <c r="I487" s="6"/>
      <c r="J487" s="6"/>
      <c r="K487" s="6"/>
      <c r="L487" s="6"/>
      <c r="M487" s="33"/>
      <c r="N487" s="33"/>
      <c r="O487" s="33"/>
      <c r="P487" s="4" t="s">
        <v>625</v>
      </c>
      <c r="Q487" s="9"/>
      <c r="R487" s="9"/>
      <c r="S487" s="9"/>
      <c r="T487" s="9"/>
      <c r="U487" s="4">
        <v>100</v>
      </c>
      <c r="V487" s="66">
        <v>20</v>
      </c>
      <c r="W487" s="8" t="s">
        <v>1655</v>
      </c>
      <c r="X487" s="8" t="s">
        <v>1656</v>
      </c>
      <c r="Y487" s="6"/>
      <c r="Z487" s="6"/>
      <c r="AA487" s="11">
        <v>0</v>
      </c>
      <c r="AB487" s="11">
        <v>0</v>
      </c>
      <c r="AC487" s="11">
        <v>0</v>
      </c>
      <c r="AD487" s="11">
        <v>0</v>
      </c>
      <c r="AE487" s="11">
        <v>0</v>
      </c>
      <c r="AF487" s="34">
        <f t="shared" si="36"/>
        <v>0</v>
      </c>
      <c r="AG487" s="7">
        <v>0</v>
      </c>
      <c r="AH487" s="7">
        <v>0</v>
      </c>
      <c r="AI487" s="7"/>
      <c r="AJ487" s="7">
        <v>0</v>
      </c>
      <c r="AK487" s="7">
        <v>0</v>
      </c>
      <c r="AL487" s="11">
        <v>0</v>
      </c>
      <c r="AM487" s="34">
        <f t="shared" si="38"/>
        <v>0</v>
      </c>
      <c r="AN487" s="11">
        <v>0</v>
      </c>
      <c r="AO487" s="11"/>
      <c r="AP487" s="11"/>
      <c r="AQ487" s="11">
        <v>0</v>
      </c>
      <c r="AR487" s="34">
        <f t="shared" si="37"/>
        <v>0</v>
      </c>
      <c r="AS487" s="11">
        <v>0</v>
      </c>
      <c r="AT487" s="11">
        <v>0</v>
      </c>
      <c r="AU487" s="11"/>
      <c r="AV487" s="11"/>
      <c r="AW487" s="11">
        <v>0</v>
      </c>
      <c r="AX487" s="11">
        <v>0</v>
      </c>
      <c r="AY487" s="31">
        <f t="shared" si="34"/>
        <v>0</v>
      </c>
      <c r="AZ487" s="30">
        <f t="shared" si="35"/>
        <v>0</v>
      </c>
      <c r="BA487" s="35"/>
    </row>
    <row r="488" spans="1:53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615</v>
      </c>
      <c r="F488" s="4">
        <v>36</v>
      </c>
      <c r="G488" s="69">
        <v>11</v>
      </c>
      <c r="H488" s="6"/>
      <c r="I488" s="6"/>
      <c r="J488" s="6"/>
      <c r="K488" s="6"/>
      <c r="L488" s="6"/>
      <c r="M488" s="33"/>
      <c r="N488" s="33"/>
      <c r="O488" s="33"/>
      <c r="P488" s="4" t="s">
        <v>626</v>
      </c>
      <c r="Q488" s="9"/>
      <c r="R488" s="9"/>
      <c r="S488" s="9"/>
      <c r="T488" s="9"/>
      <c r="U488" s="4">
        <v>1</v>
      </c>
      <c r="V488" s="66">
        <v>1</v>
      </c>
      <c r="W488" s="8" t="s">
        <v>1656</v>
      </c>
      <c r="X488" s="8" t="s">
        <v>1657</v>
      </c>
      <c r="Y488" s="6"/>
      <c r="Z488" s="6"/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34">
        <f t="shared" si="36"/>
        <v>0</v>
      </c>
      <c r="AG488" s="7">
        <v>0</v>
      </c>
      <c r="AH488" s="7">
        <v>0</v>
      </c>
      <c r="AI488" s="7"/>
      <c r="AJ488" s="7">
        <v>0</v>
      </c>
      <c r="AK488" s="7">
        <v>0</v>
      </c>
      <c r="AL488" s="11">
        <v>0</v>
      </c>
      <c r="AM488" s="34">
        <f t="shared" si="38"/>
        <v>0</v>
      </c>
      <c r="AN488" s="11">
        <v>0</v>
      </c>
      <c r="AO488" s="11"/>
      <c r="AP488" s="11"/>
      <c r="AQ488" s="11">
        <v>0</v>
      </c>
      <c r="AR488" s="34">
        <f t="shared" si="37"/>
        <v>0</v>
      </c>
      <c r="AS488" s="11">
        <v>0</v>
      </c>
      <c r="AT488" s="11">
        <v>0</v>
      </c>
      <c r="AU488" s="11"/>
      <c r="AV488" s="11"/>
      <c r="AW488" s="11">
        <v>0</v>
      </c>
      <c r="AX488" s="11">
        <v>0</v>
      </c>
      <c r="AY488" s="31">
        <f t="shared" si="34"/>
        <v>0</v>
      </c>
      <c r="AZ488" s="30">
        <f t="shared" si="35"/>
        <v>0</v>
      </c>
      <c r="BA488" s="35"/>
    </row>
    <row r="489" spans="1:53" customFormat="1" ht="30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69">
        <v>10.3</v>
      </c>
      <c r="H489" s="6"/>
      <c r="I489" s="6"/>
      <c r="J489" s="6"/>
      <c r="K489" s="6"/>
      <c r="L489" s="6"/>
      <c r="M489" s="33"/>
      <c r="N489" s="33"/>
      <c r="O489" s="33"/>
      <c r="P489" s="4" t="s">
        <v>628</v>
      </c>
      <c r="Q489" s="9"/>
      <c r="R489" s="9"/>
      <c r="S489" s="9"/>
      <c r="T489" s="9"/>
      <c r="U489" s="4">
        <v>1</v>
      </c>
      <c r="V489" s="66">
        <v>1</v>
      </c>
      <c r="W489" s="8" t="s">
        <v>1657</v>
      </c>
      <c r="X489" s="8" t="s">
        <v>1658</v>
      </c>
      <c r="Y489" s="6"/>
      <c r="Z489" s="6"/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34">
        <f t="shared" si="36"/>
        <v>0</v>
      </c>
      <c r="AG489" s="7">
        <v>0</v>
      </c>
      <c r="AH489" s="7">
        <v>0</v>
      </c>
      <c r="AI489" s="7"/>
      <c r="AJ489" s="7">
        <v>0</v>
      </c>
      <c r="AK489" s="7">
        <v>0</v>
      </c>
      <c r="AL489" s="11">
        <v>0</v>
      </c>
      <c r="AM489" s="34">
        <f t="shared" si="38"/>
        <v>0</v>
      </c>
      <c r="AN489" s="11">
        <v>0</v>
      </c>
      <c r="AO489" s="11"/>
      <c r="AP489" s="11"/>
      <c r="AQ489" s="11">
        <v>0</v>
      </c>
      <c r="AR489" s="34">
        <f t="shared" si="37"/>
        <v>0</v>
      </c>
      <c r="AS489" s="11">
        <v>0</v>
      </c>
      <c r="AT489" s="11">
        <v>0</v>
      </c>
      <c r="AU489" s="11"/>
      <c r="AV489" s="11"/>
      <c r="AW489" s="11">
        <v>0</v>
      </c>
      <c r="AX489" s="11">
        <v>0</v>
      </c>
      <c r="AY489" s="31">
        <f t="shared" si="34"/>
        <v>0</v>
      </c>
      <c r="AZ489" s="30">
        <f t="shared" si="35"/>
        <v>0</v>
      </c>
      <c r="BA489" s="35"/>
    </row>
    <row r="490" spans="1:53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69">
        <v>10.3</v>
      </c>
      <c r="H490" s="6"/>
      <c r="I490" s="6"/>
      <c r="J490" s="6"/>
      <c r="K490" s="6"/>
      <c r="L490" s="6"/>
      <c r="M490" s="33"/>
      <c r="N490" s="33"/>
      <c r="O490" s="33"/>
      <c r="P490" s="4" t="s">
        <v>629</v>
      </c>
      <c r="Q490" s="9"/>
      <c r="R490" s="9"/>
      <c r="S490" s="9"/>
      <c r="T490" s="9"/>
      <c r="U490" s="4">
        <v>2</v>
      </c>
      <c r="V490" s="66">
        <v>0.7</v>
      </c>
      <c r="W490" s="8" t="s">
        <v>1658</v>
      </c>
      <c r="X490" s="8" t="s">
        <v>1659</v>
      </c>
      <c r="Y490" s="6"/>
      <c r="Z490" s="6"/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34">
        <f t="shared" si="36"/>
        <v>0</v>
      </c>
      <c r="AG490" s="7">
        <v>0</v>
      </c>
      <c r="AH490" s="7">
        <v>0</v>
      </c>
      <c r="AI490" s="7"/>
      <c r="AJ490" s="7">
        <v>0</v>
      </c>
      <c r="AK490" s="7">
        <v>0</v>
      </c>
      <c r="AL490" s="11">
        <v>0</v>
      </c>
      <c r="AM490" s="34">
        <f t="shared" si="38"/>
        <v>0</v>
      </c>
      <c r="AN490" s="11">
        <v>0</v>
      </c>
      <c r="AO490" s="11"/>
      <c r="AP490" s="11"/>
      <c r="AQ490" s="11">
        <v>0</v>
      </c>
      <c r="AR490" s="34">
        <f t="shared" si="37"/>
        <v>0</v>
      </c>
      <c r="AS490" s="11">
        <v>0</v>
      </c>
      <c r="AT490" s="11">
        <v>0</v>
      </c>
      <c r="AU490" s="11"/>
      <c r="AV490" s="11"/>
      <c r="AW490" s="11">
        <v>0</v>
      </c>
      <c r="AX490" s="11">
        <v>0</v>
      </c>
      <c r="AY490" s="31">
        <f t="shared" ref="AY490:AY553" si="39">SUM(AS490:AX490)</f>
        <v>0</v>
      </c>
      <c r="AZ490" s="30">
        <f t="shared" ref="AZ490:AZ553" si="40">AF490+AM490+AR490+AY490</f>
        <v>0</v>
      </c>
      <c r="BA490" s="35"/>
    </row>
    <row r="491" spans="1:53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69">
        <v>10.3</v>
      </c>
      <c r="H491" s="6"/>
      <c r="I491" s="6"/>
      <c r="J491" s="6"/>
      <c r="K491" s="6"/>
      <c r="L491" s="6"/>
      <c r="M491" s="33"/>
      <c r="N491" s="33"/>
      <c r="O491" s="33"/>
      <c r="P491" s="4" t="s">
        <v>630</v>
      </c>
      <c r="Q491" s="9"/>
      <c r="R491" s="9"/>
      <c r="S491" s="9"/>
      <c r="T491" s="9"/>
      <c r="U491" s="4">
        <v>2</v>
      </c>
      <c r="V491" s="66" t="s">
        <v>1988</v>
      </c>
      <c r="W491" s="8" t="s">
        <v>1659</v>
      </c>
      <c r="X491" s="8" t="s">
        <v>1660</v>
      </c>
      <c r="Y491" s="6"/>
      <c r="Z491" s="6"/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34">
        <f t="shared" ref="AF491:AF554" si="41">SUM(AA491:AE491)</f>
        <v>0</v>
      </c>
      <c r="AG491" s="7">
        <v>0</v>
      </c>
      <c r="AH491" s="7">
        <v>0</v>
      </c>
      <c r="AI491" s="7"/>
      <c r="AJ491" s="7">
        <v>0</v>
      </c>
      <c r="AK491" s="7">
        <v>0</v>
      </c>
      <c r="AL491" s="11">
        <v>0</v>
      </c>
      <c r="AM491" s="34">
        <f t="shared" si="38"/>
        <v>0</v>
      </c>
      <c r="AN491" s="11">
        <v>0</v>
      </c>
      <c r="AO491" s="11"/>
      <c r="AP491" s="11"/>
      <c r="AQ491" s="11">
        <v>0</v>
      </c>
      <c r="AR491" s="34">
        <f t="shared" ref="AR491:AR554" si="42">SUM(AN491:AQ491)</f>
        <v>0</v>
      </c>
      <c r="AS491" s="11">
        <v>0</v>
      </c>
      <c r="AT491" s="11">
        <v>0</v>
      </c>
      <c r="AU491" s="11"/>
      <c r="AV491" s="11"/>
      <c r="AW491" s="11">
        <v>0</v>
      </c>
      <c r="AX491" s="11">
        <v>0</v>
      </c>
      <c r="AY491" s="31">
        <f t="shared" si="39"/>
        <v>0</v>
      </c>
      <c r="AZ491" s="30">
        <f t="shared" si="40"/>
        <v>0</v>
      </c>
      <c r="BA491" s="35"/>
    </row>
    <row r="492" spans="1:53" customFormat="1" ht="45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69">
        <v>10.3</v>
      </c>
      <c r="H492" s="6"/>
      <c r="I492" s="6"/>
      <c r="J492" s="6"/>
      <c r="K492" s="6"/>
      <c r="L492" s="6"/>
      <c r="M492" s="33"/>
      <c r="N492" s="33"/>
      <c r="O492" s="33"/>
      <c r="P492" s="4" t="s">
        <v>638</v>
      </c>
      <c r="Q492" s="9"/>
      <c r="R492" s="9"/>
      <c r="S492" s="9"/>
      <c r="T492" s="9"/>
      <c r="U492" s="4">
        <v>1</v>
      </c>
      <c r="V492" s="66">
        <v>1</v>
      </c>
      <c r="W492" s="8" t="s">
        <v>1660</v>
      </c>
      <c r="X492" s="8" t="s">
        <v>1661</v>
      </c>
      <c r="Y492" s="6"/>
      <c r="Z492" s="6"/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  <c r="AF492" s="34">
        <f t="shared" si="41"/>
        <v>0</v>
      </c>
      <c r="AG492" s="7">
        <v>0</v>
      </c>
      <c r="AH492" s="7">
        <v>0</v>
      </c>
      <c r="AI492" s="7"/>
      <c r="AJ492" s="7">
        <v>0</v>
      </c>
      <c r="AK492" s="7">
        <v>0</v>
      </c>
      <c r="AL492" s="11">
        <v>0</v>
      </c>
      <c r="AM492" s="34">
        <f t="shared" si="38"/>
        <v>0</v>
      </c>
      <c r="AN492" s="11">
        <v>0</v>
      </c>
      <c r="AO492" s="11"/>
      <c r="AP492" s="11"/>
      <c r="AQ492" s="11">
        <v>0</v>
      </c>
      <c r="AR492" s="34">
        <f t="shared" si="42"/>
        <v>0</v>
      </c>
      <c r="AS492" s="11">
        <v>0</v>
      </c>
      <c r="AT492" s="11">
        <v>0</v>
      </c>
      <c r="AU492" s="11"/>
      <c r="AV492" s="11"/>
      <c r="AW492" s="11">
        <v>0</v>
      </c>
      <c r="AX492" s="11">
        <v>0</v>
      </c>
      <c r="AY492" s="31">
        <f t="shared" si="39"/>
        <v>0</v>
      </c>
      <c r="AZ492" s="30">
        <f t="shared" si="40"/>
        <v>0</v>
      </c>
      <c r="BA492" s="35"/>
    </row>
    <row r="493" spans="1:53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69">
        <v>10.3</v>
      </c>
      <c r="H493" s="6"/>
      <c r="I493" s="6"/>
      <c r="J493" s="6"/>
      <c r="K493" s="6"/>
      <c r="L493" s="6"/>
      <c r="M493" s="33"/>
      <c r="N493" s="33"/>
      <c r="O493" s="33"/>
      <c r="P493" s="4" t="s">
        <v>631</v>
      </c>
      <c r="Q493" s="9"/>
      <c r="R493" s="9"/>
      <c r="S493" s="9"/>
      <c r="T493" s="9"/>
      <c r="U493" s="4">
        <v>4</v>
      </c>
      <c r="V493" s="66" t="s">
        <v>1988</v>
      </c>
      <c r="W493" s="8" t="s">
        <v>1661</v>
      </c>
      <c r="X493" s="8" t="s">
        <v>1662</v>
      </c>
      <c r="Y493" s="6"/>
      <c r="Z493" s="6"/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34">
        <f t="shared" si="41"/>
        <v>0</v>
      </c>
      <c r="AG493" s="7">
        <v>0</v>
      </c>
      <c r="AH493" s="7">
        <v>0</v>
      </c>
      <c r="AI493" s="7"/>
      <c r="AJ493" s="7">
        <v>0</v>
      </c>
      <c r="AK493" s="7">
        <v>0</v>
      </c>
      <c r="AL493" s="11">
        <v>0</v>
      </c>
      <c r="AM493" s="34">
        <f t="shared" si="38"/>
        <v>0</v>
      </c>
      <c r="AN493" s="11">
        <v>0</v>
      </c>
      <c r="AO493" s="11"/>
      <c r="AP493" s="11"/>
      <c r="AQ493" s="11">
        <v>0</v>
      </c>
      <c r="AR493" s="34">
        <f t="shared" si="42"/>
        <v>0</v>
      </c>
      <c r="AS493" s="11">
        <v>0</v>
      </c>
      <c r="AT493" s="11">
        <v>0</v>
      </c>
      <c r="AU493" s="11"/>
      <c r="AV493" s="11"/>
      <c r="AW493" s="11">
        <v>0</v>
      </c>
      <c r="AX493" s="11">
        <v>0</v>
      </c>
      <c r="AY493" s="31">
        <f t="shared" si="39"/>
        <v>0</v>
      </c>
      <c r="AZ493" s="30">
        <f t="shared" si="40"/>
        <v>0</v>
      </c>
      <c r="BA493" s="35"/>
    </row>
    <row r="494" spans="1:53" customFormat="1" ht="45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69">
        <v>10.3</v>
      </c>
      <c r="H494" s="6"/>
      <c r="I494" s="6"/>
      <c r="J494" s="6"/>
      <c r="K494" s="6"/>
      <c r="L494" s="6"/>
      <c r="M494" s="33"/>
      <c r="N494" s="33"/>
      <c r="O494" s="33"/>
      <c r="P494" s="4" t="s">
        <v>632</v>
      </c>
      <c r="Q494" s="9"/>
      <c r="R494" s="9"/>
      <c r="S494" s="9"/>
      <c r="T494" s="9"/>
      <c r="U494" s="4">
        <v>2</v>
      </c>
      <c r="V494" s="66" t="s">
        <v>1988</v>
      </c>
      <c r="W494" s="8" t="s">
        <v>1662</v>
      </c>
      <c r="X494" s="8" t="s">
        <v>1663</v>
      </c>
      <c r="Y494" s="6"/>
      <c r="Z494" s="6"/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34">
        <f t="shared" si="41"/>
        <v>0</v>
      </c>
      <c r="AG494" s="7">
        <v>0</v>
      </c>
      <c r="AH494" s="7">
        <v>0</v>
      </c>
      <c r="AI494" s="7"/>
      <c r="AJ494" s="7">
        <v>0</v>
      </c>
      <c r="AK494" s="7">
        <v>0</v>
      </c>
      <c r="AL494" s="11">
        <v>0</v>
      </c>
      <c r="AM494" s="34">
        <f t="shared" si="38"/>
        <v>0</v>
      </c>
      <c r="AN494" s="11">
        <v>0</v>
      </c>
      <c r="AO494" s="11"/>
      <c r="AP494" s="11"/>
      <c r="AQ494" s="11">
        <v>0</v>
      </c>
      <c r="AR494" s="34">
        <f t="shared" si="42"/>
        <v>0</v>
      </c>
      <c r="AS494" s="11">
        <v>0</v>
      </c>
      <c r="AT494" s="11">
        <v>0</v>
      </c>
      <c r="AU494" s="11"/>
      <c r="AV494" s="11"/>
      <c r="AW494" s="11">
        <v>0</v>
      </c>
      <c r="AX494" s="11">
        <v>0</v>
      </c>
      <c r="AY494" s="31">
        <f t="shared" si="39"/>
        <v>0</v>
      </c>
      <c r="AZ494" s="30">
        <f t="shared" si="40"/>
        <v>0</v>
      </c>
      <c r="BA494" s="35"/>
    </row>
    <row r="495" spans="1:53" customFormat="1" ht="60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69">
        <v>10.3</v>
      </c>
      <c r="H495" s="6"/>
      <c r="I495" s="6"/>
      <c r="J495" s="6"/>
      <c r="K495" s="6"/>
      <c r="L495" s="6"/>
      <c r="M495" s="33"/>
      <c r="N495" s="33"/>
      <c r="O495" s="33"/>
      <c r="P495" s="4" t="s">
        <v>633</v>
      </c>
      <c r="Q495" s="9"/>
      <c r="R495" s="9"/>
      <c r="S495" s="9"/>
      <c r="T495" s="9"/>
      <c r="U495" s="4">
        <v>10</v>
      </c>
      <c r="V495" s="66">
        <v>5</v>
      </c>
      <c r="W495" s="8" t="s">
        <v>1663</v>
      </c>
      <c r="X495" s="8" t="s">
        <v>1664</v>
      </c>
      <c r="Y495" s="6"/>
      <c r="Z495" s="6"/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34">
        <f t="shared" si="41"/>
        <v>0</v>
      </c>
      <c r="AG495" s="7">
        <v>0</v>
      </c>
      <c r="AH495" s="7">
        <v>0</v>
      </c>
      <c r="AI495" s="7"/>
      <c r="AJ495" s="7">
        <v>0</v>
      </c>
      <c r="AK495" s="7">
        <v>0</v>
      </c>
      <c r="AL495" s="11">
        <v>0</v>
      </c>
      <c r="AM495" s="34">
        <f t="shared" si="38"/>
        <v>0</v>
      </c>
      <c r="AN495" s="11">
        <v>0</v>
      </c>
      <c r="AO495" s="11"/>
      <c r="AP495" s="11"/>
      <c r="AQ495" s="11">
        <v>0</v>
      </c>
      <c r="AR495" s="34">
        <f t="shared" si="42"/>
        <v>0</v>
      </c>
      <c r="AS495" s="11">
        <v>0</v>
      </c>
      <c r="AT495" s="11">
        <v>0</v>
      </c>
      <c r="AU495" s="11"/>
      <c r="AV495" s="11"/>
      <c r="AW495" s="11">
        <v>0</v>
      </c>
      <c r="AX495" s="11">
        <v>0</v>
      </c>
      <c r="AY495" s="31">
        <f t="shared" si="39"/>
        <v>0</v>
      </c>
      <c r="AZ495" s="30">
        <f t="shared" si="40"/>
        <v>0</v>
      </c>
      <c r="BA495" s="35"/>
    </row>
    <row r="496" spans="1:53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69">
        <v>10.3</v>
      </c>
      <c r="H496" s="6"/>
      <c r="I496" s="6"/>
      <c r="J496" s="6"/>
      <c r="K496" s="6"/>
      <c r="L496" s="6"/>
      <c r="M496" s="33"/>
      <c r="N496" s="33"/>
      <c r="O496" s="33"/>
      <c r="P496" s="4" t="s">
        <v>634</v>
      </c>
      <c r="Q496" s="9"/>
      <c r="R496" s="9"/>
      <c r="S496" s="9"/>
      <c r="T496" s="9"/>
      <c r="U496" s="4">
        <v>100</v>
      </c>
      <c r="V496" s="66">
        <v>56</v>
      </c>
      <c r="W496" s="8" t="s">
        <v>1664</v>
      </c>
      <c r="X496" s="8" t="s">
        <v>1665</v>
      </c>
      <c r="Y496" s="6"/>
      <c r="Z496" s="6"/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34">
        <f t="shared" si="41"/>
        <v>0</v>
      </c>
      <c r="AG496" s="7">
        <v>0</v>
      </c>
      <c r="AH496" s="7">
        <v>0</v>
      </c>
      <c r="AI496" s="7"/>
      <c r="AJ496" s="7">
        <v>0</v>
      </c>
      <c r="AK496" s="7">
        <v>0</v>
      </c>
      <c r="AL496" s="11">
        <v>0</v>
      </c>
      <c r="AM496" s="34">
        <f t="shared" si="38"/>
        <v>0</v>
      </c>
      <c r="AN496" s="11">
        <v>0</v>
      </c>
      <c r="AO496" s="11"/>
      <c r="AP496" s="11"/>
      <c r="AQ496" s="11">
        <v>0</v>
      </c>
      <c r="AR496" s="34">
        <f t="shared" si="42"/>
        <v>0</v>
      </c>
      <c r="AS496" s="11">
        <v>0</v>
      </c>
      <c r="AT496" s="11">
        <v>0</v>
      </c>
      <c r="AU496" s="11"/>
      <c r="AV496" s="11"/>
      <c r="AW496" s="11">
        <v>0</v>
      </c>
      <c r="AX496" s="11">
        <v>0</v>
      </c>
      <c r="AY496" s="31">
        <f t="shared" si="39"/>
        <v>0</v>
      </c>
      <c r="AZ496" s="30">
        <f t="shared" si="40"/>
        <v>0</v>
      </c>
      <c r="BA496" s="35"/>
    </row>
    <row r="497" spans="1:53" customFormat="1" ht="45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627</v>
      </c>
      <c r="F497" s="4">
        <v>10.3</v>
      </c>
      <c r="G497" s="69">
        <v>10.3</v>
      </c>
      <c r="H497" s="6"/>
      <c r="I497" s="6"/>
      <c r="J497" s="6"/>
      <c r="K497" s="6"/>
      <c r="L497" s="6"/>
      <c r="M497" s="33"/>
      <c r="N497" s="33"/>
      <c r="O497" s="33"/>
      <c r="P497" s="4" t="s">
        <v>635</v>
      </c>
      <c r="Q497" s="9"/>
      <c r="R497" s="9"/>
      <c r="S497" s="9"/>
      <c r="T497" s="9"/>
      <c r="U497" s="4">
        <v>10</v>
      </c>
      <c r="V497" s="66">
        <v>4</v>
      </c>
      <c r="W497" s="8" t="s">
        <v>1665</v>
      </c>
      <c r="X497" s="8" t="s">
        <v>1666</v>
      </c>
      <c r="Y497" s="6"/>
      <c r="Z497" s="6"/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34">
        <f t="shared" si="41"/>
        <v>0</v>
      </c>
      <c r="AG497" s="7">
        <v>0</v>
      </c>
      <c r="AH497" s="7">
        <v>0</v>
      </c>
      <c r="AI497" s="7"/>
      <c r="AJ497" s="7">
        <v>0</v>
      </c>
      <c r="AK497" s="7">
        <v>0</v>
      </c>
      <c r="AL497" s="11">
        <v>0</v>
      </c>
      <c r="AM497" s="34">
        <f t="shared" si="38"/>
        <v>0</v>
      </c>
      <c r="AN497" s="11">
        <v>0</v>
      </c>
      <c r="AO497" s="11"/>
      <c r="AP497" s="11"/>
      <c r="AQ497" s="11">
        <v>0</v>
      </c>
      <c r="AR497" s="34">
        <f t="shared" si="42"/>
        <v>0</v>
      </c>
      <c r="AS497" s="11">
        <v>0</v>
      </c>
      <c r="AT497" s="11">
        <v>0</v>
      </c>
      <c r="AU497" s="11"/>
      <c r="AV497" s="11"/>
      <c r="AW497" s="11">
        <v>0</v>
      </c>
      <c r="AX497" s="11">
        <v>0</v>
      </c>
      <c r="AY497" s="31">
        <f t="shared" si="39"/>
        <v>0</v>
      </c>
      <c r="AZ497" s="30">
        <f t="shared" si="40"/>
        <v>0</v>
      </c>
      <c r="BA497" s="35"/>
    </row>
    <row r="498" spans="1:53" customFormat="1" ht="30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69">
        <v>61</v>
      </c>
      <c r="H498" s="6"/>
      <c r="I498" s="6"/>
      <c r="J498" s="6"/>
      <c r="K498" s="6"/>
      <c r="L498" s="6"/>
      <c r="M498" s="33"/>
      <c r="N498" s="33"/>
      <c r="O498" s="33"/>
      <c r="P498" s="4" t="s">
        <v>637</v>
      </c>
      <c r="Q498" s="9"/>
      <c r="R498" s="9"/>
      <c r="S498" s="9"/>
      <c r="T498" s="9"/>
      <c r="U498" s="4">
        <v>2</v>
      </c>
      <c r="V498" s="66" t="s">
        <v>1988</v>
      </c>
      <c r="W498" s="8" t="s">
        <v>1666</v>
      </c>
      <c r="X498" s="8" t="s">
        <v>1667</v>
      </c>
      <c r="Y498" s="6"/>
      <c r="Z498" s="6"/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34">
        <f t="shared" si="41"/>
        <v>0</v>
      </c>
      <c r="AG498" s="7">
        <v>0</v>
      </c>
      <c r="AH498" s="7">
        <v>0</v>
      </c>
      <c r="AI498" s="7"/>
      <c r="AJ498" s="7">
        <v>0</v>
      </c>
      <c r="AK498" s="7">
        <v>0</v>
      </c>
      <c r="AL498" s="11">
        <v>0</v>
      </c>
      <c r="AM498" s="34">
        <f t="shared" si="38"/>
        <v>0</v>
      </c>
      <c r="AN498" s="11">
        <v>0</v>
      </c>
      <c r="AO498" s="11"/>
      <c r="AP498" s="11"/>
      <c r="AQ498" s="11">
        <v>0</v>
      </c>
      <c r="AR498" s="34">
        <f t="shared" si="42"/>
        <v>0</v>
      </c>
      <c r="AS498" s="11">
        <v>0</v>
      </c>
      <c r="AT498" s="11">
        <v>0</v>
      </c>
      <c r="AU498" s="11"/>
      <c r="AV498" s="11"/>
      <c r="AW498" s="11">
        <v>0</v>
      </c>
      <c r="AX498" s="11">
        <v>0</v>
      </c>
      <c r="AY498" s="31">
        <f t="shared" si="39"/>
        <v>0</v>
      </c>
      <c r="AZ498" s="30">
        <f t="shared" si="40"/>
        <v>0</v>
      </c>
      <c r="BA498" s="35"/>
    </row>
    <row r="499" spans="1:53" customFormat="1" ht="30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69">
        <v>61</v>
      </c>
      <c r="H499" s="6"/>
      <c r="I499" s="6"/>
      <c r="J499" s="6"/>
      <c r="K499" s="6"/>
      <c r="L499" s="6"/>
      <c r="M499" s="33"/>
      <c r="N499" s="33"/>
      <c r="O499" s="33"/>
      <c r="P499" s="4" t="s">
        <v>639</v>
      </c>
      <c r="Q499" s="9"/>
      <c r="R499" s="9"/>
      <c r="S499" s="9"/>
      <c r="T499" s="9"/>
      <c r="U499" s="4">
        <v>1</v>
      </c>
      <c r="V499" s="66">
        <v>1</v>
      </c>
      <c r="W499" s="8" t="s">
        <v>1667</v>
      </c>
      <c r="X499" s="8" t="s">
        <v>1668</v>
      </c>
      <c r="Y499" s="6"/>
      <c r="Z499" s="6"/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34">
        <f t="shared" si="41"/>
        <v>0</v>
      </c>
      <c r="AG499" s="7">
        <v>0</v>
      </c>
      <c r="AH499" s="7">
        <v>0</v>
      </c>
      <c r="AI499" s="7"/>
      <c r="AJ499" s="7">
        <v>0</v>
      </c>
      <c r="AK499" s="7">
        <v>0</v>
      </c>
      <c r="AL499" s="11">
        <v>0</v>
      </c>
      <c r="AM499" s="34">
        <f t="shared" si="38"/>
        <v>0</v>
      </c>
      <c r="AN499" s="11">
        <v>0</v>
      </c>
      <c r="AO499" s="11"/>
      <c r="AP499" s="11"/>
      <c r="AQ499" s="11">
        <v>0</v>
      </c>
      <c r="AR499" s="34">
        <f t="shared" si="42"/>
        <v>0</v>
      </c>
      <c r="AS499" s="11">
        <v>0</v>
      </c>
      <c r="AT499" s="11">
        <v>0</v>
      </c>
      <c r="AU499" s="11"/>
      <c r="AV499" s="11"/>
      <c r="AW499" s="11">
        <v>0</v>
      </c>
      <c r="AX499" s="11">
        <v>0</v>
      </c>
      <c r="AY499" s="31">
        <f t="shared" si="39"/>
        <v>0</v>
      </c>
      <c r="AZ499" s="30">
        <f t="shared" si="40"/>
        <v>0</v>
      </c>
      <c r="BA499" s="35"/>
    </row>
    <row r="500" spans="1:53" customFormat="1" ht="30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69">
        <v>61</v>
      </c>
      <c r="H500" s="6"/>
      <c r="I500" s="6"/>
      <c r="J500" s="6"/>
      <c r="K500" s="6"/>
      <c r="L500" s="6"/>
      <c r="M500" s="33"/>
      <c r="N500" s="33"/>
      <c r="O500" s="33"/>
      <c r="P500" s="4" t="s">
        <v>640</v>
      </c>
      <c r="Q500" s="9"/>
      <c r="R500" s="9"/>
      <c r="S500" s="9"/>
      <c r="T500" s="9"/>
      <c r="U500" s="4">
        <v>1</v>
      </c>
      <c r="V500" s="66">
        <v>1</v>
      </c>
      <c r="W500" s="8" t="s">
        <v>1668</v>
      </c>
      <c r="X500" s="8" t="s">
        <v>1669</v>
      </c>
      <c r="Y500" s="6"/>
      <c r="Z500" s="6"/>
      <c r="AA500" s="11">
        <v>0</v>
      </c>
      <c r="AB500" s="11">
        <v>0</v>
      </c>
      <c r="AC500" s="11">
        <v>0</v>
      </c>
      <c r="AD500" s="11">
        <v>0</v>
      </c>
      <c r="AE500" s="11">
        <v>0</v>
      </c>
      <c r="AF500" s="34">
        <f t="shared" si="41"/>
        <v>0</v>
      </c>
      <c r="AG500" s="7">
        <v>0</v>
      </c>
      <c r="AH500" s="7">
        <v>0</v>
      </c>
      <c r="AI500" s="7"/>
      <c r="AJ500" s="7">
        <v>0</v>
      </c>
      <c r="AK500" s="7">
        <v>0</v>
      </c>
      <c r="AL500" s="11">
        <v>0</v>
      </c>
      <c r="AM500" s="34">
        <f t="shared" si="38"/>
        <v>0</v>
      </c>
      <c r="AN500" s="11">
        <v>0</v>
      </c>
      <c r="AO500" s="11"/>
      <c r="AP500" s="11"/>
      <c r="AQ500" s="11">
        <v>0</v>
      </c>
      <c r="AR500" s="34">
        <f t="shared" si="42"/>
        <v>0</v>
      </c>
      <c r="AS500" s="11">
        <v>0</v>
      </c>
      <c r="AT500" s="11">
        <v>0</v>
      </c>
      <c r="AU500" s="11"/>
      <c r="AV500" s="11"/>
      <c r="AW500" s="11">
        <v>0</v>
      </c>
      <c r="AX500" s="11">
        <v>0</v>
      </c>
      <c r="AY500" s="31">
        <f t="shared" si="39"/>
        <v>0</v>
      </c>
      <c r="AZ500" s="30">
        <f t="shared" si="40"/>
        <v>0</v>
      </c>
      <c r="BA500" s="35"/>
    </row>
    <row r="501" spans="1:53" customFormat="1" ht="45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69">
        <v>61</v>
      </c>
      <c r="H501" s="6"/>
      <c r="I501" s="6"/>
      <c r="J501" s="6"/>
      <c r="K501" s="6"/>
      <c r="L501" s="6"/>
      <c r="M501" s="33"/>
      <c r="N501" s="33"/>
      <c r="O501" s="33"/>
      <c r="P501" s="4" t="s">
        <v>641</v>
      </c>
      <c r="Q501" s="9"/>
      <c r="R501" s="9"/>
      <c r="S501" s="9"/>
      <c r="T501" s="9"/>
      <c r="U501" s="4">
        <v>8</v>
      </c>
      <c r="V501" s="66">
        <v>1</v>
      </c>
      <c r="W501" s="8" t="s">
        <v>1669</v>
      </c>
      <c r="X501" s="8" t="s">
        <v>1670</v>
      </c>
      <c r="Y501" s="6"/>
      <c r="Z501" s="6"/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34">
        <f t="shared" si="41"/>
        <v>0</v>
      </c>
      <c r="AG501" s="7">
        <v>0</v>
      </c>
      <c r="AH501" s="7">
        <v>0</v>
      </c>
      <c r="AI501" s="7"/>
      <c r="AJ501" s="7">
        <v>0</v>
      </c>
      <c r="AK501" s="7">
        <v>0</v>
      </c>
      <c r="AL501" s="11">
        <v>0</v>
      </c>
      <c r="AM501" s="34">
        <f t="shared" si="38"/>
        <v>0</v>
      </c>
      <c r="AN501" s="11">
        <v>0</v>
      </c>
      <c r="AO501" s="11"/>
      <c r="AP501" s="11"/>
      <c r="AQ501" s="11">
        <v>0</v>
      </c>
      <c r="AR501" s="34">
        <f t="shared" si="42"/>
        <v>0</v>
      </c>
      <c r="AS501" s="11">
        <v>0</v>
      </c>
      <c r="AT501" s="11">
        <v>0</v>
      </c>
      <c r="AU501" s="11"/>
      <c r="AV501" s="11"/>
      <c r="AW501" s="11">
        <v>0</v>
      </c>
      <c r="AX501" s="11">
        <v>0</v>
      </c>
      <c r="AY501" s="31">
        <f t="shared" si="39"/>
        <v>0</v>
      </c>
      <c r="AZ501" s="30">
        <f t="shared" si="40"/>
        <v>0</v>
      </c>
      <c r="BA501" s="35"/>
    </row>
    <row r="502" spans="1:53" customFormat="1" ht="60" hidden="1" x14ac:dyDescent="0.25">
      <c r="A502" s="4" t="s">
        <v>593</v>
      </c>
      <c r="B502" s="5" t="s">
        <v>649</v>
      </c>
      <c r="C502" s="4" t="s">
        <v>594</v>
      </c>
      <c r="D502" s="4" t="s">
        <v>616</v>
      </c>
      <c r="E502" s="4" t="s">
        <v>636</v>
      </c>
      <c r="F502" s="4">
        <v>61</v>
      </c>
      <c r="G502" s="69">
        <v>61</v>
      </c>
      <c r="H502" s="6"/>
      <c r="I502" s="6"/>
      <c r="J502" s="6"/>
      <c r="K502" s="6"/>
      <c r="L502" s="6"/>
      <c r="M502" s="33"/>
      <c r="N502" s="33"/>
      <c r="O502" s="33"/>
      <c r="P502" s="4" t="s">
        <v>642</v>
      </c>
      <c r="Q502" s="9"/>
      <c r="R502" s="9"/>
      <c r="S502" s="9"/>
      <c r="T502" s="9"/>
      <c r="U502" s="4">
        <v>2</v>
      </c>
      <c r="V502" s="66" t="s">
        <v>1988</v>
      </c>
      <c r="W502" s="8" t="s">
        <v>1670</v>
      </c>
      <c r="X502" s="8" t="s">
        <v>1671</v>
      </c>
      <c r="Y502" s="6"/>
      <c r="Z502" s="6"/>
      <c r="AA502" s="11">
        <v>0</v>
      </c>
      <c r="AB502" s="11">
        <v>0</v>
      </c>
      <c r="AC502" s="11">
        <v>0</v>
      </c>
      <c r="AD502" s="11">
        <v>0</v>
      </c>
      <c r="AE502" s="11">
        <v>0</v>
      </c>
      <c r="AF502" s="34">
        <f t="shared" si="41"/>
        <v>0</v>
      </c>
      <c r="AG502" s="7">
        <v>0</v>
      </c>
      <c r="AH502" s="7">
        <v>0</v>
      </c>
      <c r="AI502" s="7"/>
      <c r="AJ502" s="7">
        <v>0</v>
      </c>
      <c r="AK502" s="7">
        <v>0</v>
      </c>
      <c r="AL502" s="11">
        <v>0</v>
      </c>
      <c r="AM502" s="34">
        <f t="shared" si="38"/>
        <v>0</v>
      </c>
      <c r="AN502" s="11">
        <v>0</v>
      </c>
      <c r="AO502" s="11"/>
      <c r="AP502" s="11"/>
      <c r="AQ502" s="11">
        <v>0</v>
      </c>
      <c r="AR502" s="34">
        <f t="shared" si="42"/>
        <v>0</v>
      </c>
      <c r="AS502" s="11">
        <v>0</v>
      </c>
      <c r="AT502" s="11">
        <v>0</v>
      </c>
      <c r="AU502" s="11"/>
      <c r="AV502" s="11"/>
      <c r="AW502" s="11">
        <v>0</v>
      </c>
      <c r="AX502" s="11">
        <v>0</v>
      </c>
      <c r="AY502" s="31">
        <f t="shared" si="39"/>
        <v>0</v>
      </c>
      <c r="AZ502" s="30">
        <f t="shared" si="40"/>
        <v>0</v>
      </c>
      <c r="BA502" s="35"/>
    </row>
    <row r="503" spans="1:53" customFormat="1" ht="30" hidden="1" x14ac:dyDescent="0.25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6">
        <v>0.79</v>
      </c>
      <c r="G503" s="69">
        <v>0.79</v>
      </c>
      <c r="H503" s="6"/>
      <c r="I503" s="6"/>
      <c r="J503" s="6"/>
      <c r="K503" s="6"/>
      <c r="L503" s="6"/>
      <c r="M503" s="33"/>
      <c r="N503" s="33"/>
      <c r="O503" s="33"/>
      <c r="P503" s="4" t="s">
        <v>645</v>
      </c>
      <c r="Q503" s="9"/>
      <c r="R503" s="9"/>
      <c r="S503" s="9"/>
      <c r="T503" s="9"/>
      <c r="U503" s="4">
        <v>20</v>
      </c>
      <c r="V503" s="66" t="s">
        <v>1988</v>
      </c>
      <c r="W503" s="8" t="s">
        <v>1671</v>
      </c>
      <c r="X503" s="8" t="s">
        <v>1672</v>
      </c>
      <c r="Y503" s="6"/>
      <c r="Z503" s="6"/>
      <c r="AA503" s="11">
        <v>0</v>
      </c>
      <c r="AB503" s="11">
        <v>0</v>
      </c>
      <c r="AC503" s="11">
        <v>0</v>
      </c>
      <c r="AD503" s="11">
        <v>0</v>
      </c>
      <c r="AE503" s="11">
        <v>0</v>
      </c>
      <c r="AF503" s="34">
        <f t="shared" si="41"/>
        <v>0</v>
      </c>
      <c r="AG503" s="7">
        <v>0</v>
      </c>
      <c r="AH503" s="7">
        <v>0</v>
      </c>
      <c r="AI503" s="7"/>
      <c r="AJ503" s="7">
        <v>0</v>
      </c>
      <c r="AK503" s="7">
        <v>0</v>
      </c>
      <c r="AL503" s="11">
        <v>0</v>
      </c>
      <c r="AM503" s="34">
        <f t="shared" si="38"/>
        <v>0</v>
      </c>
      <c r="AN503" s="11">
        <v>0</v>
      </c>
      <c r="AO503" s="11"/>
      <c r="AP503" s="11"/>
      <c r="AQ503" s="11">
        <v>0</v>
      </c>
      <c r="AR503" s="34">
        <f t="shared" si="42"/>
        <v>0</v>
      </c>
      <c r="AS503" s="11">
        <v>0</v>
      </c>
      <c r="AT503" s="11">
        <v>0</v>
      </c>
      <c r="AU503" s="11"/>
      <c r="AV503" s="11"/>
      <c r="AW503" s="11">
        <v>0</v>
      </c>
      <c r="AX503" s="11">
        <v>0</v>
      </c>
      <c r="AY503" s="31">
        <f t="shared" si="39"/>
        <v>0</v>
      </c>
      <c r="AZ503" s="30">
        <f t="shared" si="40"/>
        <v>0</v>
      </c>
      <c r="BA503" s="35"/>
    </row>
    <row r="504" spans="1:53" customFormat="1" ht="30" hidden="1" x14ac:dyDescent="0.25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6">
        <v>0.79</v>
      </c>
      <c r="G504" s="69">
        <v>0.79</v>
      </c>
      <c r="H504" s="6"/>
      <c r="I504" s="6"/>
      <c r="J504" s="6"/>
      <c r="K504" s="6"/>
      <c r="L504" s="6"/>
      <c r="M504" s="33"/>
      <c r="N504" s="33"/>
      <c r="O504" s="33"/>
      <c r="P504" s="4" t="s">
        <v>646</v>
      </c>
      <c r="Q504" s="9"/>
      <c r="R504" s="9"/>
      <c r="S504" s="9"/>
      <c r="T504" s="9"/>
      <c r="U504" s="4">
        <v>1</v>
      </c>
      <c r="V504" s="66">
        <v>1</v>
      </c>
      <c r="W504" s="8" t="s">
        <v>1672</v>
      </c>
      <c r="X504" s="8" t="s">
        <v>1673</v>
      </c>
      <c r="Y504" s="6"/>
      <c r="Z504" s="6"/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34">
        <f t="shared" si="41"/>
        <v>0</v>
      </c>
      <c r="AG504" s="7">
        <v>0</v>
      </c>
      <c r="AH504" s="7">
        <v>0</v>
      </c>
      <c r="AI504" s="7"/>
      <c r="AJ504" s="7">
        <v>0</v>
      </c>
      <c r="AK504" s="7">
        <v>0</v>
      </c>
      <c r="AL504" s="11">
        <v>0</v>
      </c>
      <c r="AM504" s="34">
        <f t="shared" si="38"/>
        <v>0</v>
      </c>
      <c r="AN504" s="11">
        <v>0</v>
      </c>
      <c r="AO504" s="11"/>
      <c r="AP504" s="11"/>
      <c r="AQ504" s="11">
        <v>0</v>
      </c>
      <c r="AR504" s="34">
        <f t="shared" si="42"/>
        <v>0</v>
      </c>
      <c r="AS504" s="11">
        <v>0</v>
      </c>
      <c r="AT504" s="11">
        <v>0</v>
      </c>
      <c r="AU504" s="11"/>
      <c r="AV504" s="11"/>
      <c r="AW504" s="11">
        <v>0</v>
      </c>
      <c r="AX504" s="11">
        <v>0</v>
      </c>
      <c r="AY504" s="31">
        <f t="shared" si="39"/>
        <v>0</v>
      </c>
      <c r="AZ504" s="30">
        <f t="shared" si="40"/>
        <v>0</v>
      </c>
      <c r="BA504" s="35"/>
    </row>
    <row r="505" spans="1:53" customFormat="1" ht="45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6">
        <v>0.79</v>
      </c>
      <c r="G505" s="69">
        <v>0.79</v>
      </c>
      <c r="H505" s="6"/>
      <c r="I505" s="6"/>
      <c r="J505" s="6"/>
      <c r="K505" s="6"/>
      <c r="L505" s="6"/>
      <c r="M505" s="33"/>
      <c r="N505" s="33"/>
      <c r="O505" s="33"/>
      <c r="P505" s="4" t="s">
        <v>647</v>
      </c>
      <c r="Q505" s="9"/>
      <c r="R505" s="9"/>
      <c r="S505" s="9"/>
      <c r="T505" s="9"/>
      <c r="U505" s="4">
        <v>4</v>
      </c>
      <c r="V505" s="66">
        <v>2</v>
      </c>
      <c r="W505" s="8" t="s">
        <v>1673</v>
      </c>
      <c r="X505" s="8" t="s">
        <v>1674</v>
      </c>
      <c r="Y505" s="6"/>
      <c r="Z505" s="6"/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34">
        <f t="shared" si="41"/>
        <v>0</v>
      </c>
      <c r="AG505" s="7">
        <v>0</v>
      </c>
      <c r="AH505" s="7">
        <v>0</v>
      </c>
      <c r="AI505" s="7"/>
      <c r="AJ505" s="7">
        <v>0</v>
      </c>
      <c r="AK505" s="7">
        <v>0</v>
      </c>
      <c r="AL505" s="11">
        <v>0</v>
      </c>
      <c r="AM505" s="34">
        <f t="shared" si="38"/>
        <v>0</v>
      </c>
      <c r="AN505" s="11">
        <v>0</v>
      </c>
      <c r="AO505" s="11"/>
      <c r="AP505" s="11"/>
      <c r="AQ505" s="11">
        <v>0</v>
      </c>
      <c r="AR505" s="34">
        <f t="shared" si="42"/>
        <v>0</v>
      </c>
      <c r="AS505" s="11">
        <v>0</v>
      </c>
      <c r="AT505" s="11">
        <v>0</v>
      </c>
      <c r="AU505" s="11"/>
      <c r="AV505" s="11"/>
      <c r="AW505" s="11">
        <v>0</v>
      </c>
      <c r="AX505" s="11">
        <v>0</v>
      </c>
      <c r="AY505" s="31">
        <f t="shared" si="39"/>
        <v>0</v>
      </c>
      <c r="AZ505" s="30">
        <f t="shared" si="40"/>
        <v>0</v>
      </c>
      <c r="BA505" s="35"/>
    </row>
    <row r="506" spans="1:53" customFormat="1" ht="30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6">
        <v>0.79</v>
      </c>
      <c r="G506" s="69">
        <v>0.79</v>
      </c>
      <c r="H506" s="6"/>
      <c r="I506" s="6"/>
      <c r="J506" s="6"/>
      <c r="K506" s="6"/>
      <c r="L506" s="6"/>
      <c r="M506" s="33"/>
      <c r="N506" s="33"/>
      <c r="O506" s="33"/>
      <c r="P506" s="4" t="s">
        <v>650</v>
      </c>
      <c r="Q506" s="9"/>
      <c r="R506" s="9"/>
      <c r="S506" s="9"/>
      <c r="T506" s="9"/>
      <c r="U506" s="4">
        <v>3</v>
      </c>
      <c r="V506" s="66">
        <v>1</v>
      </c>
      <c r="W506" s="8" t="s">
        <v>1674</v>
      </c>
      <c r="X506" s="8" t="s">
        <v>1675</v>
      </c>
      <c r="Y506" s="6"/>
      <c r="Z506" s="6"/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34">
        <f t="shared" si="41"/>
        <v>0</v>
      </c>
      <c r="AG506" s="7">
        <v>0</v>
      </c>
      <c r="AH506" s="7">
        <v>0</v>
      </c>
      <c r="AI506" s="7"/>
      <c r="AJ506" s="7">
        <v>0</v>
      </c>
      <c r="AK506" s="7">
        <v>0</v>
      </c>
      <c r="AL506" s="11">
        <v>0</v>
      </c>
      <c r="AM506" s="34">
        <f t="shared" si="38"/>
        <v>0</v>
      </c>
      <c r="AN506" s="11">
        <v>0</v>
      </c>
      <c r="AO506" s="11"/>
      <c r="AP506" s="11"/>
      <c r="AQ506" s="11">
        <v>0</v>
      </c>
      <c r="AR506" s="34">
        <f t="shared" si="42"/>
        <v>0</v>
      </c>
      <c r="AS506" s="11">
        <v>0</v>
      </c>
      <c r="AT506" s="11">
        <v>0</v>
      </c>
      <c r="AU506" s="11"/>
      <c r="AV506" s="11"/>
      <c r="AW506" s="11">
        <v>0</v>
      </c>
      <c r="AX506" s="11">
        <v>0</v>
      </c>
      <c r="AY506" s="31">
        <f t="shared" si="39"/>
        <v>0</v>
      </c>
      <c r="AZ506" s="30">
        <f t="shared" si="40"/>
        <v>0</v>
      </c>
      <c r="BA506" s="35"/>
    </row>
    <row r="507" spans="1:53" customFormat="1" ht="30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6">
        <v>0.79</v>
      </c>
      <c r="G507" s="69">
        <v>0.79</v>
      </c>
      <c r="H507" s="6"/>
      <c r="I507" s="6"/>
      <c r="J507" s="6"/>
      <c r="K507" s="6"/>
      <c r="L507" s="6"/>
      <c r="M507" s="33"/>
      <c r="N507" s="33"/>
      <c r="O507" s="33"/>
      <c r="P507" s="4" t="s">
        <v>651</v>
      </c>
      <c r="Q507" s="9"/>
      <c r="R507" s="9"/>
      <c r="S507" s="9"/>
      <c r="T507" s="9"/>
      <c r="U507" s="4">
        <v>8</v>
      </c>
      <c r="V507" s="66">
        <v>1</v>
      </c>
      <c r="W507" s="8" t="s">
        <v>1675</v>
      </c>
      <c r="X507" s="8" t="s">
        <v>1676</v>
      </c>
      <c r="Y507" s="6"/>
      <c r="Z507" s="6"/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34">
        <f t="shared" si="41"/>
        <v>0</v>
      </c>
      <c r="AG507" s="7">
        <v>0</v>
      </c>
      <c r="AH507" s="7">
        <v>0</v>
      </c>
      <c r="AI507" s="7"/>
      <c r="AJ507" s="7">
        <v>0</v>
      </c>
      <c r="AK507" s="7">
        <v>0</v>
      </c>
      <c r="AL507" s="11">
        <v>0</v>
      </c>
      <c r="AM507" s="34">
        <f t="shared" si="38"/>
        <v>0</v>
      </c>
      <c r="AN507" s="11">
        <v>0</v>
      </c>
      <c r="AO507" s="11"/>
      <c r="AP507" s="11"/>
      <c r="AQ507" s="11">
        <v>0</v>
      </c>
      <c r="AR507" s="34">
        <f t="shared" si="42"/>
        <v>0</v>
      </c>
      <c r="AS507" s="11">
        <v>0</v>
      </c>
      <c r="AT507" s="11">
        <v>0</v>
      </c>
      <c r="AU507" s="11"/>
      <c r="AV507" s="11"/>
      <c r="AW507" s="11">
        <v>0</v>
      </c>
      <c r="AX507" s="11">
        <v>0</v>
      </c>
      <c r="AY507" s="31">
        <f t="shared" si="39"/>
        <v>0</v>
      </c>
      <c r="AZ507" s="30">
        <f t="shared" si="40"/>
        <v>0</v>
      </c>
      <c r="BA507" s="35"/>
    </row>
    <row r="508" spans="1:53" customFormat="1" ht="45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6">
        <v>0.79</v>
      </c>
      <c r="G508" s="69">
        <v>0.79</v>
      </c>
      <c r="H508" s="6"/>
      <c r="I508" s="6"/>
      <c r="J508" s="6"/>
      <c r="K508" s="6"/>
      <c r="L508" s="6"/>
      <c r="M508" s="33"/>
      <c r="N508" s="33"/>
      <c r="O508" s="33"/>
      <c r="P508" s="4" t="s">
        <v>652</v>
      </c>
      <c r="Q508" s="9"/>
      <c r="R508" s="9"/>
      <c r="S508" s="9"/>
      <c r="T508" s="9"/>
      <c r="U508" s="4">
        <v>4</v>
      </c>
      <c r="V508" s="66">
        <v>1</v>
      </c>
      <c r="W508" s="8" t="s">
        <v>1676</v>
      </c>
      <c r="X508" s="8" t="s">
        <v>1677</v>
      </c>
      <c r="Y508" s="6"/>
      <c r="Z508" s="6"/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34">
        <f t="shared" si="41"/>
        <v>0</v>
      </c>
      <c r="AG508" s="7">
        <v>0</v>
      </c>
      <c r="AH508" s="7">
        <v>0</v>
      </c>
      <c r="AI508" s="7"/>
      <c r="AJ508" s="7">
        <v>0</v>
      </c>
      <c r="AK508" s="7">
        <v>0</v>
      </c>
      <c r="AL508" s="11">
        <v>0</v>
      </c>
      <c r="AM508" s="34">
        <f t="shared" si="38"/>
        <v>0</v>
      </c>
      <c r="AN508" s="11">
        <v>0</v>
      </c>
      <c r="AO508" s="11"/>
      <c r="AP508" s="11"/>
      <c r="AQ508" s="11">
        <v>0</v>
      </c>
      <c r="AR508" s="34">
        <f t="shared" si="42"/>
        <v>0</v>
      </c>
      <c r="AS508" s="11">
        <v>0</v>
      </c>
      <c r="AT508" s="11">
        <v>0</v>
      </c>
      <c r="AU508" s="11"/>
      <c r="AV508" s="11"/>
      <c r="AW508" s="11">
        <v>0</v>
      </c>
      <c r="AX508" s="11">
        <v>0</v>
      </c>
      <c r="AY508" s="31">
        <f t="shared" si="39"/>
        <v>0</v>
      </c>
      <c r="AZ508" s="30">
        <f t="shared" si="40"/>
        <v>0</v>
      </c>
      <c r="BA508" s="35"/>
    </row>
    <row r="509" spans="1:53" customFormat="1" ht="30" hidden="1" x14ac:dyDescent="0.25">
      <c r="A509" s="4" t="s">
        <v>593</v>
      </c>
      <c r="B509" s="5" t="s">
        <v>649</v>
      </c>
      <c r="C509" s="4" t="s">
        <v>648</v>
      </c>
      <c r="D509" s="4" t="s">
        <v>644</v>
      </c>
      <c r="E509" s="4" t="s">
        <v>643</v>
      </c>
      <c r="F509" s="26">
        <v>0.79</v>
      </c>
      <c r="G509" s="69">
        <v>0.79</v>
      </c>
      <c r="H509" s="6"/>
      <c r="I509" s="6"/>
      <c r="J509" s="6"/>
      <c r="K509" s="6"/>
      <c r="L509" s="6"/>
      <c r="M509" s="33"/>
      <c r="N509" s="33"/>
      <c r="O509" s="33"/>
      <c r="P509" s="4" t="s">
        <v>653</v>
      </c>
      <c r="Q509" s="9"/>
      <c r="R509" s="9"/>
      <c r="S509" s="9"/>
      <c r="T509" s="9"/>
      <c r="U509" s="4">
        <v>1</v>
      </c>
      <c r="V509" s="66">
        <v>1</v>
      </c>
      <c r="W509" s="8" t="s">
        <v>1677</v>
      </c>
      <c r="X509" s="8" t="s">
        <v>1678</v>
      </c>
      <c r="Y509" s="6"/>
      <c r="Z509" s="6"/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34">
        <f t="shared" si="41"/>
        <v>0</v>
      </c>
      <c r="AG509" s="7">
        <v>0</v>
      </c>
      <c r="AH509" s="7">
        <v>0</v>
      </c>
      <c r="AI509" s="7"/>
      <c r="AJ509" s="7">
        <v>0</v>
      </c>
      <c r="AK509" s="7">
        <v>0</v>
      </c>
      <c r="AL509" s="11">
        <v>0</v>
      </c>
      <c r="AM509" s="34">
        <f t="shared" si="38"/>
        <v>0</v>
      </c>
      <c r="AN509" s="11">
        <v>0</v>
      </c>
      <c r="AO509" s="11"/>
      <c r="AP509" s="11"/>
      <c r="AQ509" s="11">
        <v>0</v>
      </c>
      <c r="AR509" s="34">
        <f t="shared" si="42"/>
        <v>0</v>
      </c>
      <c r="AS509" s="11">
        <v>0</v>
      </c>
      <c r="AT509" s="11">
        <v>0</v>
      </c>
      <c r="AU509" s="11"/>
      <c r="AV509" s="11"/>
      <c r="AW509" s="11">
        <v>0</v>
      </c>
      <c r="AX509" s="11">
        <v>0</v>
      </c>
      <c r="AY509" s="31">
        <f t="shared" si="39"/>
        <v>0</v>
      </c>
      <c r="AZ509" s="30">
        <f t="shared" si="40"/>
        <v>0</v>
      </c>
      <c r="BA509" s="35"/>
    </row>
    <row r="510" spans="1:53" s="2" customFormat="1" ht="60" x14ac:dyDescent="0.25">
      <c r="A510" s="5" t="s">
        <v>593</v>
      </c>
      <c r="B510" s="5" t="s">
        <v>1151</v>
      </c>
      <c r="C510" s="5" t="s">
        <v>662</v>
      </c>
      <c r="D510" s="5" t="s">
        <v>654</v>
      </c>
      <c r="E510" s="5" t="s">
        <v>663</v>
      </c>
      <c r="F510" s="5" t="s">
        <v>1201</v>
      </c>
      <c r="G510" s="69">
        <v>1</v>
      </c>
      <c r="H510" s="83"/>
      <c r="I510" s="9"/>
      <c r="J510" s="9"/>
      <c r="K510" s="9"/>
      <c r="L510" s="9"/>
      <c r="M510" s="32" t="s">
        <v>2136</v>
      </c>
      <c r="N510" s="32" t="s">
        <v>2137</v>
      </c>
      <c r="O510" s="32">
        <v>1702</v>
      </c>
      <c r="P510" s="5" t="s">
        <v>655</v>
      </c>
      <c r="Q510" s="9" t="s">
        <v>2158</v>
      </c>
      <c r="R510" s="9" t="s">
        <v>2159</v>
      </c>
      <c r="S510" s="9">
        <v>170202400</v>
      </c>
      <c r="T510" s="9" t="s">
        <v>2160</v>
      </c>
      <c r="U510" s="5">
        <v>1</v>
      </c>
      <c r="V510" s="66" t="s">
        <v>1988</v>
      </c>
      <c r="W510" s="10"/>
      <c r="X510" s="10"/>
      <c r="Y510" s="9"/>
      <c r="Z510" s="9"/>
      <c r="AA510" s="11"/>
      <c r="AB510" s="11">
        <v>0</v>
      </c>
      <c r="AC510" s="11">
        <v>0</v>
      </c>
      <c r="AD510" s="11">
        <v>0</v>
      </c>
      <c r="AE510" s="11">
        <v>0</v>
      </c>
      <c r="AF510" s="34">
        <f t="shared" si="41"/>
        <v>0</v>
      </c>
      <c r="AG510" s="11">
        <v>0</v>
      </c>
      <c r="AH510" s="11">
        <v>0</v>
      </c>
      <c r="AI510" s="11"/>
      <c r="AJ510" s="11">
        <v>0</v>
      </c>
      <c r="AK510" s="11">
        <v>0</v>
      </c>
      <c r="AL510" s="11">
        <v>0</v>
      </c>
      <c r="AM510" s="34">
        <f t="shared" si="38"/>
        <v>0</v>
      </c>
      <c r="AN510" s="11">
        <v>0</v>
      </c>
      <c r="AO510" s="11"/>
      <c r="AP510" s="11"/>
      <c r="AQ510" s="11">
        <v>0</v>
      </c>
      <c r="AR510" s="34">
        <f t="shared" si="42"/>
        <v>0</v>
      </c>
      <c r="AS510" s="11">
        <v>0</v>
      </c>
      <c r="AT510" s="11">
        <v>0</v>
      </c>
      <c r="AU510" s="11"/>
      <c r="AV510" s="11"/>
      <c r="AW510" s="11">
        <v>0</v>
      </c>
      <c r="AX510" s="11">
        <v>0</v>
      </c>
      <c r="AY510" s="31">
        <f t="shared" si="39"/>
        <v>0</v>
      </c>
      <c r="AZ510" s="30">
        <f t="shared" si="40"/>
        <v>0</v>
      </c>
      <c r="BA510" s="35"/>
    </row>
    <row r="511" spans="1:53" s="2" customFormat="1" ht="60" x14ac:dyDescent="0.25">
      <c r="A511" s="5" t="s">
        <v>593</v>
      </c>
      <c r="B511" s="5" t="s">
        <v>1151</v>
      </c>
      <c r="C511" s="5" t="s">
        <v>662</v>
      </c>
      <c r="D511" s="5" t="s">
        <v>654</v>
      </c>
      <c r="E511" s="5" t="s">
        <v>663</v>
      </c>
      <c r="F511" s="5" t="s">
        <v>1201</v>
      </c>
      <c r="G511" s="69">
        <v>1</v>
      </c>
      <c r="H511" s="84">
        <v>2022520010064</v>
      </c>
      <c r="I511" s="9" t="s">
        <v>2135</v>
      </c>
      <c r="J511" s="9" t="s">
        <v>2168</v>
      </c>
      <c r="K511" s="9"/>
      <c r="L511" s="9"/>
      <c r="M511" s="32" t="s">
        <v>2136</v>
      </c>
      <c r="N511" s="32" t="s">
        <v>2137</v>
      </c>
      <c r="O511" s="32">
        <v>1702</v>
      </c>
      <c r="P511" s="5" t="s">
        <v>656</v>
      </c>
      <c r="Q511" s="9">
        <v>1702017</v>
      </c>
      <c r="R511" s="9" t="s">
        <v>2140</v>
      </c>
      <c r="S511" s="9">
        <v>170201701</v>
      </c>
      <c r="T511" s="9" t="s">
        <v>2146</v>
      </c>
      <c r="U511" s="5">
        <v>8</v>
      </c>
      <c r="V511" s="66">
        <v>1</v>
      </c>
      <c r="W511" s="10">
        <v>44927</v>
      </c>
      <c r="X511" s="10">
        <v>45291</v>
      </c>
      <c r="Y511" s="9" t="s">
        <v>2155</v>
      </c>
      <c r="Z511" s="9" t="s">
        <v>2156</v>
      </c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34">
        <f t="shared" si="41"/>
        <v>0</v>
      </c>
      <c r="AG511" s="11">
        <v>96600000</v>
      </c>
      <c r="AH511" s="11">
        <v>270000000</v>
      </c>
      <c r="AI511" s="11">
        <v>91900000</v>
      </c>
      <c r="AJ511" s="11">
        <v>0</v>
      </c>
      <c r="AK511" s="11">
        <v>0</v>
      </c>
      <c r="AL511" s="11">
        <v>0</v>
      </c>
      <c r="AM511" s="34">
        <f t="shared" si="38"/>
        <v>458500000</v>
      </c>
      <c r="AN511" s="11">
        <v>0</v>
      </c>
      <c r="AO511" s="11"/>
      <c r="AP511" s="11"/>
      <c r="AQ511" s="11">
        <v>0</v>
      </c>
      <c r="AR511" s="34">
        <f t="shared" si="42"/>
        <v>0</v>
      </c>
      <c r="AS511" s="11"/>
      <c r="AT511" s="11">
        <v>0</v>
      </c>
      <c r="AU511" s="11"/>
      <c r="AV511" s="11"/>
      <c r="AW511" s="11">
        <v>0</v>
      </c>
      <c r="AX511" s="11">
        <v>0</v>
      </c>
      <c r="AY511" s="31">
        <f t="shared" si="39"/>
        <v>0</v>
      </c>
      <c r="AZ511" s="30">
        <f t="shared" si="40"/>
        <v>458500000</v>
      </c>
      <c r="BA511" s="35"/>
    </row>
    <row r="512" spans="1:53" s="2" customFormat="1" ht="60" x14ac:dyDescent="0.25">
      <c r="A512" s="5" t="s">
        <v>593</v>
      </c>
      <c r="B512" s="5" t="s">
        <v>1151</v>
      </c>
      <c r="C512" s="5" t="s">
        <v>662</v>
      </c>
      <c r="D512" s="5" t="s">
        <v>654</v>
      </c>
      <c r="E512" s="5" t="s">
        <v>663</v>
      </c>
      <c r="F512" s="5" t="s">
        <v>1201</v>
      </c>
      <c r="G512" s="69">
        <v>1</v>
      </c>
      <c r="H512" s="84">
        <v>2022520010064</v>
      </c>
      <c r="I512" s="9" t="s">
        <v>2135</v>
      </c>
      <c r="J512" s="9" t="s">
        <v>2168</v>
      </c>
      <c r="K512" s="9"/>
      <c r="L512" s="9"/>
      <c r="M512" s="32" t="s">
        <v>2136</v>
      </c>
      <c r="N512" s="32" t="s">
        <v>2137</v>
      </c>
      <c r="O512" s="32">
        <v>1702</v>
      </c>
      <c r="P512" s="5" t="s">
        <v>657</v>
      </c>
      <c r="Q512" s="9">
        <v>1702010</v>
      </c>
      <c r="R512" s="9" t="s">
        <v>2141</v>
      </c>
      <c r="S512" s="9">
        <v>170201000</v>
      </c>
      <c r="T512" s="9" t="s">
        <v>2147</v>
      </c>
      <c r="U512" s="5">
        <v>3000</v>
      </c>
      <c r="V512" s="66">
        <v>3000</v>
      </c>
      <c r="W512" s="10">
        <v>44927</v>
      </c>
      <c r="X512" s="10">
        <v>45291</v>
      </c>
      <c r="Y512" s="9" t="s">
        <v>2152</v>
      </c>
      <c r="Z512" s="9" t="s">
        <v>2157</v>
      </c>
      <c r="AA512" s="11">
        <v>1000000000</v>
      </c>
      <c r="AB512" s="11">
        <v>0</v>
      </c>
      <c r="AC512" s="11">
        <v>0</v>
      </c>
      <c r="AD512" s="11">
        <v>0</v>
      </c>
      <c r="AE512" s="11">
        <v>0</v>
      </c>
      <c r="AF512" s="34">
        <f t="shared" si="41"/>
        <v>1000000000</v>
      </c>
      <c r="AG512" s="11">
        <v>511000000</v>
      </c>
      <c r="AH512" s="11">
        <v>0</v>
      </c>
      <c r="AI512" s="11"/>
      <c r="AJ512" s="11">
        <v>0</v>
      </c>
      <c r="AK512" s="11">
        <v>0</v>
      </c>
      <c r="AL512" s="11">
        <v>0</v>
      </c>
      <c r="AM512" s="34">
        <f t="shared" si="38"/>
        <v>511000000</v>
      </c>
      <c r="AN512" s="11">
        <v>0</v>
      </c>
      <c r="AO512" s="11"/>
      <c r="AP512" s="11"/>
      <c r="AQ512" s="11">
        <v>0</v>
      </c>
      <c r="AR512" s="34">
        <f t="shared" si="42"/>
        <v>0</v>
      </c>
      <c r="AS512" s="11">
        <v>0</v>
      </c>
      <c r="AT512" s="11">
        <v>0</v>
      </c>
      <c r="AU512" s="11"/>
      <c r="AV512" s="11"/>
      <c r="AW512" s="11">
        <v>0</v>
      </c>
      <c r="AX512" s="11">
        <v>0</v>
      </c>
      <c r="AY512" s="31">
        <f t="shared" si="39"/>
        <v>0</v>
      </c>
      <c r="AZ512" s="30">
        <f t="shared" si="40"/>
        <v>1511000000</v>
      </c>
      <c r="BA512" s="35"/>
    </row>
    <row r="513" spans="1:53" s="2" customFormat="1" ht="60" x14ac:dyDescent="0.25">
      <c r="A513" s="5" t="s">
        <v>593</v>
      </c>
      <c r="B513" s="5" t="s">
        <v>1151</v>
      </c>
      <c r="C513" s="5" t="s">
        <v>662</v>
      </c>
      <c r="D513" s="5" t="s">
        <v>654</v>
      </c>
      <c r="E513" s="5" t="s">
        <v>663</v>
      </c>
      <c r="F513" s="5" t="s">
        <v>1201</v>
      </c>
      <c r="G513" s="69">
        <v>1</v>
      </c>
      <c r="H513" s="83"/>
      <c r="I513" s="9"/>
      <c r="J513" s="9"/>
      <c r="K513" s="9"/>
      <c r="L513" s="9"/>
      <c r="M513" s="32" t="s">
        <v>2136</v>
      </c>
      <c r="N513" s="32" t="s">
        <v>2137</v>
      </c>
      <c r="O513" s="32">
        <v>1702</v>
      </c>
      <c r="P513" s="5" t="s">
        <v>658</v>
      </c>
      <c r="Q513" s="9">
        <v>1702030</v>
      </c>
      <c r="R513" s="9" t="s">
        <v>2161</v>
      </c>
      <c r="S513" s="9">
        <v>170203000</v>
      </c>
      <c r="T513" s="9" t="s">
        <v>2161</v>
      </c>
      <c r="U513" s="5">
        <v>2</v>
      </c>
      <c r="V513" s="66" t="s">
        <v>1988</v>
      </c>
      <c r="W513" s="10"/>
      <c r="X513" s="10"/>
      <c r="Y513" s="9"/>
      <c r="Z513" s="9"/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34">
        <f t="shared" si="41"/>
        <v>0</v>
      </c>
      <c r="AG513" s="11">
        <v>0</v>
      </c>
      <c r="AH513" s="11">
        <v>0</v>
      </c>
      <c r="AI513" s="11"/>
      <c r="AJ513" s="11">
        <v>0</v>
      </c>
      <c r="AK513" s="11">
        <v>0</v>
      </c>
      <c r="AL513" s="11">
        <v>0</v>
      </c>
      <c r="AM513" s="34">
        <f t="shared" si="38"/>
        <v>0</v>
      </c>
      <c r="AN513" s="11">
        <v>0</v>
      </c>
      <c r="AO513" s="11"/>
      <c r="AP513" s="11"/>
      <c r="AQ513" s="11">
        <v>0</v>
      </c>
      <c r="AR513" s="34">
        <f t="shared" si="42"/>
        <v>0</v>
      </c>
      <c r="AS513" s="11">
        <v>0</v>
      </c>
      <c r="AT513" s="11">
        <v>0</v>
      </c>
      <c r="AU513" s="11"/>
      <c r="AV513" s="11"/>
      <c r="AW513" s="11">
        <v>0</v>
      </c>
      <c r="AX513" s="11">
        <v>0</v>
      </c>
      <c r="AY513" s="31">
        <f t="shared" si="39"/>
        <v>0</v>
      </c>
      <c r="AZ513" s="30">
        <f t="shared" si="40"/>
        <v>0</v>
      </c>
      <c r="BA513" s="35"/>
    </row>
    <row r="514" spans="1:53" s="2" customFormat="1" ht="60" x14ac:dyDescent="0.25">
      <c r="A514" s="5" t="s">
        <v>593</v>
      </c>
      <c r="B514" s="5" t="s">
        <v>1151</v>
      </c>
      <c r="C514" s="5" t="s">
        <v>662</v>
      </c>
      <c r="D514" s="5" t="s">
        <v>654</v>
      </c>
      <c r="E514" s="5" t="s">
        <v>663</v>
      </c>
      <c r="F514" s="5" t="s">
        <v>1201</v>
      </c>
      <c r="G514" s="69">
        <v>1</v>
      </c>
      <c r="H514" s="83"/>
      <c r="I514" s="9"/>
      <c r="J514" s="9"/>
      <c r="K514" s="9"/>
      <c r="L514" s="9"/>
      <c r="M514" s="32" t="s">
        <v>2136</v>
      </c>
      <c r="N514" s="32" t="s">
        <v>2137</v>
      </c>
      <c r="O514" s="32">
        <v>1702</v>
      </c>
      <c r="P514" s="5" t="s">
        <v>659</v>
      </c>
      <c r="Q514" s="9">
        <v>1702009</v>
      </c>
      <c r="R514" s="9" t="s">
        <v>2162</v>
      </c>
      <c r="S514" s="9">
        <v>170200900</v>
      </c>
      <c r="T514" s="9" t="s">
        <v>2163</v>
      </c>
      <c r="U514" s="5">
        <v>4</v>
      </c>
      <c r="V514" s="66" t="s">
        <v>1988</v>
      </c>
      <c r="W514" s="10"/>
      <c r="X514" s="10"/>
      <c r="Y514" s="9"/>
      <c r="Z514" s="9"/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34">
        <f t="shared" si="41"/>
        <v>0</v>
      </c>
      <c r="AG514" s="11">
        <v>0</v>
      </c>
      <c r="AH514" s="11">
        <v>0</v>
      </c>
      <c r="AI514" s="11"/>
      <c r="AJ514" s="11">
        <v>0</v>
      </c>
      <c r="AK514" s="11">
        <v>0</v>
      </c>
      <c r="AL514" s="11">
        <v>0</v>
      </c>
      <c r="AM514" s="34">
        <f t="shared" si="38"/>
        <v>0</v>
      </c>
      <c r="AN514" s="11">
        <v>0</v>
      </c>
      <c r="AO514" s="11"/>
      <c r="AP514" s="11"/>
      <c r="AQ514" s="11">
        <v>0</v>
      </c>
      <c r="AR514" s="34">
        <f t="shared" si="42"/>
        <v>0</v>
      </c>
      <c r="AS514" s="11">
        <v>0</v>
      </c>
      <c r="AT514" s="11">
        <v>0</v>
      </c>
      <c r="AU514" s="11"/>
      <c r="AV514" s="11"/>
      <c r="AW514" s="11">
        <v>0</v>
      </c>
      <c r="AX514" s="11">
        <v>0</v>
      </c>
      <c r="AY514" s="31">
        <f t="shared" si="39"/>
        <v>0</v>
      </c>
      <c r="AZ514" s="30">
        <f t="shared" si="40"/>
        <v>0</v>
      </c>
      <c r="BA514" s="35"/>
    </row>
    <row r="515" spans="1:53" s="2" customFormat="1" ht="60" x14ac:dyDescent="0.25">
      <c r="A515" s="5" t="s">
        <v>593</v>
      </c>
      <c r="B515" s="5" t="s">
        <v>1151</v>
      </c>
      <c r="C515" s="5" t="s">
        <v>662</v>
      </c>
      <c r="D515" s="5" t="s">
        <v>654</v>
      </c>
      <c r="E515" s="5" t="s">
        <v>663</v>
      </c>
      <c r="F515" s="5" t="s">
        <v>1201</v>
      </c>
      <c r="G515" s="69">
        <v>1</v>
      </c>
      <c r="H515" s="83"/>
      <c r="I515" s="9"/>
      <c r="J515" s="9"/>
      <c r="K515" s="9"/>
      <c r="L515" s="9"/>
      <c r="M515" s="32" t="s">
        <v>2136</v>
      </c>
      <c r="N515" s="32" t="s">
        <v>2137</v>
      </c>
      <c r="O515" s="32">
        <v>1702</v>
      </c>
      <c r="P515" s="5" t="s">
        <v>660</v>
      </c>
      <c r="Q515" s="9">
        <v>1702034</v>
      </c>
      <c r="R515" s="9" t="s">
        <v>2164</v>
      </c>
      <c r="S515" s="9">
        <v>170203400</v>
      </c>
      <c r="T515" s="9" t="s">
        <v>2148</v>
      </c>
      <c r="U515" s="5">
        <v>1</v>
      </c>
      <c r="V515" s="66" t="s">
        <v>1988</v>
      </c>
      <c r="W515" s="10"/>
      <c r="X515" s="10"/>
      <c r="Y515" s="9"/>
      <c r="Z515" s="9"/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34">
        <f t="shared" si="41"/>
        <v>0</v>
      </c>
      <c r="AG515" s="11">
        <v>0</v>
      </c>
      <c r="AH515" s="11">
        <v>0</v>
      </c>
      <c r="AI515" s="11"/>
      <c r="AJ515" s="11">
        <v>0</v>
      </c>
      <c r="AK515" s="11">
        <v>0</v>
      </c>
      <c r="AL515" s="11">
        <v>0</v>
      </c>
      <c r="AM515" s="34">
        <f t="shared" si="38"/>
        <v>0</v>
      </c>
      <c r="AN515" s="11">
        <v>0</v>
      </c>
      <c r="AO515" s="11"/>
      <c r="AP515" s="11"/>
      <c r="AQ515" s="11">
        <v>0</v>
      </c>
      <c r="AR515" s="34">
        <f t="shared" si="42"/>
        <v>0</v>
      </c>
      <c r="AS515" s="11">
        <v>0</v>
      </c>
      <c r="AT515" s="11">
        <v>0</v>
      </c>
      <c r="AU515" s="11"/>
      <c r="AV515" s="11"/>
      <c r="AW515" s="11">
        <v>0</v>
      </c>
      <c r="AX515" s="11">
        <v>0</v>
      </c>
      <c r="AY515" s="31">
        <f t="shared" si="39"/>
        <v>0</v>
      </c>
      <c r="AZ515" s="30">
        <f t="shared" si="40"/>
        <v>0</v>
      </c>
      <c r="BA515" s="35"/>
    </row>
    <row r="516" spans="1:53" s="2" customFormat="1" ht="60" x14ac:dyDescent="0.25">
      <c r="A516" s="5" t="s">
        <v>593</v>
      </c>
      <c r="B516" s="5" t="s">
        <v>1151</v>
      </c>
      <c r="C516" s="5" t="s">
        <v>662</v>
      </c>
      <c r="D516" s="5" t="s">
        <v>654</v>
      </c>
      <c r="E516" s="5" t="s">
        <v>663</v>
      </c>
      <c r="F516" s="5" t="s">
        <v>1201</v>
      </c>
      <c r="G516" s="69">
        <v>1</v>
      </c>
      <c r="H516" s="84">
        <v>2022520010064</v>
      </c>
      <c r="I516" s="9" t="s">
        <v>2135</v>
      </c>
      <c r="J516" s="9" t="s">
        <v>2168</v>
      </c>
      <c r="K516" s="9"/>
      <c r="L516" s="9"/>
      <c r="M516" s="32" t="s">
        <v>2136</v>
      </c>
      <c r="N516" s="32" t="s">
        <v>2138</v>
      </c>
      <c r="O516" s="32">
        <v>1702</v>
      </c>
      <c r="P516" s="5" t="s">
        <v>661</v>
      </c>
      <c r="Q516" s="9">
        <v>1702034</v>
      </c>
      <c r="R516" s="9" t="s">
        <v>2142</v>
      </c>
      <c r="S516" s="9">
        <v>170203400</v>
      </c>
      <c r="T516" s="9" t="s">
        <v>2148</v>
      </c>
      <c r="U516" s="5">
        <v>1</v>
      </c>
      <c r="V516" s="66">
        <v>1</v>
      </c>
      <c r="W516" s="10">
        <v>44927</v>
      </c>
      <c r="X516" s="10">
        <v>45291</v>
      </c>
      <c r="Y516" s="9" t="s">
        <v>2167</v>
      </c>
      <c r="Z516" s="9" t="s">
        <v>2156</v>
      </c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34">
        <f t="shared" si="41"/>
        <v>0</v>
      </c>
      <c r="AG516" s="11">
        <v>89000000</v>
      </c>
      <c r="AH516" s="11">
        <v>0</v>
      </c>
      <c r="AI516" s="11"/>
      <c r="AJ516" s="11">
        <v>0</v>
      </c>
      <c r="AK516" s="11">
        <v>0</v>
      </c>
      <c r="AL516" s="11">
        <v>0</v>
      </c>
      <c r="AM516" s="34">
        <f t="shared" si="38"/>
        <v>89000000</v>
      </c>
      <c r="AN516" s="11">
        <v>0</v>
      </c>
      <c r="AO516" s="11"/>
      <c r="AP516" s="11"/>
      <c r="AQ516" s="11">
        <v>0</v>
      </c>
      <c r="AR516" s="34">
        <f t="shared" si="42"/>
        <v>0</v>
      </c>
      <c r="AS516" s="11">
        <v>0</v>
      </c>
      <c r="AT516" s="11">
        <v>0</v>
      </c>
      <c r="AU516" s="11"/>
      <c r="AV516" s="11"/>
      <c r="AW516" s="11">
        <v>0</v>
      </c>
      <c r="AX516" s="11">
        <v>0</v>
      </c>
      <c r="AY516" s="31">
        <f t="shared" si="39"/>
        <v>0</v>
      </c>
      <c r="AZ516" s="30">
        <f t="shared" si="40"/>
        <v>89000000</v>
      </c>
      <c r="BA516" s="35"/>
    </row>
    <row r="517" spans="1:53" s="2" customFormat="1" ht="60" x14ac:dyDescent="0.25">
      <c r="A517" s="5" t="s">
        <v>593</v>
      </c>
      <c r="B517" s="5" t="s">
        <v>1151</v>
      </c>
      <c r="C517" s="5" t="s">
        <v>662</v>
      </c>
      <c r="D517" s="5" t="s">
        <v>654</v>
      </c>
      <c r="E517" s="5" t="s">
        <v>663</v>
      </c>
      <c r="F517" s="5" t="s">
        <v>1201</v>
      </c>
      <c r="G517" s="69">
        <v>1</v>
      </c>
      <c r="H517" s="84">
        <v>2022520010064</v>
      </c>
      <c r="I517" s="9" t="s">
        <v>2135</v>
      </c>
      <c r="J517" s="9" t="s">
        <v>2168</v>
      </c>
      <c r="K517" s="9"/>
      <c r="L517" s="9"/>
      <c r="M517" s="32" t="s">
        <v>2136</v>
      </c>
      <c r="N517" s="32" t="s">
        <v>2139</v>
      </c>
      <c r="O517" s="32">
        <v>1702</v>
      </c>
      <c r="P517" s="5" t="s">
        <v>664</v>
      </c>
      <c r="Q517" s="9">
        <v>1702035</v>
      </c>
      <c r="R517" s="9" t="s">
        <v>2143</v>
      </c>
      <c r="S517" s="9">
        <v>170203500</v>
      </c>
      <c r="T517" s="9" t="s">
        <v>2149</v>
      </c>
      <c r="U517" s="5">
        <v>4</v>
      </c>
      <c r="V517" s="66">
        <v>1</v>
      </c>
      <c r="W517" s="10">
        <v>44927</v>
      </c>
      <c r="X517" s="10">
        <v>45291</v>
      </c>
      <c r="Y517" s="9" t="s">
        <v>2166</v>
      </c>
      <c r="Z517" s="9" t="s">
        <v>2156</v>
      </c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34">
        <f t="shared" si="41"/>
        <v>0</v>
      </c>
      <c r="AG517" s="11">
        <v>0</v>
      </c>
      <c r="AH517" s="11">
        <v>100000000</v>
      </c>
      <c r="AI517" s="11"/>
      <c r="AJ517" s="11">
        <v>0</v>
      </c>
      <c r="AK517" s="11">
        <v>0</v>
      </c>
      <c r="AL517" s="11">
        <v>0</v>
      </c>
      <c r="AM517" s="34">
        <f t="shared" si="38"/>
        <v>100000000</v>
      </c>
      <c r="AN517" s="11">
        <v>0</v>
      </c>
      <c r="AO517" s="11"/>
      <c r="AP517" s="11"/>
      <c r="AQ517" s="11">
        <v>0</v>
      </c>
      <c r="AR517" s="34">
        <f t="shared" si="42"/>
        <v>0</v>
      </c>
      <c r="AS517" s="11">
        <v>150000000</v>
      </c>
      <c r="AT517" s="11">
        <v>0</v>
      </c>
      <c r="AU517" s="11"/>
      <c r="AV517" s="11"/>
      <c r="AW517" s="11">
        <v>0</v>
      </c>
      <c r="AX517" s="11">
        <v>0</v>
      </c>
      <c r="AY517" s="31">
        <f t="shared" si="39"/>
        <v>150000000</v>
      </c>
      <c r="AZ517" s="30">
        <f t="shared" si="40"/>
        <v>250000000</v>
      </c>
      <c r="BA517" s="35"/>
    </row>
    <row r="518" spans="1:53" s="2" customFormat="1" ht="60" x14ac:dyDescent="0.25">
      <c r="A518" s="5" t="s">
        <v>593</v>
      </c>
      <c r="B518" s="5" t="s">
        <v>1151</v>
      </c>
      <c r="C518" s="5" t="s">
        <v>662</v>
      </c>
      <c r="D518" s="5" t="s">
        <v>654</v>
      </c>
      <c r="E518" s="5" t="s">
        <v>663</v>
      </c>
      <c r="F518" s="5" t="s">
        <v>1201</v>
      </c>
      <c r="G518" s="69">
        <v>1</v>
      </c>
      <c r="H518" s="84">
        <v>2022520010064</v>
      </c>
      <c r="I518" s="9" t="s">
        <v>2135</v>
      </c>
      <c r="J518" s="9" t="s">
        <v>2168</v>
      </c>
      <c r="K518" s="9"/>
      <c r="L518" s="9"/>
      <c r="M518" s="32" t="s">
        <v>2136</v>
      </c>
      <c r="N518" s="32" t="s">
        <v>2137</v>
      </c>
      <c r="O518" s="32">
        <v>1702</v>
      </c>
      <c r="P518" s="5" t="s">
        <v>665</v>
      </c>
      <c r="Q518" s="9">
        <v>1702021</v>
      </c>
      <c r="R518" s="9" t="s">
        <v>2144</v>
      </c>
      <c r="S518" s="9">
        <v>170202100</v>
      </c>
      <c r="T518" s="9" t="s">
        <v>2150</v>
      </c>
      <c r="U518" s="5">
        <v>17</v>
      </c>
      <c r="V518" s="66">
        <v>3</v>
      </c>
      <c r="W518" s="10">
        <v>44927</v>
      </c>
      <c r="X518" s="10">
        <v>45291</v>
      </c>
      <c r="Y518" s="9" t="s">
        <v>2153</v>
      </c>
      <c r="Z518" s="9" t="s">
        <v>2156</v>
      </c>
      <c r="AA518" s="11">
        <v>0</v>
      </c>
      <c r="AB518" s="11">
        <v>0</v>
      </c>
      <c r="AC518" s="11">
        <v>0</v>
      </c>
      <c r="AD518" s="11">
        <v>0</v>
      </c>
      <c r="AE518" s="11">
        <v>0</v>
      </c>
      <c r="AF518" s="34">
        <f t="shared" si="41"/>
        <v>0</v>
      </c>
      <c r="AG518" s="11">
        <v>0</v>
      </c>
      <c r="AH518" s="11">
        <v>230000000</v>
      </c>
      <c r="AI518" s="11">
        <v>8100000</v>
      </c>
      <c r="AJ518" s="11">
        <v>0</v>
      </c>
      <c r="AK518" s="11">
        <v>0</v>
      </c>
      <c r="AL518" s="11">
        <v>0</v>
      </c>
      <c r="AM518" s="34">
        <f t="shared" si="38"/>
        <v>238100000</v>
      </c>
      <c r="AN518" s="11">
        <v>0</v>
      </c>
      <c r="AO518" s="11"/>
      <c r="AP518" s="11"/>
      <c r="AQ518" s="11">
        <v>0</v>
      </c>
      <c r="AR518" s="34">
        <f t="shared" si="42"/>
        <v>0</v>
      </c>
      <c r="AS518" s="11">
        <v>0</v>
      </c>
      <c r="AT518" s="11">
        <v>0</v>
      </c>
      <c r="AU518" s="11"/>
      <c r="AV518" s="11"/>
      <c r="AW518" s="11">
        <v>0</v>
      </c>
      <c r="AX518" s="11">
        <v>0</v>
      </c>
      <c r="AY518" s="31">
        <f t="shared" si="39"/>
        <v>0</v>
      </c>
      <c r="AZ518" s="30">
        <f t="shared" si="40"/>
        <v>238100000</v>
      </c>
      <c r="BA518" s="35"/>
    </row>
    <row r="519" spans="1:53" s="2" customFormat="1" ht="60" x14ac:dyDescent="0.25">
      <c r="A519" s="5" t="s">
        <v>593</v>
      </c>
      <c r="B519" s="5" t="s">
        <v>1151</v>
      </c>
      <c r="C519" s="5" t="s">
        <v>662</v>
      </c>
      <c r="D519" s="5" t="s">
        <v>654</v>
      </c>
      <c r="E519" s="5" t="s">
        <v>663</v>
      </c>
      <c r="F519" s="5" t="s">
        <v>1201</v>
      </c>
      <c r="G519" s="69">
        <v>1</v>
      </c>
      <c r="H519" s="84">
        <v>2022520010064</v>
      </c>
      <c r="I519" s="9" t="s">
        <v>2135</v>
      </c>
      <c r="J519" s="9" t="s">
        <v>2168</v>
      </c>
      <c r="K519" s="9"/>
      <c r="L519" s="9"/>
      <c r="M519" s="32" t="s">
        <v>2136</v>
      </c>
      <c r="N519" s="32" t="s">
        <v>2137</v>
      </c>
      <c r="O519" s="32">
        <v>1702</v>
      </c>
      <c r="P519" s="5" t="s">
        <v>666</v>
      </c>
      <c r="Q519" s="9">
        <v>1702007</v>
      </c>
      <c r="R519" s="9" t="s">
        <v>2145</v>
      </c>
      <c r="S519" s="9">
        <v>170200700</v>
      </c>
      <c r="T519" s="9" t="s">
        <v>2151</v>
      </c>
      <c r="U519" s="5">
        <v>4</v>
      </c>
      <c r="V519" s="66">
        <v>1</v>
      </c>
      <c r="W519" s="10">
        <v>44927</v>
      </c>
      <c r="X519" s="10">
        <v>45291</v>
      </c>
      <c r="Y519" s="9" t="s">
        <v>2154</v>
      </c>
      <c r="Z519" s="9" t="s">
        <v>2156</v>
      </c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34">
        <f t="shared" si="41"/>
        <v>0</v>
      </c>
      <c r="AG519" s="11">
        <v>0</v>
      </c>
      <c r="AH519" s="11">
        <v>0</v>
      </c>
      <c r="AI519" s="11">
        <v>100000000</v>
      </c>
      <c r="AJ519" s="11">
        <v>0</v>
      </c>
      <c r="AK519" s="11">
        <v>0</v>
      </c>
      <c r="AL519" s="11">
        <v>0</v>
      </c>
      <c r="AM519" s="34">
        <f t="shared" si="38"/>
        <v>100000000</v>
      </c>
      <c r="AN519" s="11">
        <v>0</v>
      </c>
      <c r="AO519" s="11"/>
      <c r="AP519" s="11"/>
      <c r="AQ519" s="11">
        <v>0</v>
      </c>
      <c r="AR519" s="34">
        <f t="shared" si="42"/>
        <v>0</v>
      </c>
      <c r="AS519" s="11">
        <v>150000000</v>
      </c>
      <c r="AT519" s="11">
        <v>0</v>
      </c>
      <c r="AU519" s="11"/>
      <c r="AV519" s="11"/>
      <c r="AW519" s="11">
        <v>0</v>
      </c>
      <c r="AX519" s="11">
        <v>0</v>
      </c>
      <c r="AY519" s="31">
        <f t="shared" si="39"/>
        <v>150000000</v>
      </c>
      <c r="AZ519" s="30">
        <f t="shared" si="40"/>
        <v>250000000</v>
      </c>
      <c r="BA519" s="35"/>
    </row>
    <row r="520" spans="1:53" s="2" customFormat="1" ht="60" x14ac:dyDescent="0.25">
      <c r="A520" s="5" t="s">
        <v>593</v>
      </c>
      <c r="B520" s="5" t="s">
        <v>1151</v>
      </c>
      <c r="C520" s="5" t="s">
        <v>662</v>
      </c>
      <c r="D520" s="5" t="s">
        <v>667</v>
      </c>
      <c r="E520" s="5" t="s">
        <v>663</v>
      </c>
      <c r="F520" s="5" t="s">
        <v>1201</v>
      </c>
      <c r="G520" s="69">
        <v>1</v>
      </c>
      <c r="H520" s="83"/>
      <c r="I520" s="9"/>
      <c r="J520" s="9"/>
      <c r="K520" s="9"/>
      <c r="L520" s="9"/>
      <c r="M520" s="32" t="s">
        <v>2136</v>
      </c>
      <c r="N520" s="32" t="s">
        <v>2137</v>
      </c>
      <c r="O520" s="32">
        <v>1702</v>
      </c>
      <c r="P520" s="5" t="s">
        <v>668</v>
      </c>
      <c r="Q520" s="9">
        <v>1702024</v>
      </c>
      <c r="R520" s="9" t="s">
        <v>2159</v>
      </c>
      <c r="S520" s="9">
        <v>170202400</v>
      </c>
      <c r="T520" s="9" t="s">
        <v>2160</v>
      </c>
      <c r="U520" s="5">
        <v>1</v>
      </c>
      <c r="V520" s="66" t="s">
        <v>1988</v>
      </c>
      <c r="W520" s="10"/>
      <c r="X520" s="10"/>
      <c r="Y520" s="9"/>
      <c r="Z520" s="9"/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34">
        <f t="shared" si="41"/>
        <v>0</v>
      </c>
      <c r="AG520" s="11">
        <v>0</v>
      </c>
      <c r="AH520" s="11">
        <v>0</v>
      </c>
      <c r="AI520" s="11"/>
      <c r="AJ520" s="11">
        <v>0</v>
      </c>
      <c r="AK520" s="11">
        <v>0</v>
      </c>
      <c r="AL520" s="11">
        <v>0</v>
      </c>
      <c r="AM520" s="34">
        <f t="shared" si="38"/>
        <v>0</v>
      </c>
      <c r="AN520" s="11">
        <v>0</v>
      </c>
      <c r="AO520" s="11"/>
      <c r="AP520" s="11"/>
      <c r="AQ520" s="11">
        <v>0</v>
      </c>
      <c r="AR520" s="34">
        <f t="shared" si="42"/>
        <v>0</v>
      </c>
      <c r="AS520" s="11">
        <v>0</v>
      </c>
      <c r="AT520" s="11">
        <v>0</v>
      </c>
      <c r="AU520" s="11"/>
      <c r="AV520" s="11"/>
      <c r="AW520" s="11">
        <v>0</v>
      </c>
      <c r="AX520" s="11">
        <v>0</v>
      </c>
      <c r="AY520" s="31">
        <f t="shared" si="39"/>
        <v>0</v>
      </c>
      <c r="AZ520" s="30">
        <f t="shared" si="40"/>
        <v>0</v>
      </c>
      <c r="BA520" s="35"/>
    </row>
    <row r="521" spans="1:53" s="2" customFormat="1" ht="60" x14ac:dyDescent="0.25">
      <c r="A521" s="5" t="s">
        <v>593</v>
      </c>
      <c r="B521" s="5" t="s">
        <v>1151</v>
      </c>
      <c r="C521" s="5" t="s">
        <v>662</v>
      </c>
      <c r="D521" s="5" t="s">
        <v>667</v>
      </c>
      <c r="E521" s="5" t="s">
        <v>663</v>
      </c>
      <c r="F521" s="5" t="s">
        <v>1201</v>
      </c>
      <c r="G521" s="69">
        <v>1</v>
      </c>
      <c r="H521" s="83"/>
      <c r="I521" s="9"/>
      <c r="J521" s="9"/>
      <c r="K521" s="9"/>
      <c r="L521" s="9"/>
      <c r="M521" s="32" t="s">
        <v>2136</v>
      </c>
      <c r="N521" s="32" t="s">
        <v>2137</v>
      </c>
      <c r="O521" s="32">
        <v>1702</v>
      </c>
      <c r="P521" s="5" t="s">
        <v>669</v>
      </c>
      <c r="Q521" s="9">
        <v>1702024</v>
      </c>
      <c r="R521" s="9" t="s">
        <v>2159</v>
      </c>
      <c r="S521" s="9">
        <v>170202400</v>
      </c>
      <c r="T521" s="9" t="s">
        <v>2160</v>
      </c>
      <c r="U521" s="5">
        <v>1</v>
      </c>
      <c r="V521" s="66" t="s">
        <v>1988</v>
      </c>
      <c r="W521" s="10"/>
      <c r="X521" s="10"/>
      <c r="Y521" s="9"/>
      <c r="Z521" s="9"/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34">
        <f t="shared" si="41"/>
        <v>0</v>
      </c>
      <c r="AG521" s="11">
        <v>0</v>
      </c>
      <c r="AH521" s="11">
        <v>0</v>
      </c>
      <c r="AI521" s="11"/>
      <c r="AJ521" s="11">
        <v>0</v>
      </c>
      <c r="AK521" s="11">
        <v>0</v>
      </c>
      <c r="AL521" s="11">
        <v>0</v>
      </c>
      <c r="AM521" s="34">
        <f t="shared" si="38"/>
        <v>0</v>
      </c>
      <c r="AN521" s="11">
        <v>0</v>
      </c>
      <c r="AO521" s="11"/>
      <c r="AP521" s="11"/>
      <c r="AQ521" s="11">
        <v>0</v>
      </c>
      <c r="AR521" s="34">
        <f t="shared" si="42"/>
        <v>0</v>
      </c>
      <c r="AS521" s="11">
        <v>0</v>
      </c>
      <c r="AT521" s="11">
        <v>0</v>
      </c>
      <c r="AU521" s="11"/>
      <c r="AV521" s="11"/>
      <c r="AW521" s="11">
        <v>0</v>
      </c>
      <c r="AX521" s="11">
        <v>0</v>
      </c>
      <c r="AY521" s="31">
        <f t="shared" si="39"/>
        <v>0</v>
      </c>
      <c r="AZ521" s="30">
        <f t="shared" si="40"/>
        <v>0</v>
      </c>
      <c r="BA521" s="35"/>
    </row>
    <row r="522" spans="1:53" s="2" customFormat="1" ht="60" x14ac:dyDescent="0.25">
      <c r="A522" s="5" t="s">
        <v>593</v>
      </c>
      <c r="B522" s="5" t="s">
        <v>1151</v>
      </c>
      <c r="C522" s="5" t="s">
        <v>662</v>
      </c>
      <c r="D522" s="5" t="s">
        <v>667</v>
      </c>
      <c r="E522" s="5" t="s">
        <v>663</v>
      </c>
      <c r="F522" s="5" t="s">
        <v>1201</v>
      </c>
      <c r="G522" s="69">
        <v>1</v>
      </c>
      <c r="H522" s="83"/>
      <c r="I522" s="9"/>
      <c r="J522" s="9"/>
      <c r="K522" s="9"/>
      <c r="L522" s="9"/>
      <c r="M522" s="32" t="s">
        <v>2136</v>
      </c>
      <c r="N522" s="32" t="s">
        <v>2137</v>
      </c>
      <c r="O522" s="32">
        <v>1702</v>
      </c>
      <c r="P522" s="5" t="s">
        <v>670</v>
      </c>
      <c r="Q522" s="9" t="s">
        <v>2165</v>
      </c>
      <c r="R522" s="9" t="s">
        <v>2145</v>
      </c>
      <c r="S522" s="9">
        <v>170200700</v>
      </c>
      <c r="T522" s="9" t="s">
        <v>2151</v>
      </c>
      <c r="U522" s="5">
        <v>4</v>
      </c>
      <c r="V522" s="66" t="s">
        <v>1988</v>
      </c>
      <c r="W522" s="10"/>
      <c r="X522" s="10"/>
      <c r="Y522" s="9"/>
      <c r="Z522" s="9"/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34">
        <f t="shared" si="41"/>
        <v>0</v>
      </c>
      <c r="AG522" s="11">
        <v>0</v>
      </c>
      <c r="AH522" s="11">
        <v>0</v>
      </c>
      <c r="AI522" s="11"/>
      <c r="AJ522" s="11">
        <v>0</v>
      </c>
      <c r="AK522" s="11">
        <v>0</v>
      </c>
      <c r="AL522" s="11">
        <v>0</v>
      </c>
      <c r="AM522" s="34">
        <f t="shared" si="38"/>
        <v>0</v>
      </c>
      <c r="AN522" s="11">
        <v>0</v>
      </c>
      <c r="AO522" s="11"/>
      <c r="AP522" s="11"/>
      <c r="AQ522" s="11">
        <v>0</v>
      </c>
      <c r="AR522" s="34">
        <f t="shared" si="42"/>
        <v>0</v>
      </c>
      <c r="AS522" s="11">
        <v>0</v>
      </c>
      <c r="AT522" s="11">
        <v>0</v>
      </c>
      <c r="AU522" s="11"/>
      <c r="AV522" s="11"/>
      <c r="AW522" s="11">
        <v>0</v>
      </c>
      <c r="AX522" s="11">
        <v>0</v>
      </c>
      <c r="AY522" s="31">
        <f t="shared" si="39"/>
        <v>0</v>
      </c>
      <c r="AZ522" s="30">
        <f t="shared" si="40"/>
        <v>0</v>
      </c>
      <c r="BA522" s="35"/>
    </row>
    <row r="523" spans="1:53" customFormat="1" ht="30" hidden="1" x14ac:dyDescent="0.25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69">
        <v>15</v>
      </c>
      <c r="H523" s="6"/>
      <c r="I523" s="6"/>
      <c r="J523" s="6"/>
      <c r="K523" s="6"/>
      <c r="L523" s="6"/>
      <c r="M523" s="33"/>
      <c r="N523" s="33"/>
      <c r="O523" s="33"/>
      <c r="P523" s="4" t="s">
        <v>674</v>
      </c>
      <c r="Q523" s="9"/>
      <c r="R523" s="9"/>
      <c r="S523" s="9"/>
      <c r="T523" s="9"/>
      <c r="U523" s="4">
        <v>1</v>
      </c>
      <c r="V523" s="66">
        <v>1</v>
      </c>
      <c r="W523" s="8" t="s">
        <v>1679</v>
      </c>
      <c r="X523" s="8" t="s">
        <v>1680</v>
      </c>
      <c r="Y523" s="6"/>
      <c r="Z523" s="6"/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34">
        <f t="shared" si="41"/>
        <v>0</v>
      </c>
      <c r="AG523" s="7">
        <v>0</v>
      </c>
      <c r="AH523" s="7">
        <v>0</v>
      </c>
      <c r="AI523" s="7"/>
      <c r="AJ523" s="7">
        <v>0</v>
      </c>
      <c r="AK523" s="7">
        <v>0</v>
      </c>
      <c r="AL523" s="11">
        <v>0</v>
      </c>
      <c r="AM523" s="34">
        <f t="shared" si="38"/>
        <v>0</v>
      </c>
      <c r="AN523" s="11">
        <v>0</v>
      </c>
      <c r="AO523" s="11"/>
      <c r="AP523" s="11"/>
      <c r="AQ523" s="11">
        <v>0</v>
      </c>
      <c r="AR523" s="34">
        <f t="shared" si="42"/>
        <v>0</v>
      </c>
      <c r="AS523" s="11">
        <v>0</v>
      </c>
      <c r="AT523" s="11">
        <v>0</v>
      </c>
      <c r="AU523" s="11"/>
      <c r="AV523" s="11"/>
      <c r="AW523" s="11">
        <v>0</v>
      </c>
      <c r="AX523" s="11">
        <v>0</v>
      </c>
      <c r="AY523" s="31">
        <f t="shared" si="39"/>
        <v>0</v>
      </c>
      <c r="AZ523" s="30">
        <f t="shared" si="40"/>
        <v>0</v>
      </c>
      <c r="BA523" s="35"/>
    </row>
    <row r="524" spans="1:53" customFormat="1" ht="45" hidden="1" x14ac:dyDescent="0.25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69">
        <v>15</v>
      </c>
      <c r="H524" s="6"/>
      <c r="I524" s="6"/>
      <c r="J524" s="6"/>
      <c r="K524" s="6"/>
      <c r="L524" s="6"/>
      <c r="M524" s="33"/>
      <c r="N524" s="33"/>
      <c r="O524" s="33"/>
      <c r="P524" s="4" t="s">
        <v>675</v>
      </c>
      <c r="Q524" s="9"/>
      <c r="R524" s="9"/>
      <c r="S524" s="9"/>
      <c r="T524" s="9"/>
      <c r="U524" s="4">
        <v>1</v>
      </c>
      <c r="V524" s="66" t="s">
        <v>1988</v>
      </c>
      <c r="W524" s="8" t="s">
        <v>1680</v>
      </c>
      <c r="X524" s="8" t="s">
        <v>1681</v>
      </c>
      <c r="Y524" s="6"/>
      <c r="Z524" s="6"/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34">
        <f t="shared" si="41"/>
        <v>0</v>
      </c>
      <c r="AG524" s="7">
        <v>0</v>
      </c>
      <c r="AH524" s="7">
        <v>0</v>
      </c>
      <c r="AI524" s="7"/>
      <c r="AJ524" s="7">
        <v>0</v>
      </c>
      <c r="AK524" s="7">
        <v>0</v>
      </c>
      <c r="AL524" s="11">
        <v>0</v>
      </c>
      <c r="AM524" s="34">
        <f t="shared" si="38"/>
        <v>0</v>
      </c>
      <c r="AN524" s="11">
        <v>0</v>
      </c>
      <c r="AO524" s="11"/>
      <c r="AP524" s="11"/>
      <c r="AQ524" s="11">
        <v>0</v>
      </c>
      <c r="AR524" s="34">
        <f t="shared" si="42"/>
        <v>0</v>
      </c>
      <c r="AS524" s="11">
        <v>0</v>
      </c>
      <c r="AT524" s="11">
        <v>0</v>
      </c>
      <c r="AU524" s="11"/>
      <c r="AV524" s="11"/>
      <c r="AW524" s="11">
        <v>0</v>
      </c>
      <c r="AX524" s="11">
        <v>0</v>
      </c>
      <c r="AY524" s="31">
        <f t="shared" si="39"/>
        <v>0</v>
      </c>
      <c r="AZ524" s="30">
        <f t="shared" si="40"/>
        <v>0</v>
      </c>
      <c r="BA524" s="35"/>
    </row>
    <row r="525" spans="1:53" customFormat="1" ht="45" hidden="1" customHeight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69">
        <v>15</v>
      </c>
      <c r="H525" s="6"/>
      <c r="I525" s="6"/>
      <c r="J525" s="6"/>
      <c r="K525" s="6"/>
      <c r="L525" s="6"/>
      <c r="M525" s="33"/>
      <c r="N525" s="33"/>
      <c r="O525" s="33"/>
      <c r="P525" s="4" t="s">
        <v>677</v>
      </c>
      <c r="Q525" s="9"/>
      <c r="R525" s="9"/>
      <c r="S525" s="9"/>
      <c r="T525" s="9"/>
      <c r="U525" s="4">
        <v>4</v>
      </c>
      <c r="V525" s="66">
        <v>4</v>
      </c>
      <c r="W525" s="8" t="s">
        <v>1681</v>
      </c>
      <c r="X525" s="8" t="s">
        <v>1682</v>
      </c>
      <c r="Y525" s="6"/>
      <c r="Z525" s="6"/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34">
        <f t="shared" si="41"/>
        <v>0</v>
      </c>
      <c r="AG525" s="7">
        <v>0</v>
      </c>
      <c r="AH525" s="7">
        <v>0</v>
      </c>
      <c r="AI525" s="7"/>
      <c r="AJ525" s="7">
        <v>0</v>
      </c>
      <c r="AK525" s="7">
        <v>0</v>
      </c>
      <c r="AL525" s="11">
        <v>0</v>
      </c>
      <c r="AM525" s="34">
        <f t="shared" si="38"/>
        <v>0</v>
      </c>
      <c r="AN525" s="11">
        <v>0</v>
      </c>
      <c r="AO525" s="11"/>
      <c r="AP525" s="11"/>
      <c r="AQ525" s="11">
        <v>0</v>
      </c>
      <c r="AR525" s="34">
        <f t="shared" si="42"/>
        <v>0</v>
      </c>
      <c r="AS525" s="11">
        <v>0</v>
      </c>
      <c r="AT525" s="11">
        <v>0</v>
      </c>
      <c r="AU525" s="11"/>
      <c r="AV525" s="11"/>
      <c r="AW525" s="11">
        <v>0</v>
      </c>
      <c r="AX525" s="11">
        <v>0</v>
      </c>
      <c r="AY525" s="31">
        <f t="shared" si="39"/>
        <v>0</v>
      </c>
      <c r="AZ525" s="30">
        <f t="shared" si="40"/>
        <v>0</v>
      </c>
      <c r="BA525" s="35"/>
    </row>
    <row r="526" spans="1:53" customFormat="1" ht="45" hidden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69">
        <v>20</v>
      </c>
      <c r="H526" s="6"/>
      <c r="I526" s="6"/>
      <c r="J526" s="6"/>
      <c r="K526" s="6"/>
      <c r="L526" s="6"/>
      <c r="M526" s="33"/>
      <c r="N526" s="33"/>
      <c r="O526" s="33"/>
      <c r="P526" s="4" t="s">
        <v>678</v>
      </c>
      <c r="Q526" s="9"/>
      <c r="R526" s="9"/>
      <c r="S526" s="9"/>
      <c r="T526" s="9"/>
      <c r="U526" s="4">
        <v>4</v>
      </c>
      <c r="V526" s="66">
        <v>2</v>
      </c>
      <c r="W526" s="8" t="s">
        <v>1682</v>
      </c>
      <c r="X526" s="8" t="s">
        <v>1683</v>
      </c>
      <c r="Y526" s="6"/>
      <c r="Z526" s="6"/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34">
        <f t="shared" si="41"/>
        <v>0</v>
      </c>
      <c r="AG526" s="7">
        <v>0</v>
      </c>
      <c r="AH526" s="7">
        <v>0</v>
      </c>
      <c r="AI526" s="7"/>
      <c r="AJ526" s="7">
        <v>0</v>
      </c>
      <c r="AK526" s="7">
        <v>0</v>
      </c>
      <c r="AL526" s="11">
        <v>0</v>
      </c>
      <c r="AM526" s="34">
        <f t="shared" si="38"/>
        <v>0</v>
      </c>
      <c r="AN526" s="11">
        <v>0</v>
      </c>
      <c r="AO526" s="11"/>
      <c r="AP526" s="11"/>
      <c r="AQ526" s="11">
        <v>0</v>
      </c>
      <c r="AR526" s="34">
        <f t="shared" si="42"/>
        <v>0</v>
      </c>
      <c r="AS526" s="11">
        <v>0</v>
      </c>
      <c r="AT526" s="11">
        <v>0</v>
      </c>
      <c r="AU526" s="11"/>
      <c r="AV526" s="11"/>
      <c r="AW526" s="11">
        <v>0</v>
      </c>
      <c r="AX526" s="11">
        <v>0</v>
      </c>
      <c r="AY526" s="31">
        <f t="shared" si="39"/>
        <v>0</v>
      </c>
      <c r="AZ526" s="30">
        <f t="shared" si="40"/>
        <v>0</v>
      </c>
      <c r="BA526" s="35"/>
    </row>
    <row r="527" spans="1:53" customFormat="1" ht="60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69">
        <v>15</v>
      </c>
      <c r="H527" s="6"/>
      <c r="I527" s="6"/>
      <c r="J527" s="6"/>
      <c r="K527" s="6"/>
      <c r="L527" s="6"/>
      <c r="M527" s="33"/>
      <c r="N527" s="33"/>
      <c r="O527" s="33"/>
      <c r="P527" s="4" t="s">
        <v>679</v>
      </c>
      <c r="Q527" s="9"/>
      <c r="R527" s="9"/>
      <c r="S527" s="9"/>
      <c r="T527" s="9"/>
      <c r="U527" s="4">
        <v>16</v>
      </c>
      <c r="V527" s="66">
        <v>3</v>
      </c>
      <c r="W527" s="8" t="s">
        <v>1683</v>
      </c>
      <c r="X527" s="8" t="s">
        <v>1684</v>
      </c>
      <c r="Y527" s="6"/>
      <c r="Z527" s="6"/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34">
        <f t="shared" si="41"/>
        <v>0</v>
      </c>
      <c r="AG527" s="7">
        <v>0</v>
      </c>
      <c r="AH527" s="7">
        <v>0</v>
      </c>
      <c r="AI527" s="7"/>
      <c r="AJ527" s="7">
        <v>0</v>
      </c>
      <c r="AK527" s="7">
        <v>0</v>
      </c>
      <c r="AL527" s="11">
        <v>0</v>
      </c>
      <c r="AM527" s="34">
        <f t="shared" si="38"/>
        <v>0</v>
      </c>
      <c r="AN527" s="11">
        <v>0</v>
      </c>
      <c r="AO527" s="11"/>
      <c r="AP527" s="11"/>
      <c r="AQ527" s="11">
        <v>0</v>
      </c>
      <c r="AR527" s="34">
        <f t="shared" si="42"/>
        <v>0</v>
      </c>
      <c r="AS527" s="11">
        <v>0</v>
      </c>
      <c r="AT527" s="11">
        <v>0</v>
      </c>
      <c r="AU527" s="11"/>
      <c r="AV527" s="11"/>
      <c r="AW527" s="11">
        <v>0</v>
      </c>
      <c r="AX527" s="11">
        <v>0</v>
      </c>
      <c r="AY527" s="31">
        <f t="shared" si="39"/>
        <v>0</v>
      </c>
      <c r="AZ527" s="30">
        <f t="shared" si="40"/>
        <v>0</v>
      </c>
      <c r="BA527" s="35"/>
    </row>
    <row r="528" spans="1:53" customFormat="1" ht="60" hidden="1" customHeight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69">
        <v>15</v>
      </c>
      <c r="H528" s="6"/>
      <c r="I528" s="6"/>
      <c r="J528" s="6"/>
      <c r="K528" s="6"/>
      <c r="L528" s="6"/>
      <c r="M528" s="33"/>
      <c r="N528" s="33"/>
      <c r="O528" s="33"/>
      <c r="P528" s="4" t="s">
        <v>680</v>
      </c>
      <c r="Q528" s="9"/>
      <c r="R528" s="9"/>
      <c r="S528" s="9"/>
      <c r="T528" s="9"/>
      <c r="U528" s="4">
        <v>1</v>
      </c>
      <c r="V528" s="66">
        <v>1</v>
      </c>
      <c r="W528" s="8" t="s">
        <v>1684</v>
      </c>
      <c r="X528" s="8" t="s">
        <v>1685</v>
      </c>
      <c r="Y528" s="6"/>
      <c r="Z528" s="6"/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34">
        <f t="shared" si="41"/>
        <v>0</v>
      </c>
      <c r="AG528" s="7">
        <v>0</v>
      </c>
      <c r="AH528" s="7">
        <v>0</v>
      </c>
      <c r="AI528" s="7"/>
      <c r="AJ528" s="7">
        <v>0</v>
      </c>
      <c r="AK528" s="7">
        <v>0</v>
      </c>
      <c r="AL528" s="11">
        <v>0</v>
      </c>
      <c r="AM528" s="34">
        <f t="shared" si="38"/>
        <v>0</v>
      </c>
      <c r="AN528" s="11">
        <v>0</v>
      </c>
      <c r="AO528" s="11"/>
      <c r="AP528" s="11"/>
      <c r="AQ528" s="11">
        <v>0</v>
      </c>
      <c r="AR528" s="34">
        <f t="shared" si="42"/>
        <v>0</v>
      </c>
      <c r="AS528" s="11">
        <v>0</v>
      </c>
      <c r="AT528" s="11">
        <v>0</v>
      </c>
      <c r="AU528" s="11"/>
      <c r="AV528" s="11"/>
      <c r="AW528" s="11">
        <v>0</v>
      </c>
      <c r="AX528" s="11">
        <v>0</v>
      </c>
      <c r="AY528" s="31">
        <f t="shared" si="39"/>
        <v>0</v>
      </c>
      <c r="AZ528" s="30">
        <f t="shared" si="40"/>
        <v>0</v>
      </c>
      <c r="BA528" s="35"/>
    </row>
    <row r="529" spans="1:53" customFormat="1" ht="30" hidden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69">
        <v>20</v>
      </c>
      <c r="H529" s="6"/>
      <c r="I529" s="6"/>
      <c r="J529" s="6"/>
      <c r="K529" s="6"/>
      <c r="L529" s="6"/>
      <c r="M529" s="33"/>
      <c r="N529" s="33"/>
      <c r="O529" s="33"/>
      <c r="P529" s="4" t="s">
        <v>681</v>
      </c>
      <c r="Q529" s="9"/>
      <c r="R529" s="9"/>
      <c r="S529" s="9"/>
      <c r="T529" s="9"/>
      <c r="U529" s="4">
        <v>1</v>
      </c>
      <c r="V529" s="66">
        <v>0.2</v>
      </c>
      <c r="W529" s="8" t="s">
        <v>1685</v>
      </c>
      <c r="X529" s="8" t="s">
        <v>1686</v>
      </c>
      <c r="Y529" s="6"/>
      <c r="Z529" s="6"/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34">
        <f t="shared" si="41"/>
        <v>0</v>
      </c>
      <c r="AG529" s="7">
        <v>0</v>
      </c>
      <c r="AH529" s="7">
        <v>0</v>
      </c>
      <c r="AI529" s="7"/>
      <c r="AJ529" s="7">
        <v>0</v>
      </c>
      <c r="AK529" s="7">
        <v>0</v>
      </c>
      <c r="AL529" s="11">
        <v>0</v>
      </c>
      <c r="AM529" s="34">
        <f t="shared" si="38"/>
        <v>0</v>
      </c>
      <c r="AN529" s="11">
        <v>0</v>
      </c>
      <c r="AO529" s="11"/>
      <c r="AP529" s="11"/>
      <c r="AQ529" s="11">
        <v>0</v>
      </c>
      <c r="AR529" s="34">
        <f t="shared" si="42"/>
        <v>0</v>
      </c>
      <c r="AS529" s="11">
        <v>0</v>
      </c>
      <c r="AT529" s="11">
        <v>0</v>
      </c>
      <c r="AU529" s="11"/>
      <c r="AV529" s="11"/>
      <c r="AW529" s="11">
        <v>0</v>
      </c>
      <c r="AX529" s="11">
        <v>0</v>
      </c>
      <c r="AY529" s="31">
        <f t="shared" si="39"/>
        <v>0</v>
      </c>
      <c r="AZ529" s="30">
        <f t="shared" si="40"/>
        <v>0</v>
      </c>
      <c r="BA529" s="35"/>
    </row>
    <row r="530" spans="1:53" customFormat="1" ht="30" hidden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69">
        <v>20</v>
      </c>
      <c r="H530" s="6"/>
      <c r="I530" s="6"/>
      <c r="J530" s="6"/>
      <c r="K530" s="6"/>
      <c r="L530" s="6"/>
      <c r="M530" s="33"/>
      <c r="N530" s="33"/>
      <c r="O530" s="33"/>
      <c r="P530" s="4" t="s">
        <v>682</v>
      </c>
      <c r="Q530" s="9"/>
      <c r="R530" s="9"/>
      <c r="S530" s="9"/>
      <c r="T530" s="9"/>
      <c r="U530" s="4">
        <v>1</v>
      </c>
      <c r="V530" s="66">
        <v>0.18</v>
      </c>
      <c r="W530" s="8" t="s">
        <v>1686</v>
      </c>
      <c r="X530" s="8" t="s">
        <v>1687</v>
      </c>
      <c r="Y530" s="6"/>
      <c r="Z530" s="6"/>
      <c r="AA530" s="11">
        <v>0</v>
      </c>
      <c r="AB530" s="11">
        <v>0</v>
      </c>
      <c r="AC530" s="11">
        <v>0</v>
      </c>
      <c r="AD530" s="11">
        <v>0</v>
      </c>
      <c r="AE530" s="11">
        <v>0</v>
      </c>
      <c r="AF530" s="34">
        <f t="shared" si="41"/>
        <v>0</v>
      </c>
      <c r="AG530" s="7">
        <v>0</v>
      </c>
      <c r="AH530" s="7">
        <v>0</v>
      </c>
      <c r="AI530" s="7"/>
      <c r="AJ530" s="7">
        <v>0</v>
      </c>
      <c r="AK530" s="7">
        <v>0</v>
      </c>
      <c r="AL530" s="11">
        <v>0</v>
      </c>
      <c r="AM530" s="34">
        <f t="shared" si="38"/>
        <v>0</v>
      </c>
      <c r="AN530" s="11">
        <v>0</v>
      </c>
      <c r="AO530" s="11"/>
      <c r="AP530" s="11"/>
      <c r="AQ530" s="11">
        <v>0</v>
      </c>
      <c r="AR530" s="34">
        <f t="shared" si="42"/>
        <v>0</v>
      </c>
      <c r="AS530" s="11">
        <v>0</v>
      </c>
      <c r="AT530" s="11">
        <v>0</v>
      </c>
      <c r="AU530" s="11"/>
      <c r="AV530" s="11"/>
      <c r="AW530" s="11">
        <v>0</v>
      </c>
      <c r="AX530" s="11">
        <v>0</v>
      </c>
      <c r="AY530" s="31">
        <f t="shared" si="39"/>
        <v>0</v>
      </c>
      <c r="AZ530" s="30">
        <f t="shared" si="40"/>
        <v>0</v>
      </c>
      <c r="BA530" s="35"/>
    </row>
    <row r="531" spans="1:53" customFormat="1" ht="45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69">
        <v>15</v>
      </c>
      <c r="H531" s="6"/>
      <c r="I531" s="6"/>
      <c r="J531" s="6"/>
      <c r="K531" s="6"/>
      <c r="L531" s="6"/>
      <c r="M531" s="33"/>
      <c r="N531" s="33"/>
      <c r="O531" s="33"/>
      <c r="P531" s="4" t="s">
        <v>683</v>
      </c>
      <c r="Q531" s="9"/>
      <c r="R531" s="9"/>
      <c r="S531" s="9"/>
      <c r="T531" s="9"/>
      <c r="U531" s="4">
        <v>1</v>
      </c>
      <c r="V531" s="66">
        <v>1</v>
      </c>
      <c r="W531" s="8" t="s">
        <v>1687</v>
      </c>
      <c r="X531" s="8" t="s">
        <v>1688</v>
      </c>
      <c r="Y531" s="6"/>
      <c r="Z531" s="6"/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34">
        <f t="shared" si="41"/>
        <v>0</v>
      </c>
      <c r="AG531" s="7">
        <v>0</v>
      </c>
      <c r="AH531" s="7">
        <v>0</v>
      </c>
      <c r="AI531" s="7"/>
      <c r="AJ531" s="7">
        <v>0</v>
      </c>
      <c r="AK531" s="7">
        <v>0</v>
      </c>
      <c r="AL531" s="11">
        <v>0</v>
      </c>
      <c r="AM531" s="34">
        <f t="shared" si="38"/>
        <v>0</v>
      </c>
      <c r="AN531" s="11">
        <v>0</v>
      </c>
      <c r="AO531" s="11"/>
      <c r="AP531" s="11"/>
      <c r="AQ531" s="11">
        <v>0</v>
      </c>
      <c r="AR531" s="34">
        <f t="shared" si="42"/>
        <v>0</v>
      </c>
      <c r="AS531" s="11">
        <v>0</v>
      </c>
      <c r="AT531" s="11">
        <v>0</v>
      </c>
      <c r="AU531" s="11"/>
      <c r="AV531" s="11"/>
      <c r="AW531" s="11">
        <v>0</v>
      </c>
      <c r="AX531" s="11">
        <v>0</v>
      </c>
      <c r="AY531" s="31">
        <f t="shared" si="39"/>
        <v>0</v>
      </c>
      <c r="AZ531" s="30">
        <f t="shared" si="40"/>
        <v>0</v>
      </c>
      <c r="BA531" s="35"/>
    </row>
    <row r="532" spans="1:53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69">
        <v>15</v>
      </c>
      <c r="H532" s="6"/>
      <c r="I532" s="6"/>
      <c r="J532" s="6"/>
      <c r="K532" s="6"/>
      <c r="L532" s="6"/>
      <c r="M532" s="33"/>
      <c r="N532" s="33"/>
      <c r="O532" s="33"/>
      <c r="P532" s="4" t="s">
        <v>684</v>
      </c>
      <c r="Q532" s="9"/>
      <c r="R532" s="9"/>
      <c r="S532" s="9"/>
      <c r="T532" s="9"/>
      <c r="U532" s="4">
        <v>1</v>
      </c>
      <c r="V532" s="66">
        <v>1</v>
      </c>
      <c r="W532" s="8" t="s">
        <v>1688</v>
      </c>
      <c r="X532" s="8" t="s">
        <v>1689</v>
      </c>
      <c r="Y532" s="6"/>
      <c r="Z532" s="6"/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34">
        <f t="shared" si="41"/>
        <v>0</v>
      </c>
      <c r="AG532" s="7">
        <v>0</v>
      </c>
      <c r="AH532" s="7">
        <v>0</v>
      </c>
      <c r="AI532" s="7"/>
      <c r="AJ532" s="7">
        <v>0</v>
      </c>
      <c r="AK532" s="7">
        <v>0</v>
      </c>
      <c r="AL532" s="11">
        <v>0</v>
      </c>
      <c r="AM532" s="34">
        <f t="shared" si="38"/>
        <v>0</v>
      </c>
      <c r="AN532" s="11">
        <v>0</v>
      </c>
      <c r="AO532" s="11"/>
      <c r="AP532" s="11"/>
      <c r="AQ532" s="11">
        <v>0</v>
      </c>
      <c r="AR532" s="34">
        <f t="shared" si="42"/>
        <v>0</v>
      </c>
      <c r="AS532" s="11">
        <v>0</v>
      </c>
      <c r="AT532" s="11">
        <v>0</v>
      </c>
      <c r="AU532" s="11"/>
      <c r="AV532" s="11"/>
      <c r="AW532" s="11">
        <v>0</v>
      </c>
      <c r="AX532" s="11">
        <v>0</v>
      </c>
      <c r="AY532" s="31">
        <f t="shared" si="39"/>
        <v>0</v>
      </c>
      <c r="AZ532" s="30">
        <f t="shared" si="40"/>
        <v>0</v>
      </c>
      <c r="BA532" s="35"/>
    </row>
    <row r="533" spans="1:53" customFormat="1" ht="30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69">
        <v>15</v>
      </c>
      <c r="H533" s="6"/>
      <c r="I533" s="6"/>
      <c r="J533" s="6"/>
      <c r="K533" s="6"/>
      <c r="L533" s="6"/>
      <c r="M533" s="33"/>
      <c r="N533" s="33"/>
      <c r="O533" s="33"/>
      <c r="P533" s="4" t="s">
        <v>685</v>
      </c>
      <c r="Q533" s="9"/>
      <c r="R533" s="9"/>
      <c r="S533" s="9"/>
      <c r="T533" s="9"/>
      <c r="U533" s="4">
        <v>1</v>
      </c>
      <c r="V533" s="66">
        <v>1</v>
      </c>
      <c r="W533" s="8" t="s">
        <v>1689</v>
      </c>
      <c r="X533" s="8" t="s">
        <v>1690</v>
      </c>
      <c r="Y533" s="6"/>
      <c r="Z533" s="6"/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34">
        <f t="shared" si="41"/>
        <v>0</v>
      </c>
      <c r="AG533" s="7">
        <v>0</v>
      </c>
      <c r="AH533" s="7">
        <v>0</v>
      </c>
      <c r="AI533" s="7"/>
      <c r="AJ533" s="7">
        <v>0</v>
      </c>
      <c r="AK533" s="7">
        <v>0</v>
      </c>
      <c r="AL533" s="11">
        <v>0</v>
      </c>
      <c r="AM533" s="34">
        <f t="shared" si="38"/>
        <v>0</v>
      </c>
      <c r="AN533" s="11">
        <v>0</v>
      </c>
      <c r="AO533" s="11"/>
      <c r="AP533" s="11"/>
      <c r="AQ533" s="11">
        <v>0</v>
      </c>
      <c r="AR533" s="34">
        <f t="shared" si="42"/>
        <v>0</v>
      </c>
      <c r="AS533" s="11">
        <v>0</v>
      </c>
      <c r="AT533" s="11">
        <v>0</v>
      </c>
      <c r="AU533" s="11"/>
      <c r="AV533" s="11"/>
      <c r="AW533" s="11">
        <v>0</v>
      </c>
      <c r="AX533" s="11">
        <v>0</v>
      </c>
      <c r="AY533" s="31">
        <f t="shared" si="39"/>
        <v>0</v>
      </c>
      <c r="AZ533" s="30">
        <f t="shared" si="40"/>
        <v>0</v>
      </c>
      <c r="BA533" s="35"/>
    </row>
    <row r="534" spans="1:53" customFormat="1" ht="45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672</v>
      </c>
      <c r="F534" s="4">
        <v>60</v>
      </c>
      <c r="G534" s="69">
        <v>20</v>
      </c>
      <c r="H534" s="6"/>
      <c r="I534" s="6"/>
      <c r="J534" s="6"/>
      <c r="K534" s="6"/>
      <c r="L534" s="6"/>
      <c r="M534" s="33"/>
      <c r="N534" s="33"/>
      <c r="O534" s="33"/>
      <c r="P534" s="4" t="s">
        <v>686</v>
      </c>
      <c r="Q534" s="9"/>
      <c r="R534" s="9"/>
      <c r="S534" s="9"/>
      <c r="T534" s="9"/>
      <c r="U534" s="4">
        <v>27</v>
      </c>
      <c r="V534" s="66">
        <v>9</v>
      </c>
      <c r="W534" s="8" t="s">
        <v>1690</v>
      </c>
      <c r="X534" s="8" t="s">
        <v>1691</v>
      </c>
      <c r="Y534" s="6"/>
      <c r="Z534" s="6"/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34">
        <f t="shared" si="41"/>
        <v>0</v>
      </c>
      <c r="AG534" s="7">
        <v>0</v>
      </c>
      <c r="AH534" s="7">
        <v>0</v>
      </c>
      <c r="AI534" s="7"/>
      <c r="AJ534" s="7">
        <v>0</v>
      </c>
      <c r="AK534" s="7">
        <v>0</v>
      </c>
      <c r="AL534" s="11">
        <v>0</v>
      </c>
      <c r="AM534" s="34">
        <f t="shared" si="38"/>
        <v>0</v>
      </c>
      <c r="AN534" s="11">
        <v>0</v>
      </c>
      <c r="AO534" s="11"/>
      <c r="AP534" s="11"/>
      <c r="AQ534" s="11">
        <v>0</v>
      </c>
      <c r="AR534" s="34">
        <f t="shared" si="42"/>
        <v>0</v>
      </c>
      <c r="AS534" s="11">
        <v>0</v>
      </c>
      <c r="AT534" s="11">
        <v>0</v>
      </c>
      <c r="AU534" s="11"/>
      <c r="AV534" s="11"/>
      <c r="AW534" s="11">
        <v>0</v>
      </c>
      <c r="AX534" s="11">
        <v>0</v>
      </c>
      <c r="AY534" s="31">
        <f t="shared" si="39"/>
        <v>0</v>
      </c>
      <c r="AZ534" s="30">
        <f t="shared" si="40"/>
        <v>0</v>
      </c>
      <c r="BA534" s="35"/>
    </row>
    <row r="535" spans="1:53" customFormat="1" ht="30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69">
        <v>20</v>
      </c>
      <c r="H535" s="6"/>
      <c r="I535" s="6"/>
      <c r="J535" s="6"/>
      <c r="K535" s="6"/>
      <c r="L535" s="6"/>
      <c r="M535" s="33"/>
      <c r="N535" s="33"/>
      <c r="O535" s="33"/>
      <c r="P535" s="4" t="s">
        <v>688</v>
      </c>
      <c r="Q535" s="9"/>
      <c r="R535" s="9"/>
      <c r="S535" s="9"/>
      <c r="T535" s="9"/>
      <c r="U535" s="4">
        <v>1</v>
      </c>
      <c r="V535" s="66" t="s">
        <v>1988</v>
      </c>
      <c r="W535" s="8" t="s">
        <v>1691</v>
      </c>
      <c r="X535" s="8" t="s">
        <v>1692</v>
      </c>
      <c r="Y535" s="6"/>
      <c r="Z535" s="6"/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34">
        <f t="shared" si="41"/>
        <v>0</v>
      </c>
      <c r="AG535" s="7">
        <v>0</v>
      </c>
      <c r="AH535" s="7">
        <v>0</v>
      </c>
      <c r="AI535" s="7"/>
      <c r="AJ535" s="7">
        <v>0</v>
      </c>
      <c r="AK535" s="7">
        <v>0</v>
      </c>
      <c r="AL535" s="11">
        <v>0</v>
      </c>
      <c r="AM535" s="34">
        <f t="shared" si="38"/>
        <v>0</v>
      </c>
      <c r="AN535" s="11">
        <v>0</v>
      </c>
      <c r="AO535" s="11"/>
      <c r="AP535" s="11"/>
      <c r="AQ535" s="11">
        <v>0</v>
      </c>
      <c r="AR535" s="34">
        <f t="shared" si="42"/>
        <v>0</v>
      </c>
      <c r="AS535" s="11">
        <v>0</v>
      </c>
      <c r="AT535" s="11">
        <v>0</v>
      </c>
      <c r="AU535" s="11"/>
      <c r="AV535" s="11"/>
      <c r="AW535" s="11">
        <v>0</v>
      </c>
      <c r="AX535" s="11">
        <v>0</v>
      </c>
      <c r="AY535" s="31">
        <f t="shared" si="39"/>
        <v>0</v>
      </c>
      <c r="AZ535" s="30">
        <f t="shared" si="40"/>
        <v>0</v>
      </c>
      <c r="BA535" s="35"/>
    </row>
    <row r="536" spans="1:53" customFormat="1" ht="30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69">
        <v>15</v>
      </c>
      <c r="H536" s="6"/>
      <c r="I536" s="6"/>
      <c r="J536" s="6"/>
      <c r="K536" s="6"/>
      <c r="L536" s="6"/>
      <c r="M536" s="33"/>
      <c r="N536" s="33"/>
      <c r="O536" s="33"/>
      <c r="P536" s="4" t="s">
        <v>689</v>
      </c>
      <c r="Q536" s="9"/>
      <c r="R536" s="9"/>
      <c r="S536" s="9"/>
      <c r="T536" s="9"/>
      <c r="U536" s="4">
        <v>1</v>
      </c>
      <c r="V536" s="66">
        <v>1</v>
      </c>
      <c r="W536" s="8" t="s">
        <v>1692</v>
      </c>
      <c r="X536" s="8" t="s">
        <v>1693</v>
      </c>
      <c r="Y536" s="6"/>
      <c r="Z536" s="6"/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34">
        <f t="shared" si="41"/>
        <v>0</v>
      </c>
      <c r="AG536" s="7">
        <v>0</v>
      </c>
      <c r="AH536" s="7">
        <v>0</v>
      </c>
      <c r="AI536" s="7"/>
      <c r="AJ536" s="7">
        <v>0</v>
      </c>
      <c r="AK536" s="7">
        <v>0</v>
      </c>
      <c r="AL536" s="11">
        <v>0</v>
      </c>
      <c r="AM536" s="34">
        <f t="shared" si="38"/>
        <v>0</v>
      </c>
      <c r="AN536" s="11">
        <v>0</v>
      </c>
      <c r="AO536" s="11"/>
      <c r="AP536" s="11"/>
      <c r="AQ536" s="11">
        <v>0</v>
      </c>
      <c r="AR536" s="34">
        <f t="shared" si="42"/>
        <v>0</v>
      </c>
      <c r="AS536" s="11">
        <v>0</v>
      </c>
      <c r="AT536" s="11">
        <v>0</v>
      </c>
      <c r="AU536" s="11"/>
      <c r="AV536" s="11"/>
      <c r="AW536" s="11">
        <v>0</v>
      </c>
      <c r="AX536" s="11">
        <v>0</v>
      </c>
      <c r="AY536" s="31">
        <f t="shared" si="39"/>
        <v>0</v>
      </c>
      <c r="AZ536" s="30">
        <f t="shared" si="40"/>
        <v>0</v>
      </c>
      <c r="BA536" s="35"/>
    </row>
    <row r="537" spans="1:53" customFormat="1" ht="30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69">
        <v>20</v>
      </c>
      <c r="H537" s="6"/>
      <c r="I537" s="6"/>
      <c r="J537" s="6"/>
      <c r="K537" s="6"/>
      <c r="L537" s="6"/>
      <c r="M537" s="33"/>
      <c r="N537" s="33"/>
      <c r="O537" s="33"/>
      <c r="P537" s="4" t="s">
        <v>690</v>
      </c>
      <c r="Q537" s="9"/>
      <c r="R537" s="9"/>
      <c r="S537" s="9"/>
      <c r="T537" s="9"/>
      <c r="U537" s="4">
        <v>1</v>
      </c>
      <c r="V537" s="66" t="s">
        <v>1988</v>
      </c>
      <c r="W537" s="8" t="s">
        <v>1693</v>
      </c>
      <c r="X537" s="8" t="s">
        <v>1694</v>
      </c>
      <c r="Y537" s="6"/>
      <c r="Z537" s="6"/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34">
        <f t="shared" si="41"/>
        <v>0</v>
      </c>
      <c r="AG537" s="7">
        <v>0</v>
      </c>
      <c r="AH537" s="7">
        <v>0</v>
      </c>
      <c r="AI537" s="7"/>
      <c r="AJ537" s="7">
        <v>0</v>
      </c>
      <c r="AK537" s="7">
        <v>0</v>
      </c>
      <c r="AL537" s="11">
        <v>0</v>
      </c>
      <c r="AM537" s="34">
        <f t="shared" si="38"/>
        <v>0</v>
      </c>
      <c r="AN537" s="11">
        <v>0</v>
      </c>
      <c r="AO537" s="11"/>
      <c r="AP537" s="11"/>
      <c r="AQ537" s="11">
        <v>0</v>
      </c>
      <c r="AR537" s="34">
        <f t="shared" si="42"/>
        <v>0</v>
      </c>
      <c r="AS537" s="11">
        <v>0</v>
      </c>
      <c r="AT537" s="11">
        <v>0</v>
      </c>
      <c r="AU537" s="11"/>
      <c r="AV537" s="11"/>
      <c r="AW537" s="11">
        <v>0</v>
      </c>
      <c r="AX537" s="11">
        <v>0</v>
      </c>
      <c r="AY537" s="31">
        <f t="shared" si="39"/>
        <v>0</v>
      </c>
      <c r="AZ537" s="30">
        <f t="shared" si="40"/>
        <v>0</v>
      </c>
      <c r="BA537" s="35"/>
    </row>
    <row r="538" spans="1:53" customFormat="1" ht="30" hidden="1" x14ac:dyDescent="0.25">
      <c r="A538" s="4" t="s">
        <v>593</v>
      </c>
      <c r="B538" s="4" t="s">
        <v>676</v>
      </c>
      <c r="C538" s="4" t="s">
        <v>671</v>
      </c>
      <c r="D538" s="4" t="s">
        <v>673</v>
      </c>
      <c r="E538" s="4" t="s">
        <v>687</v>
      </c>
      <c r="F538" s="4">
        <v>60</v>
      </c>
      <c r="G538" s="69">
        <v>15</v>
      </c>
      <c r="H538" s="6"/>
      <c r="I538" s="6"/>
      <c r="J538" s="6"/>
      <c r="K538" s="6"/>
      <c r="L538" s="6"/>
      <c r="M538" s="33"/>
      <c r="N538" s="33"/>
      <c r="O538" s="33"/>
      <c r="P538" s="5" t="s">
        <v>691</v>
      </c>
      <c r="Q538" s="9"/>
      <c r="R538" s="9"/>
      <c r="S538" s="9"/>
      <c r="T538" s="9"/>
      <c r="U538" s="5">
        <v>1</v>
      </c>
      <c r="V538" s="66">
        <v>1</v>
      </c>
      <c r="W538" s="10" t="s">
        <v>1694</v>
      </c>
      <c r="X538" s="8" t="s">
        <v>1695</v>
      </c>
      <c r="Y538" s="6"/>
      <c r="Z538" s="6"/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34">
        <f t="shared" si="41"/>
        <v>0</v>
      </c>
      <c r="AG538" s="7">
        <v>0</v>
      </c>
      <c r="AH538" s="7">
        <v>0</v>
      </c>
      <c r="AI538" s="7"/>
      <c r="AJ538" s="7">
        <v>0</v>
      </c>
      <c r="AK538" s="7">
        <v>0</v>
      </c>
      <c r="AL538" s="11">
        <v>0</v>
      </c>
      <c r="AM538" s="34">
        <f t="shared" ref="AM538:AM601" si="43">SUM(AG538:AL538)</f>
        <v>0</v>
      </c>
      <c r="AN538" s="11">
        <v>0</v>
      </c>
      <c r="AO538" s="11"/>
      <c r="AP538" s="11"/>
      <c r="AQ538" s="11">
        <v>0</v>
      </c>
      <c r="AR538" s="34">
        <f t="shared" si="42"/>
        <v>0</v>
      </c>
      <c r="AS538" s="11">
        <v>0</v>
      </c>
      <c r="AT538" s="11">
        <v>0</v>
      </c>
      <c r="AU538" s="11"/>
      <c r="AV538" s="11"/>
      <c r="AW538" s="11">
        <v>0</v>
      </c>
      <c r="AX538" s="11">
        <v>0</v>
      </c>
      <c r="AY538" s="31">
        <f t="shared" si="39"/>
        <v>0</v>
      </c>
      <c r="AZ538" s="30">
        <f t="shared" si="40"/>
        <v>0</v>
      </c>
      <c r="BA538" s="35"/>
    </row>
    <row r="539" spans="1:53" customFormat="1" ht="60" hidden="1" x14ac:dyDescent="0.25">
      <c r="A539" s="4" t="s">
        <v>593</v>
      </c>
      <c r="B539" s="4" t="s">
        <v>1152</v>
      </c>
      <c r="C539" s="4" t="s">
        <v>699</v>
      </c>
      <c r="D539" s="4" t="s">
        <v>693</v>
      </c>
      <c r="E539" s="4" t="s">
        <v>692</v>
      </c>
      <c r="F539" s="4">
        <v>70</v>
      </c>
      <c r="G539" s="69">
        <v>70</v>
      </c>
      <c r="H539" s="6"/>
      <c r="I539" s="6"/>
      <c r="J539" s="6"/>
      <c r="K539" s="6"/>
      <c r="L539" s="6"/>
      <c r="M539" s="33"/>
      <c r="N539" s="33"/>
      <c r="O539" s="33"/>
      <c r="P539" s="5" t="s">
        <v>694</v>
      </c>
      <c r="Q539" s="9"/>
      <c r="R539" s="9"/>
      <c r="S539" s="9"/>
      <c r="T539" s="9"/>
      <c r="U539" s="5">
        <v>1</v>
      </c>
      <c r="V539" s="66">
        <v>1</v>
      </c>
      <c r="W539" s="10" t="s">
        <v>1695</v>
      </c>
      <c r="X539" s="8" t="s">
        <v>1696</v>
      </c>
      <c r="Y539" s="6"/>
      <c r="Z539" s="6"/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34">
        <f t="shared" si="41"/>
        <v>0</v>
      </c>
      <c r="AG539" s="7">
        <v>0</v>
      </c>
      <c r="AH539" s="7">
        <v>0</v>
      </c>
      <c r="AI539" s="7"/>
      <c r="AJ539" s="7">
        <v>0</v>
      </c>
      <c r="AK539" s="7">
        <v>0</v>
      </c>
      <c r="AL539" s="11">
        <v>0</v>
      </c>
      <c r="AM539" s="34">
        <f t="shared" si="43"/>
        <v>0</v>
      </c>
      <c r="AN539" s="11">
        <v>0</v>
      </c>
      <c r="AO539" s="11"/>
      <c r="AP539" s="11"/>
      <c r="AQ539" s="11">
        <v>0</v>
      </c>
      <c r="AR539" s="34">
        <f t="shared" si="42"/>
        <v>0</v>
      </c>
      <c r="AS539" s="11">
        <v>0</v>
      </c>
      <c r="AT539" s="11">
        <v>0</v>
      </c>
      <c r="AU539" s="11"/>
      <c r="AV539" s="11"/>
      <c r="AW539" s="11">
        <v>0</v>
      </c>
      <c r="AX539" s="11">
        <v>0</v>
      </c>
      <c r="AY539" s="31">
        <f t="shared" si="39"/>
        <v>0</v>
      </c>
      <c r="AZ539" s="30">
        <f t="shared" si="40"/>
        <v>0</v>
      </c>
      <c r="BA539" s="35"/>
    </row>
    <row r="540" spans="1:53" customFormat="1" ht="60" hidden="1" x14ac:dyDescent="0.25">
      <c r="A540" s="4" t="s">
        <v>593</v>
      </c>
      <c r="B540" s="4" t="s">
        <v>1152</v>
      </c>
      <c r="C540" s="4" t="s">
        <v>699</v>
      </c>
      <c r="D540" s="4" t="s">
        <v>693</v>
      </c>
      <c r="E540" s="4" t="s">
        <v>692</v>
      </c>
      <c r="F540" s="4">
        <v>70</v>
      </c>
      <c r="G540" s="69">
        <v>70</v>
      </c>
      <c r="H540" s="6"/>
      <c r="I540" s="6"/>
      <c r="J540" s="6"/>
      <c r="K540" s="6"/>
      <c r="L540" s="6"/>
      <c r="M540" s="33"/>
      <c r="N540" s="33"/>
      <c r="O540" s="33"/>
      <c r="P540" s="5" t="s">
        <v>695</v>
      </c>
      <c r="Q540" s="9"/>
      <c r="R540" s="9"/>
      <c r="S540" s="9"/>
      <c r="T540" s="9"/>
      <c r="U540" s="5">
        <v>1</v>
      </c>
      <c r="V540" s="66">
        <v>1</v>
      </c>
      <c r="W540" s="10" t="s">
        <v>1696</v>
      </c>
      <c r="X540" s="8" t="s">
        <v>1697</v>
      </c>
      <c r="Y540" s="6"/>
      <c r="Z540" s="6"/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34">
        <f t="shared" si="41"/>
        <v>0</v>
      </c>
      <c r="AG540" s="7">
        <v>0</v>
      </c>
      <c r="AH540" s="7">
        <v>0</v>
      </c>
      <c r="AI540" s="7"/>
      <c r="AJ540" s="7">
        <v>0</v>
      </c>
      <c r="AK540" s="7">
        <v>0</v>
      </c>
      <c r="AL540" s="11">
        <v>0</v>
      </c>
      <c r="AM540" s="34">
        <f t="shared" si="43"/>
        <v>0</v>
      </c>
      <c r="AN540" s="11">
        <v>0</v>
      </c>
      <c r="AO540" s="11"/>
      <c r="AP540" s="11"/>
      <c r="AQ540" s="11">
        <v>0</v>
      </c>
      <c r="AR540" s="34">
        <f t="shared" si="42"/>
        <v>0</v>
      </c>
      <c r="AS540" s="11">
        <v>0</v>
      </c>
      <c r="AT540" s="11">
        <v>0</v>
      </c>
      <c r="AU540" s="11"/>
      <c r="AV540" s="11"/>
      <c r="AW540" s="11">
        <v>0</v>
      </c>
      <c r="AX540" s="11">
        <v>0</v>
      </c>
      <c r="AY540" s="31">
        <f t="shared" si="39"/>
        <v>0</v>
      </c>
      <c r="AZ540" s="30">
        <f t="shared" si="40"/>
        <v>0</v>
      </c>
      <c r="BA540" s="35"/>
    </row>
    <row r="541" spans="1:53" customFormat="1" ht="60" hidden="1" x14ac:dyDescent="0.25">
      <c r="A541" s="4" t="s">
        <v>593</v>
      </c>
      <c r="B541" s="4" t="s">
        <v>1152</v>
      </c>
      <c r="C541" s="4" t="s">
        <v>699</v>
      </c>
      <c r="D541" s="4" t="s">
        <v>693</v>
      </c>
      <c r="E541" s="4" t="s">
        <v>692</v>
      </c>
      <c r="F541" s="4">
        <v>70</v>
      </c>
      <c r="G541" s="69">
        <v>70</v>
      </c>
      <c r="H541" s="6"/>
      <c r="I541" s="6"/>
      <c r="J541" s="6"/>
      <c r="K541" s="6"/>
      <c r="L541" s="6"/>
      <c r="M541" s="33"/>
      <c r="N541" s="33"/>
      <c r="O541" s="33"/>
      <c r="P541" s="5" t="s">
        <v>696</v>
      </c>
      <c r="Q541" s="9"/>
      <c r="R541" s="9"/>
      <c r="S541" s="9"/>
      <c r="T541" s="9"/>
      <c r="U541" s="5">
        <v>1</v>
      </c>
      <c r="V541" s="66">
        <v>0.5</v>
      </c>
      <c r="W541" s="10" t="s">
        <v>1697</v>
      </c>
      <c r="X541" s="8" t="s">
        <v>1698</v>
      </c>
      <c r="Y541" s="6"/>
      <c r="Z541" s="6"/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34">
        <f t="shared" si="41"/>
        <v>0</v>
      </c>
      <c r="AG541" s="7">
        <v>0</v>
      </c>
      <c r="AH541" s="7">
        <v>0</v>
      </c>
      <c r="AI541" s="7"/>
      <c r="AJ541" s="7">
        <v>0</v>
      </c>
      <c r="AK541" s="7">
        <v>0</v>
      </c>
      <c r="AL541" s="11">
        <v>0</v>
      </c>
      <c r="AM541" s="34">
        <f t="shared" si="43"/>
        <v>0</v>
      </c>
      <c r="AN541" s="11">
        <v>0</v>
      </c>
      <c r="AO541" s="11"/>
      <c r="AP541" s="11"/>
      <c r="AQ541" s="11">
        <v>0</v>
      </c>
      <c r="AR541" s="34">
        <f t="shared" si="42"/>
        <v>0</v>
      </c>
      <c r="AS541" s="11">
        <v>0</v>
      </c>
      <c r="AT541" s="11">
        <v>0</v>
      </c>
      <c r="AU541" s="11"/>
      <c r="AV541" s="11"/>
      <c r="AW541" s="11">
        <v>0</v>
      </c>
      <c r="AX541" s="11">
        <v>0</v>
      </c>
      <c r="AY541" s="31">
        <f t="shared" si="39"/>
        <v>0</v>
      </c>
      <c r="AZ541" s="30">
        <f t="shared" si="40"/>
        <v>0</v>
      </c>
      <c r="BA541" s="35"/>
    </row>
    <row r="542" spans="1:53" customFormat="1" ht="60" hidden="1" x14ac:dyDescent="0.25">
      <c r="A542" s="4" t="s">
        <v>593</v>
      </c>
      <c r="B542" s="4" t="s">
        <v>1152</v>
      </c>
      <c r="C542" s="4" t="s">
        <v>699</v>
      </c>
      <c r="D542" s="4" t="s">
        <v>693</v>
      </c>
      <c r="E542" s="4" t="s">
        <v>697</v>
      </c>
      <c r="F542" s="4">
        <v>60</v>
      </c>
      <c r="G542" s="69">
        <v>60</v>
      </c>
      <c r="H542" s="6"/>
      <c r="I542" s="6"/>
      <c r="J542" s="6"/>
      <c r="K542" s="6"/>
      <c r="L542" s="6"/>
      <c r="M542" s="33"/>
      <c r="N542" s="33"/>
      <c r="O542" s="33"/>
      <c r="P542" s="5" t="s">
        <v>698</v>
      </c>
      <c r="Q542" s="9"/>
      <c r="R542" s="9"/>
      <c r="S542" s="9"/>
      <c r="T542" s="9"/>
      <c r="U542" s="5">
        <v>1</v>
      </c>
      <c r="V542" s="66">
        <v>1</v>
      </c>
      <c r="W542" s="10" t="s">
        <v>1698</v>
      </c>
      <c r="X542" s="8" t="s">
        <v>1699</v>
      </c>
      <c r="Y542" s="6"/>
      <c r="Z542" s="6"/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34">
        <f t="shared" si="41"/>
        <v>0</v>
      </c>
      <c r="AG542" s="7">
        <v>0</v>
      </c>
      <c r="AH542" s="7">
        <v>0</v>
      </c>
      <c r="AI542" s="7"/>
      <c r="AJ542" s="7">
        <v>0</v>
      </c>
      <c r="AK542" s="7">
        <v>0</v>
      </c>
      <c r="AL542" s="11">
        <v>0</v>
      </c>
      <c r="AM542" s="34">
        <f t="shared" si="43"/>
        <v>0</v>
      </c>
      <c r="AN542" s="11">
        <v>0</v>
      </c>
      <c r="AO542" s="11"/>
      <c r="AP542" s="11"/>
      <c r="AQ542" s="11">
        <v>0</v>
      </c>
      <c r="AR542" s="34">
        <f t="shared" si="42"/>
        <v>0</v>
      </c>
      <c r="AS542" s="11">
        <v>0</v>
      </c>
      <c r="AT542" s="11">
        <v>0</v>
      </c>
      <c r="AU542" s="11"/>
      <c r="AV542" s="11"/>
      <c r="AW542" s="11">
        <v>0</v>
      </c>
      <c r="AX542" s="11">
        <v>0</v>
      </c>
      <c r="AY542" s="31">
        <f t="shared" si="39"/>
        <v>0</v>
      </c>
      <c r="AZ542" s="30">
        <f t="shared" si="40"/>
        <v>0</v>
      </c>
      <c r="BA542" s="35"/>
    </row>
    <row r="543" spans="1:53" customFormat="1" ht="60" hidden="1" x14ac:dyDescent="0.25">
      <c r="A543" s="4" t="s">
        <v>593</v>
      </c>
      <c r="B543" s="4" t="s">
        <v>1152</v>
      </c>
      <c r="C543" s="4" t="s">
        <v>699</v>
      </c>
      <c r="D543" s="4" t="s">
        <v>693</v>
      </c>
      <c r="E543" s="4" t="s">
        <v>697</v>
      </c>
      <c r="F543" s="4">
        <v>60</v>
      </c>
      <c r="G543" s="69">
        <v>60</v>
      </c>
      <c r="H543" s="6"/>
      <c r="I543" s="6"/>
      <c r="J543" s="6"/>
      <c r="K543" s="6"/>
      <c r="L543" s="6"/>
      <c r="M543" s="33"/>
      <c r="N543" s="33"/>
      <c r="O543" s="33"/>
      <c r="P543" s="5" t="s">
        <v>700</v>
      </c>
      <c r="Q543" s="9"/>
      <c r="R543" s="9"/>
      <c r="S543" s="9"/>
      <c r="T543" s="9"/>
      <c r="U543" s="5">
        <v>1</v>
      </c>
      <c r="V543" s="66">
        <v>0.4</v>
      </c>
      <c r="W543" s="10" t="s">
        <v>1699</v>
      </c>
      <c r="X543" s="8" t="s">
        <v>1700</v>
      </c>
      <c r="Y543" s="6"/>
      <c r="Z543" s="6"/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34">
        <f t="shared" si="41"/>
        <v>0</v>
      </c>
      <c r="AG543" s="7">
        <v>0</v>
      </c>
      <c r="AH543" s="7">
        <v>0</v>
      </c>
      <c r="AI543" s="7"/>
      <c r="AJ543" s="7">
        <v>0</v>
      </c>
      <c r="AK543" s="7">
        <v>0</v>
      </c>
      <c r="AL543" s="11">
        <v>0</v>
      </c>
      <c r="AM543" s="34">
        <f t="shared" si="43"/>
        <v>0</v>
      </c>
      <c r="AN543" s="11">
        <v>0</v>
      </c>
      <c r="AO543" s="11"/>
      <c r="AP543" s="11"/>
      <c r="AQ543" s="11">
        <v>0</v>
      </c>
      <c r="AR543" s="34">
        <f t="shared" si="42"/>
        <v>0</v>
      </c>
      <c r="AS543" s="11">
        <v>0</v>
      </c>
      <c r="AT543" s="11">
        <v>0</v>
      </c>
      <c r="AU543" s="11"/>
      <c r="AV543" s="11"/>
      <c r="AW543" s="11">
        <v>0</v>
      </c>
      <c r="AX543" s="11">
        <v>0</v>
      </c>
      <c r="AY543" s="31">
        <f t="shared" si="39"/>
        <v>0</v>
      </c>
      <c r="AZ543" s="30">
        <f t="shared" si="40"/>
        <v>0</v>
      </c>
      <c r="BA543" s="35"/>
    </row>
    <row r="544" spans="1:53" customFormat="1" ht="60" hidden="1" x14ac:dyDescent="0.25">
      <c r="A544" s="5" t="s">
        <v>593</v>
      </c>
      <c r="B544" s="5" t="s">
        <v>1152</v>
      </c>
      <c r="C544" s="5" t="s">
        <v>699</v>
      </c>
      <c r="D544" s="5" t="s">
        <v>693</v>
      </c>
      <c r="E544" s="5" t="s">
        <v>697</v>
      </c>
      <c r="F544" s="5">
        <v>60</v>
      </c>
      <c r="G544" s="69">
        <v>60</v>
      </c>
      <c r="H544" s="6"/>
      <c r="I544" s="6"/>
      <c r="J544" s="6"/>
      <c r="K544" s="6"/>
      <c r="L544" s="6"/>
      <c r="M544" s="33"/>
      <c r="N544" s="33"/>
      <c r="O544" s="33"/>
      <c r="P544" s="5" t="s">
        <v>701</v>
      </c>
      <c r="Q544" s="9"/>
      <c r="R544" s="9"/>
      <c r="S544" s="9"/>
      <c r="T544" s="9"/>
      <c r="U544" s="5">
        <v>2</v>
      </c>
      <c r="V544" s="66">
        <v>1</v>
      </c>
      <c r="W544" s="10" t="s">
        <v>1700</v>
      </c>
      <c r="X544" s="8" t="s">
        <v>1701</v>
      </c>
      <c r="Y544" s="6"/>
      <c r="Z544" s="6"/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34">
        <f t="shared" si="41"/>
        <v>0</v>
      </c>
      <c r="AG544" s="7">
        <v>0</v>
      </c>
      <c r="AH544" s="7">
        <v>0</v>
      </c>
      <c r="AI544" s="7"/>
      <c r="AJ544" s="7">
        <v>0</v>
      </c>
      <c r="AK544" s="7">
        <v>0</v>
      </c>
      <c r="AL544" s="11">
        <v>0</v>
      </c>
      <c r="AM544" s="34">
        <f t="shared" si="43"/>
        <v>0</v>
      </c>
      <c r="AN544" s="11">
        <v>0</v>
      </c>
      <c r="AO544" s="11"/>
      <c r="AP544" s="11"/>
      <c r="AQ544" s="11">
        <v>0</v>
      </c>
      <c r="AR544" s="34">
        <f t="shared" si="42"/>
        <v>0</v>
      </c>
      <c r="AS544" s="11">
        <v>0</v>
      </c>
      <c r="AT544" s="11">
        <v>0</v>
      </c>
      <c r="AU544" s="11"/>
      <c r="AV544" s="11"/>
      <c r="AW544" s="11">
        <v>0</v>
      </c>
      <c r="AX544" s="11">
        <v>0</v>
      </c>
      <c r="AY544" s="31">
        <f t="shared" si="39"/>
        <v>0</v>
      </c>
      <c r="AZ544" s="30">
        <f t="shared" si="40"/>
        <v>0</v>
      </c>
      <c r="BA544" s="35"/>
    </row>
    <row r="545" spans="1:53" s="3" customFormat="1" ht="60" hidden="1" x14ac:dyDescent="0.25">
      <c r="A545" s="5" t="s">
        <v>593</v>
      </c>
      <c r="B545" s="5" t="s">
        <v>1153</v>
      </c>
      <c r="C545" s="5" t="s">
        <v>699</v>
      </c>
      <c r="D545" s="5" t="s">
        <v>693</v>
      </c>
      <c r="E545" s="5" t="s">
        <v>697</v>
      </c>
      <c r="F545" s="5">
        <v>60</v>
      </c>
      <c r="G545" s="69">
        <v>60</v>
      </c>
      <c r="H545" s="6"/>
      <c r="I545" s="6"/>
      <c r="J545" s="6"/>
      <c r="K545" s="6"/>
      <c r="L545" s="6"/>
      <c r="M545" s="33"/>
      <c r="N545" s="33"/>
      <c r="O545" s="33"/>
      <c r="P545" s="5" t="s">
        <v>702</v>
      </c>
      <c r="Q545" s="9"/>
      <c r="R545" s="9"/>
      <c r="S545" s="9"/>
      <c r="T545" s="9"/>
      <c r="U545" s="5">
        <v>120</v>
      </c>
      <c r="V545" s="66">
        <v>60</v>
      </c>
      <c r="W545" s="10" t="s">
        <v>1701</v>
      </c>
      <c r="X545" s="8" t="s">
        <v>1702</v>
      </c>
      <c r="Y545" s="6"/>
      <c r="Z545" s="6"/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34">
        <f t="shared" si="41"/>
        <v>0</v>
      </c>
      <c r="AG545" s="7">
        <v>0</v>
      </c>
      <c r="AH545" s="7">
        <v>0</v>
      </c>
      <c r="AI545" s="7"/>
      <c r="AJ545" s="7">
        <v>0</v>
      </c>
      <c r="AK545" s="7">
        <v>0</v>
      </c>
      <c r="AL545" s="11">
        <v>0</v>
      </c>
      <c r="AM545" s="34">
        <f t="shared" si="43"/>
        <v>0</v>
      </c>
      <c r="AN545" s="11">
        <v>0</v>
      </c>
      <c r="AO545" s="11"/>
      <c r="AP545" s="11"/>
      <c r="AQ545" s="11">
        <v>0</v>
      </c>
      <c r="AR545" s="34">
        <f t="shared" si="42"/>
        <v>0</v>
      </c>
      <c r="AS545" s="11">
        <v>0</v>
      </c>
      <c r="AT545" s="11">
        <v>0</v>
      </c>
      <c r="AU545" s="11"/>
      <c r="AV545" s="11"/>
      <c r="AW545" s="11">
        <v>0</v>
      </c>
      <c r="AX545" s="11">
        <v>0</v>
      </c>
      <c r="AY545" s="31">
        <f t="shared" si="39"/>
        <v>0</v>
      </c>
      <c r="AZ545" s="30">
        <f t="shared" si="40"/>
        <v>0</v>
      </c>
      <c r="BA545" s="35"/>
    </row>
    <row r="546" spans="1:53" customFormat="1" ht="60" hidden="1" x14ac:dyDescent="0.25">
      <c r="A546" s="5" t="s">
        <v>593</v>
      </c>
      <c r="B546" s="5" t="s">
        <v>1154</v>
      </c>
      <c r="C546" s="5" t="s">
        <v>699</v>
      </c>
      <c r="D546" s="5" t="s">
        <v>693</v>
      </c>
      <c r="E546" s="5" t="s">
        <v>723</v>
      </c>
      <c r="F546" s="5">
        <v>70</v>
      </c>
      <c r="G546" s="69" t="s">
        <v>1988</v>
      </c>
      <c r="H546" s="6"/>
      <c r="I546" s="6"/>
      <c r="J546" s="6"/>
      <c r="K546" s="6"/>
      <c r="L546" s="6"/>
      <c r="M546" s="33"/>
      <c r="N546" s="33"/>
      <c r="O546" s="33"/>
      <c r="P546" s="5" t="s">
        <v>703</v>
      </c>
      <c r="Q546" s="9"/>
      <c r="R546" s="9"/>
      <c r="S546" s="9"/>
      <c r="T546" s="9"/>
      <c r="U546" s="5">
        <v>1</v>
      </c>
      <c r="V546" s="66" t="s">
        <v>1988</v>
      </c>
      <c r="W546" s="10" t="s">
        <v>1702</v>
      </c>
      <c r="X546" s="8" t="s">
        <v>1703</v>
      </c>
      <c r="Y546" s="6"/>
      <c r="Z546" s="6"/>
      <c r="AA546" s="11">
        <v>0</v>
      </c>
      <c r="AB546" s="11">
        <v>0</v>
      </c>
      <c r="AC546" s="11">
        <v>0</v>
      </c>
      <c r="AD546" s="11">
        <v>0</v>
      </c>
      <c r="AE546" s="11">
        <v>0</v>
      </c>
      <c r="AF546" s="34">
        <f t="shared" si="41"/>
        <v>0</v>
      </c>
      <c r="AG546" s="7">
        <v>0</v>
      </c>
      <c r="AH546" s="7">
        <v>0</v>
      </c>
      <c r="AI546" s="7"/>
      <c r="AJ546" s="7">
        <v>0</v>
      </c>
      <c r="AK546" s="7">
        <v>0</v>
      </c>
      <c r="AL546" s="11">
        <v>0</v>
      </c>
      <c r="AM546" s="34">
        <f t="shared" si="43"/>
        <v>0</v>
      </c>
      <c r="AN546" s="11">
        <v>0</v>
      </c>
      <c r="AO546" s="11"/>
      <c r="AP546" s="11"/>
      <c r="AQ546" s="11">
        <v>0</v>
      </c>
      <c r="AR546" s="34">
        <f t="shared" si="42"/>
        <v>0</v>
      </c>
      <c r="AS546" s="11">
        <v>0</v>
      </c>
      <c r="AT546" s="11">
        <v>0</v>
      </c>
      <c r="AU546" s="11"/>
      <c r="AV546" s="11"/>
      <c r="AW546" s="11">
        <v>0</v>
      </c>
      <c r="AX546" s="11">
        <v>0</v>
      </c>
      <c r="AY546" s="31">
        <f t="shared" si="39"/>
        <v>0</v>
      </c>
      <c r="AZ546" s="30">
        <f t="shared" si="40"/>
        <v>0</v>
      </c>
      <c r="BA546" s="35"/>
    </row>
    <row r="547" spans="1:53" customFormat="1" ht="60" hidden="1" x14ac:dyDescent="0.25">
      <c r="A547" s="5" t="s">
        <v>593</v>
      </c>
      <c r="B547" s="5" t="s">
        <v>1154</v>
      </c>
      <c r="C547" s="5" t="s">
        <v>699</v>
      </c>
      <c r="D547" s="5" t="s">
        <v>693</v>
      </c>
      <c r="E547" s="5" t="s">
        <v>723</v>
      </c>
      <c r="F547" s="5">
        <v>70</v>
      </c>
      <c r="G547" s="69" t="s">
        <v>1988</v>
      </c>
      <c r="H547" s="6"/>
      <c r="I547" s="6"/>
      <c r="J547" s="6"/>
      <c r="K547" s="6"/>
      <c r="L547" s="6"/>
      <c r="M547" s="33"/>
      <c r="N547" s="33"/>
      <c r="O547" s="33"/>
      <c r="P547" s="5" t="s">
        <v>704</v>
      </c>
      <c r="Q547" s="9"/>
      <c r="R547" s="9"/>
      <c r="S547" s="9"/>
      <c r="T547" s="9"/>
      <c r="U547" s="5">
        <v>4</v>
      </c>
      <c r="V547" s="66" t="s">
        <v>1988</v>
      </c>
      <c r="W547" s="10" t="s">
        <v>1703</v>
      </c>
      <c r="X547" s="8" t="s">
        <v>1704</v>
      </c>
      <c r="Y547" s="6"/>
      <c r="Z547" s="6"/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34">
        <f t="shared" si="41"/>
        <v>0</v>
      </c>
      <c r="AG547" s="7">
        <v>0</v>
      </c>
      <c r="AH547" s="7">
        <v>0</v>
      </c>
      <c r="AI547" s="7"/>
      <c r="AJ547" s="7">
        <v>0</v>
      </c>
      <c r="AK547" s="7">
        <v>0</v>
      </c>
      <c r="AL547" s="11">
        <v>0</v>
      </c>
      <c r="AM547" s="34">
        <f t="shared" si="43"/>
        <v>0</v>
      </c>
      <c r="AN547" s="11">
        <v>0</v>
      </c>
      <c r="AO547" s="11"/>
      <c r="AP547" s="11"/>
      <c r="AQ547" s="11">
        <v>0</v>
      </c>
      <c r="AR547" s="34">
        <f t="shared" si="42"/>
        <v>0</v>
      </c>
      <c r="AS547" s="11">
        <v>0</v>
      </c>
      <c r="AT547" s="11">
        <v>0</v>
      </c>
      <c r="AU547" s="11"/>
      <c r="AV547" s="11"/>
      <c r="AW547" s="11">
        <v>0</v>
      </c>
      <c r="AX547" s="11">
        <v>0</v>
      </c>
      <c r="AY547" s="31">
        <f t="shared" si="39"/>
        <v>0</v>
      </c>
      <c r="AZ547" s="30">
        <f t="shared" si="40"/>
        <v>0</v>
      </c>
      <c r="BA547" s="35"/>
    </row>
    <row r="548" spans="1:53" customFormat="1" ht="60" hidden="1" x14ac:dyDescent="0.25">
      <c r="A548" s="4" t="s">
        <v>593</v>
      </c>
      <c r="B548" s="4" t="s">
        <v>1154</v>
      </c>
      <c r="C548" s="4" t="s">
        <v>699</v>
      </c>
      <c r="D548" s="4" t="s">
        <v>693</v>
      </c>
      <c r="E548" s="4" t="s">
        <v>723</v>
      </c>
      <c r="F548" s="4">
        <v>70</v>
      </c>
      <c r="G548" s="69" t="s">
        <v>1988</v>
      </c>
      <c r="H548" s="6"/>
      <c r="I548" s="6"/>
      <c r="J548" s="6"/>
      <c r="K548" s="6"/>
      <c r="L548" s="6"/>
      <c r="M548" s="33"/>
      <c r="N548" s="33"/>
      <c r="O548" s="33"/>
      <c r="P548" s="5" t="s">
        <v>705</v>
      </c>
      <c r="Q548" s="9"/>
      <c r="R548" s="9"/>
      <c r="S548" s="9"/>
      <c r="T548" s="9"/>
      <c r="U548" s="5">
        <v>1</v>
      </c>
      <c r="V548" s="66" t="s">
        <v>1988</v>
      </c>
      <c r="W548" s="10" t="s">
        <v>1704</v>
      </c>
      <c r="X548" s="8" t="s">
        <v>1705</v>
      </c>
      <c r="Y548" s="6"/>
      <c r="Z548" s="6"/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34">
        <f t="shared" si="41"/>
        <v>0</v>
      </c>
      <c r="AG548" s="7">
        <v>0</v>
      </c>
      <c r="AH548" s="7">
        <v>0</v>
      </c>
      <c r="AI548" s="7"/>
      <c r="AJ548" s="7">
        <v>0</v>
      </c>
      <c r="AK548" s="7">
        <v>0</v>
      </c>
      <c r="AL548" s="11">
        <v>0</v>
      </c>
      <c r="AM548" s="34">
        <f t="shared" si="43"/>
        <v>0</v>
      </c>
      <c r="AN548" s="11">
        <v>0</v>
      </c>
      <c r="AO548" s="11"/>
      <c r="AP548" s="11"/>
      <c r="AQ548" s="11">
        <v>0</v>
      </c>
      <c r="AR548" s="34">
        <f t="shared" si="42"/>
        <v>0</v>
      </c>
      <c r="AS548" s="11">
        <v>0</v>
      </c>
      <c r="AT548" s="11">
        <v>0</v>
      </c>
      <c r="AU548" s="11"/>
      <c r="AV548" s="11"/>
      <c r="AW548" s="11">
        <v>0</v>
      </c>
      <c r="AX548" s="11">
        <v>0</v>
      </c>
      <c r="AY548" s="31">
        <f t="shared" si="39"/>
        <v>0</v>
      </c>
      <c r="AZ548" s="30">
        <f t="shared" si="40"/>
        <v>0</v>
      </c>
      <c r="BA548" s="35"/>
    </row>
    <row r="549" spans="1:53" customFormat="1" ht="60" hidden="1" x14ac:dyDescent="0.25">
      <c r="A549" s="4" t="s">
        <v>593</v>
      </c>
      <c r="B549" s="4" t="s">
        <v>1154</v>
      </c>
      <c r="C549" s="4" t="s">
        <v>699</v>
      </c>
      <c r="D549" s="4" t="s">
        <v>693</v>
      </c>
      <c r="E549" s="4" t="s">
        <v>723</v>
      </c>
      <c r="F549" s="4">
        <v>70</v>
      </c>
      <c r="G549" s="69" t="s">
        <v>1988</v>
      </c>
      <c r="H549" s="6"/>
      <c r="I549" s="6"/>
      <c r="J549" s="6"/>
      <c r="K549" s="6"/>
      <c r="L549" s="6"/>
      <c r="M549" s="33"/>
      <c r="N549" s="33"/>
      <c r="O549" s="33"/>
      <c r="P549" s="5" t="s">
        <v>706</v>
      </c>
      <c r="Q549" s="9"/>
      <c r="R549" s="9"/>
      <c r="S549" s="9"/>
      <c r="T549" s="9"/>
      <c r="U549" s="5">
        <v>1</v>
      </c>
      <c r="V549" s="66" t="s">
        <v>1988</v>
      </c>
      <c r="W549" s="10" t="s">
        <v>1705</v>
      </c>
      <c r="X549" s="8" t="s">
        <v>1706</v>
      </c>
      <c r="Y549" s="6"/>
      <c r="Z549" s="6"/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34">
        <f t="shared" si="41"/>
        <v>0</v>
      </c>
      <c r="AG549" s="7">
        <v>0</v>
      </c>
      <c r="AH549" s="7">
        <v>0</v>
      </c>
      <c r="AI549" s="7"/>
      <c r="AJ549" s="7">
        <v>0</v>
      </c>
      <c r="AK549" s="7">
        <v>0</v>
      </c>
      <c r="AL549" s="11">
        <v>0</v>
      </c>
      <c r="AM549" s="34">
        <f t="shared" si="43"/>
        <v>0</v>
      </c>
      <c r="AN549" s="11">
        <v>0</v>
      </c>
      <c r="AO549" s="11"/>
      <c r="AP549" s="11"/>
      <c r="AQ549" s="11">
        <v>0</v>
      </c>
      <c r="AR549" s="34">
        <f t="shared" si="42"/>
        <v>0</v>
      </c>
      <c r="AS549" s="11">
        <v>0</v>
      </c>
      <c r="AT549" s="11">
        <v>0</v>
      </c>
      <c r="AU549" s="11"/>
      <c r="AV549" s="11"/>
      <c r="AW549" s="11">
        <v>0</v>
      </c>
      <c r="AX549" s="11">
        <v>0</v>
      </c>
      <c r="AY549" s="31">
        <f t="shared" si="39"/>
        <v>0</v>
      </c>
      <c r="AZ549" s="30">
        <f t="shared" si="40"/>
        <v>0</v>
      </c>
      <c r="BA549" s="35"/>
    </row>
    <row r="550" spans="1:53" customFormat="1" ht="60" hidden="1" x14ac:dyDescent="0.25">
      <c r="A550" s="4" t="s">
        <v>593</v>
      </c>
      <c r="B550" s="4" t="s">
        <v>1154</v>
      </c>
      <c r="C550" s="4" t="s">
        <v>699</v>
      </c>
      <c r="D550" s="4" t="s">
        <v>693</v>
      </c>
      <c r="E550" s="4" t="s">
        <v>723</v>
      </c>
      <c r="F550" s="4">
        <v>70</v>
      </c>
      <c r="G550" s="69" t="s">
        <v>1988</v>
      </c>
      <c r="H550" s="6"/>
      <c r="I550" s="6"/>
      <c r="J550" s="6"/>
      <c r="K550" s="6"/>
      <c r="L550" s="6"/>
      <c r="M550" s="33"/>
      <c r="N550" s="33"/>
      <c r="O550" s="33"/>
      <c r="P550" s="5" t="s">
        <v>707</v>
      </c>
      <c r="Q550" s="9"/>
      <c r="R550" s="9"/>
      <c r="S550" s="9"/>
      <c r="T550" s="9"/>
      <c r="U550" s="5">
        <v>1</v>
      </c>
      <c r="V550" s="66" t="s">
        <v>1988</v>
      </c>
      <c r="W550" s="10" t="s">
        <v>1706</v>
      </c>
      <c r="X550" s="8" t="s">
        <v>1707</v>
      </c>
      <c r="Y550" s="6"/>
      <c r="Z550" s="6"/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34">
        <f t="shared" si="41"/>
        <v>0</v>
      </c>
      <c r="AG550" s="7">
        <v>0</v>
      </c>
      <c r="AH550" s="7">
        <v>0</v>
      </c>
      <c r="AI550" s="7"/>
      <c r="AJ550" s="7">
        <v>0</v>
      </c>
      <c r="AK550" s="7">
        <v>0</v>
      </c>
      <c r="AL550" s="11">
        <v>0</v>
      </c>
      <c r="AM550" s="34">
        <f t="shared" si="43"/>
        <v>0</v>
      </c>
      <c r="AN550" s="11">
        <v>0</v>
      </c>
      <c r="AO550" s="11"/>
      <c r="AP550" s="11"/>
      <c r="AQ550" s="11">
        <v>0</v>
      </c>
      <c r="AR550" s="34">
        <f t="shared" si="42"/>
        <v>0</v>
      </c>
      <c r="AS550" s="11">
        <v>0</v>
      </c>
      <c r="AT550" s="11">
        <v>0</v>
      </c>
      <c r="AU550" s="11"/>
      <c r="AV550" s="11"/>
      <c r="AW550" s="11">
        <v>0</v>
      </c>
      <c r="AX550" s="11">
        <v>0</v>
      </c>
      <c r="AY550" s="31">
        <f t="shared" si="39"/>
        <v>0</v>
      </c>
      <c r="AZ550" s="30">
        <f t="shared" si="40"/>
        <v>0</v>
      </c>
      <c r="BA550" s="35"/>
    </row>
    <row r="551" spans="1:53" customFormat="1" ht="60" hidden="1" x14ac:dyDescent="0.25">
      <c r="A551" s="4" t="s">
        <v>593</v>
      </c>
      <c r="B551" s="4" t="s">
        <v>1152</v>
      </c>
      <c r="C551" s="4" t="s">
        <v>699</v>
      </c>
      <c r="D551" s="4" t="s">
        <v>693</v>
      </c>
      <c r="E551" s="4" t="s">
        <v>723</v>
      </c>
      <c r="F551" s="4">
        <v>70</v>
      </c>
      <c r="G551" s="69">
        <v>60</v>
      </c>
      <c r="H551" s="6"/>
      <c r="I551" s="6"/>
      <c r="J551" s="6"/>
      <c r="K551" s="6"/>
      <c r="L551" s="6"/>
      <c r="M551" s="33"/>
      <c r="N551" s="33"/>
      <c r="O551" s="33"/>
      <c r="P551" s="5" t="s">
        <v>708</v>
      </c>
      <c r="Q551" s="9"/>
      <c r="R551" s="9"/>
      <c r="S551" s="9"/>
      <c r="T551" s="9"/>
      <c r="U551" s="5">
        <v>4</v>
      </c>
      <c r="V551" s="66">
        <v>1</v>
      </c>
      <c r="W551" s="10" t="s">
        <v>1707</v>
      </c>
      <c r="X551" s="8" t="s">
        <v>1708</v>
      </c>
      <c r="Y551" s="6"/>
      <c r="Z551" s="6"/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34">
        <f t="shared" si="41"/>
        <v>0</v>
      </c>
      <c r="AG551" s="7">
        <v>0</v>
      </c>
      <c r="AH551" s="7">
        <v>0</v>
      </c>
      <c r="AI551" s="7"/>
      <c r="AJ551" s="7">
        <v>0</v>
      </c>
      <c r="AK551" s="7">
        <v>0</v>
      </c>
      <c r="AL551" s="11">
        <v>0</v>
      </c>
      <c r="AM551" s="34">
        <f t="shared" si="43"/>
        <v>0</v>
      </c>
      <c r="AN551" s="11">
        <v>0</v>
      </c>
      <c r="AO551" s="11"/>
      <c r="AP551" s="11"/>
      <c r="AQ551" s="11">
        <v>0</v>
      </c>
      <c r="AR551" s="34">
        <f t="shared" si="42"/>
        <v>0</v>
      </c>
      <c r="AS551" s="11">
        <v>0</v>
      </c>
      <c r="AT551" s="11">
        <v>0</v>
      </c>
      <c r="AU551" s="11"/>
      <c r="AV551" s="11"/>
      <c r="AW551" s="11">
        <v>0</v>
      </c>
      <c r="AX551" s="11">
        <v>0</v>
      </c>
      <c r="AY551" s="31">
        <f t="shared" si="39"/>
        <v>0</v>
      </c>
      <c r="AZ551" s="30">
        <f t="shared" si="40"/>
        <v>0</v>
      </c>
      <c r="BA551" s="35"/>
    </row>
    <row r="552" spans="1:53" customFormat="1" ht="60" hidden="1" x14ac:dyDescent="0.25">
      <c r="A552" s="4" t="s">
        <v>593</v>
      </c>
      <c r="B552" s="4" t="s">
        <v>1154</v>
      </c>
      <c r="C552" s="4" t="s">
        <v>699</v>
      </c>
      <c r="D552" s="4" t="s">
        <v>693</v>
      </c>
      <c r="E552" s="4" t="s">
        <v>723</v>
      </c>
      <c r="F552" s="4">
        <v>70</v>
      </c>
      <c r="G552" s="69" t="s">
        <v>1988</v>
      </c>
      <c r="H552" s="6"/>
      <c r="I552" s="6"/>
      <c r="J552" s="6"/>
      <c r="K552" s="6"/>
      <c r="L552" s="6"/>
      <c r="M552" s="33"/>
      <c r="N552" s="33"/>
      <c r="O552" s="33"/>
      <c r="P552" s="5" t="s">
        <v>709</v>
      </c>
      <c r="Q552" s="9"/>
      <c r="R552" s="9"/>
      <c r="S552" s="9"/>
      <c r="T552" s="9"/>
      <c r="U552" s="5">
        <v>134</v>
      </c>
      <c r="V552" s="68" t="s">
        <v>1988</v>
      </c>
      <c r="W552" s="10" t="s">
        <v>1708</v>
      </c>
      <c r="X552" s="8" t="s">
        <v>1709</v>
      </c>
      <c r="Y552" s="6"/>
      <c r="Z552" s="6"/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34">
        <f t="shared" si="41"/>
        <v>0</v>
      </c>
      <c r="AG552" s="7">
        <v>0</v>
      </c>
      <c r="AH552" s="7">
        <v>0</v>
      </c>
      <c r="AI552" s="7"/>
      <c r="AJ552" s="7">
        <v>0</v>
      </c>
      <c r="AK552" s="7">
        <v>0</v>
      </c>
      <c r="AL552" s="11">
        <v>0</v>
      </c>
      <c r="AM552" s="34">
        <f t="shared" si="43"/>
        <v>0</v>
      </c>
      <c r="AN552" s="11">
        <v>0</v>
      </c>
      <c r="AO552" s="11"/>
      <c r="AP552" s="11"/>
      <c r="AQ552" s="11">
        <v>0</v>
      </c>
      <c r="AR552" s="34">
        <f t="shared" si="42"/>
        <v>0</v>
      </c>
      <c r="AS552" s="11">
        <v>0</v>
      </c>
      <c r="AT552" s="11">
        <v>0</v>
      </c>
      <c r="AU552" s="11"/>
      <c r="AV552" s="11"/>
      <c r="AW552" s="11">
        <v>0</v>
      </c>
      <c r="AX552" s="11">
        <v>0</v>
      </c>
      <c r="AY552" s="31">
        <f t="shared" si="39"/>
        <v>0</v>
      </c>
      <c r="AZ552" s="30">
        <f t="shared" si="40"/>
        <v>0</v>
      </c>
      <c r="BA552" s="35"/>
    </row>
    <row r="553" spans="1:53" customFormat="1" ht="60" hidden="1" x14ac:dyDescent="0.25">
      <c r="A553" s="4" t="s">
        <v>593</v>
      </c>
      <c r="B553" s="4" t="s">
        <v>1154</v>
      </c>
      <c r="C553" s="4" t="s">
        <v>699</v>
      </c>
      <c r="D553" s="4" t="s">
        <v>693</v>
      </c>
      <c r="E553" s="4" t="s">
        <v>723</v>
      </c>
      <c r="F553" s="4">
        <v>70</v>
      </c>
      <c r="G553" s="69" t="s">
        <v>1988</v>
      </c>
      <c r="H553" s="6"/>
      <c r="I553" s="6"/>
      <c r="J553" s="6"/>
      <c r="K553" s="6"/>
      <c r="L553" s="6"/>
      <c r="M553" s="33"/>
      <c r="N553" s="33"/>
      <c r="O553" s="33"/>
      <c r="P553" s="5" t="s">
        <v>710</v>
      </c>
      <c r="Q553" s="9"/>
      <c r="R553" s="9"/>
      <c r="S553" s="9"/>
      <c r="T553" s="9"/>
      <c r="U553" s="5">
        <v>4</v>
      </c>
      <c r="V553" s="66" t="s">
        <v>1988</v>
      </c>
      <c r="W553" s="10" t="s">
        <v>1709</v>
      </c>
      <c r="X553" s="8" t="s">
        <v>1710</v>
      </c>
      <c r="Y553" s="6"/>
      <c r="Z553" s="6"/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34">
        <f t="shared" si="41"/>
        <v>0</v>
      </c>
      <c r="AG553" s="7">
        <v>0</v>
      </c>
      <c r="AH553" s="7">
        <v>0</v>
      </c>
      <c r="AI553" s="7"/>
      <c r="AJ553" s="7">
        <v>0</v>
      </c>
      <c r="AK553" s="7">
        <v>0</v>
      </c>
      <c r="AL553" s="11">
        <v>0</v>
      </c>
      <c r="AM553" s="34">
        <f t="shared" si="43"/>
        <v>0</v>
      </c>
      <c r="AN553" s="11">
        <v>0</v>
      </c>
      <c r="AO553" s="11"/>
      <c r="AP553" s="11"/>
      <c r="AQ553" s="11">
        <v>0</v>
      </c>
      <c r="AR553" s="34">
        <f t="shared" si="42"/>
        <v>0</v>
      </c>
      <c r="AS553" s="11">
        <v>0</v>
      </c>
      <c r="AT553" s="11">
        <v>0</v>
      </c>
      <c r="AU553" s="11"/>
      <c r="AV553" s="11"/>
      <c r="AW553" s="11">
        <v>0</v>
      </c>
      <c r="AX553" s="11">
        <v>0</v>
      </c>
      <c r="AY553" s="31">
        <f t="shared" si="39"/>
        <v>0</v>
      </c>
      <c r="AZ553" s="30">
        <f t="shared" si="40"/>
        <v>0</v>
      </c>
      <c r="BA553" s="35"/>
    </row>
    <row r="554" spans="1:53" customFormat="1" ht="60" hidden="1" x14ac:dyDescent="0.25">
      <c r="A554" s="4" t="s">
        <v>593</v>
      </c>
      <c r="B554" s="4" t="s">
        <v>1154</v>
      </c>
      <c r="C554" s="4" t="s">
        <v>699</v>
      </c>
      <c r="D554" s="4" t="s">
        <v>693</v>
      </c>
      <c r="E554" s="4" t="s">
        <v>723</v>
      </c>
      <c r="F554" s="4">
        <v>70</v>
      </c>
      <c r="G554" s="69" t="s">
        <v>1988</v>
      </c>
      <c r="H554" s="6"/>
      <c r="I554" s="6"/>
      <c r="J554" s="6"/>
      <c r="K554" s="6"/>
      <c r="L554" s="6"/>
      <c r="M554" s="33"/>
      <c r="N554" s="33"/>
      <c r="O554" s="33"/>
      <c r="P554" s="5" t="s">
        <v>711</v>
      </c>
      <c r="Q554" s="9"/>
      <c r="R554" s="9"/>
      <c r="S554" s="9"/>
      <c r="T554" s="9"/>
      <c r="U554" s="5">
        <v>4</v>
      </c>
      <c r="V554" s="66" t="s">
        <v>1988</v>
      </c>
      <c r="W554" s="10" t="s">
        <v>1710</v>
      </c>
      <c r="X554" s="8" t="s">
        <v>1711</v>
      </c>
      <c r="Y554" s="6"/>
      <c r="Z554" s="6"/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34">
        <f t="shared" si="41"/>
        <v>0</v>
      </c>
      <c r="AG554" s="7">
        <v>0</v>
      </c>
      <c r="AH554" s="7">
        <v>0</v>
      </c>
      <c r="AI554" s="7"/>
      <c r="AJ554" s="7">
        <v>0</v>
      </c>
      <c r="AK554" s="7">
        <v>0</v>
      </c>
      <c r="AL554" s="11">
        <v>0</v>
      </c>
      <c r="AM554" s="34">
        <f t="shared" si="43"/>
        <v>0</v>
      </c>
      <c r="AN554" s="11">
        <v>0</v>
      </c>
      <c r="AO554" s="11"/>
      <c r="AP554" s="11"/>
      <c r="AQ554" s="11">
        <v>0</v>
      </c>
      <c r="AR554" s="34">
        <f t="shared" si="42"/>
        <v>0</v>
      </c>
      <c r="AS554" s="11">
        <v>0</v>
      </c>
      <c r="AT554" s="11">
        <v>0</v>
      </c>
      <c r="AU554" s="11"/>
      <c r="AV554" s="11"/>
      <c r="AW554" s="11">
        <v>0</v>
      </c>
      <c r="AX554" s="11">
        <v>0</v>
      </c>
      <c r="AY554" s="31">
        <f t="shared" ref="AY554:AY617" si="44">SUM(AS554:AX554)</f>
        <v>0</v>
      </c>
      <c r="AZ554" s="30">
        <f t="shared" ref="AZ554:AZ617" si="45">AF554+AM554+AR554+AY554</f>
        <v>0</v>
      </c>
      <c r="BA554" s="35"/>
    </row>
    <row r="555" spans="1:53" customFormat="1" ht="60" hidden="1" x14ac:dyDescent="0.25">
      <c r="A555" s="4" t="s">
        <v>593</v>
      </c>
      <c r="B555" s="4" t="s">
        <v>1154</v>
      </c>
      <c r="C555" s="4" t="s">
        <v>699</v>
      </c>
      <c r="D555" s="4" t="s">
        <v>693</v>
      </c>
      <c r="E555" s="4" t="s">
        <v>723</v>
      </c>
      <c r="F555" s="4">
        <v>70</v>
      </c>
      <c r="G555" s="69" t="s">
        <v>1988</v>
      </c>
      <c r="H555" s="6"/>
      <c r="I555" s="6"/>
      <c r="J555" s="6"/>
      <c r="K555" s="6"/>
      <c r="L555" s="6"/>
      <c r="M555" s="33"/>
      <c r="N555" s="33"/>
      <c r="O555" s="33"/>
      <c r="P555" s="4" t="s">
        <v>712</v>
      </c>
      <c r="Q555" s="9"/>
      <c r="R555" s="9"/>
      <c r="S555" s="9"/>
      <c r="T555" s="9"/>
      <c r="U555" s="4">
        <v>19</v>
      </c>
      <c r="V555" s="66" t="s">
        <v>1988</v>
      </c>
      <c r="W555" s="8" t="s">
        <v>1711</v>
      </c>
      <c r="X555" s="8" t="s">
        <v>1712</v>
      </c>
      <c r="Y555" s="6"/>
      <c r="Z555" s="6"/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34">
        <f t="shared" ref="AF555:AF618" si="46">SUM(AA555:AE555)</f>
        <v>0</v>
      </c>
      <c r="AG555" s="7">
        <v>0</v>
      </c>
      <c r="AH555" s="7">
        <v>0</v>
      </c>
      <c r="AI555" s="7"/>
      <c r="AJ555" s="7">
        <v>0</v>
      </c>
      <c r="AK555" s="7">
        <v>0</v>
      </c>
      <c r="AL555" s="11">
        <v>0</v>
      </c>
      <c r="AM555" s="34">
        <f t="shared" si="43"/>
        <v>0</v>
      </c>
      <c r="AN555" s="11">
        <v>0</v>
      </c>
      <c r="AO555" s="11"/>
      <c r="AP555" s="11"/>
      <c r="AQ555" s="11">
        <v>0</v>
      </c>
      <c r="AR555" s="34">
        <f t="shared" ref="AR555:AR618" si="47">SUM(AN555:AQ555)</f>
        <v>0</v>
      </c>
      <c r="AS555" s="11">
        <v>0</v>
      </c>
      <c r="AT555" s="11">
        <v>0</v>
      </c>
      <c r="AU555" s="11"/>
      <c r="AV555" s="11"/>
      <c r="AW555" s="11">
        <v>0</v>
      </c>
      <c r="AX555" s="11">
        <v>0</v>
      </c>
      <c r="AY555" s="31">
        <f t="shared" si="44"/>
        <v>0</v>
      </c>
      <c r="AZ555" s="30">
        <f t="shared" si="45"/>
        <v>0</v>
      </c>
      <c r="BA555" s="35"/>
    </row>
    <row r="556" spans="1:53" customFormat="1" ht="60" hidden="1" x14ac:dyDescent="0.25">
      <c r="A556" s="4" t="s">
        <v>593</v>
      </c>
      <c r="B556" s="4" t="s">
        <v>1154</v>
      </c>
      <c r="C556" s="4" t="s">
        <v>699</v>
      </c>
      <c r="D556" s="4" t="s">
        <v>693</v>
      </c>
      <c r="E556" s="4" t="s">
        <v>723</v>
      </c>
      <c r="F556" s="4">
        <v>70</v>
      </c>
      <c r="G556" s="69" t="s">
        <v>1988</v>
      </c>
      <c r="H556" s="6"/>
      <c r="I556" s="6"/>
      <c r="J556" s="6"/>
      <c r="K556" s="6"/>
      <c r="L556" s="6"/>
      <c r="M556" s="33"/>
      <c r="N556" s="33"/>
      <c r="O556" s="33"/>
      <c r="P556" s="4" t="s">
        <v>713</v>
      </c>
      <c r="Q556" s="9"/>
      <c r="R556" s="9"/>
      <c r="S556" s="9"/>
      <c r="T556" s="9"/>
      <c r="U556" s="4">
        <v>10.92</v>
      </c>
      <c r="V556" s="66">
        <v>3.01</v>
      </c>
      <c r="W556" s="8" t="s">
        <v>1712</v>
      </c>
      <c r="X556" s="8" t="s">
        <v>1713</v>
      </c>
      <c r="Y556" s="6"/>
      <c r="Z556" s="6"/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34">
        <f t="shared" si="46"/>
        <v>0</v>
      </c>
      <c r="AG556" s="7">
        <v>0</v>
      </c>
      <c r="AH556" s="7">
        <v>0</v>
      </c>
      <c r="AI556" s="7"/>
      <c r="AJ556" s="7">
        <v>0</v>
      </c>
      <c r="AK556" s="7">
        <v>0</v>
      </c>
      <c r="AL556" s="11">
        <v>0</v>
      </c>
      <c r="AM556" s="34">
        <f t="shared" si="43"/>
        <v>0</v>
      </c>
      <c r="AN556" s="11">
        <v>0</v>
      </c>
      <c r="AO556" s="11"/>
      <c r="AP556" s="11"/>
      <c r="AQ556" s="11">
        <v>0</v>
      </c>
      <c r="AR556" s="34">
        <f t="shared" si="47"/>
        <v>0</v>
      </c>
      <c r="AS556" s="11">
        <v>0</v>
      </c>
      <c r="AT556" s="11">
        <v>0</v>
      </c>
      <c r="AU556" s="11"/>
      <c r="AV556" s="11"/>
      <c r="AW556" s="11">
        <v>0</v>
      </c>
      <c r="AX556" s="11">
        <v>0</v>
      </c>
      <c r="AY556" s="31">
        <f t="shared" si="44"/>
        <v>0</v>
      </c>
      <c r="AZ556" s="30">
        <f t="shared" si="45"/>
        <v>0</v>
      </c>
      <c r="BA556" s="35"/>
    </row>
    <row r="557" spans="1:53" customFormat="1" ht="60" hidden="1" x14ac:dyDescent="0.25">
      <c r="A557" s="4" t="s">
        <v>593</v>
      </c>
      <c r="B557" s="4" t="s">
        <v>1155</v>
      </c>
      <c r="C557" s="4" t="s">
        <v>699</v>
      </c>
      <c r="D557" s="4" t="s">
        <v>693</v>
      </c>
      <c r="E557" s="4" t="s">
        <v>723</v>
      </c>
      <c r="F557" s="4">
        <v>70</v>
      </c>
      <c r="G557" s="69" t="s">
        <v>1988</v>
      </c>
      <c r="H557" s="6"/>
      <c r="I557" s="6"/>
      <c r="J557" s="6"/>
      <c r="K557" s="6"/>
      <c r="L557" s="6"/>
      <c r="M557" s="33"/>
      <c r="N557" s="33"/>
      <c r="O557" s="33"/>
      <c r="P557" s="4" t="s">
        <v>714</v>
      </c>
      <c r="Q557" s="9"/>
      <c r="R557" s="9"/>
      <c r="S557" s="9"/>
      <c r="T557" s="9"/>
      <c r="U557" s="4">
        <v>1</v>
      </c>
      <c r="V557" s="66">
        <v>0.5</v>
      </c>
      <c r="W557" s="8" t="s">
        <v>1713</v>
      </c>
      <c r="X557" s="8" t="s">
        <v>1714</v>
      </c>
      <c r="Y557" s="6"/>
      <c r="Z557" s="6"/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34">
        <f t="shared" si="46"/>
        <v>0</v>
      </c>
      <c r="AG557" s="7">
        <v>0</v>
      </c>
      <c r="AH557" s="7">
        <v>0</v>
      </c>
      <c r="AI557" s="7"/>
      <c r="AJ557" s="7">
        <v>0</v>
      </c>
      <c r="AK557" s="7">
        <v>0</v>
      </c>
      <c r="AL557" s="11">
        <v>0</v>
      </c>
      <c r="AM557" s="34">
        <f t="shared" si="43"/>
        <v>0</v>
      </c>
      <c r="AN557" s="11">
        <v>0</v>
      </c>
      <c r="AO557" s="11"/>
      <c r="AP557" s="11"/>
      <c r="AQ557" s="11">
        <v>0</v>
      </c>
      <c r="AR557" s="34">
        <f t="shared" si="47"/>
        <v>0</v>
      </c>
      <c r="AS557" s="11">
        <v>0</v>
      </c>
      <c r="AT557" s="11">
        <v>0</v>
      </c>
      <c r="AU557" s="11"/>
      <c r="AV557" s="11"/>
      <c r="AW557" s="11">
        <v>0</v>
      </c>
      <c r="AX557" s="11">
        <v>0</v>
      </c>
      <c r="AY557" s="31">
        <f t="shared" si="44"/>
        <v>0</v>
      </c>
      <c r="AZ557" s="30">
        <f t="shared" si="45"/>
        <v>0</v>
      </c>
      <c r="BA557" s="35"/>
    </row>
    <row r="558" spans="1:53" customFormat="1" ht="60" hidden="1" x14ac:dyDescent="0.25">
      <c r="A558" s="4" t="s">
        <v>593</v>
      </c>
      <c r="B558" s="4" t="s">
        <v>1154</v>
      </c>
      <c r="C558" s="4" t="s">
        <v>699</v>
      </c>
      <c r="D558" s="4" t="s">
        <v>693</v>
      </c>
      <c r="E558" s="4" t="s">
        <v>723</v>
      </c>
      <c r="F558" s="4">
        <v>70</v>
      </c>
      <c r="G558" s="69" t="s">
        <v>1988</v>
      </c>
      <c r="H558" s="6"/>
      <c r="I558" s="6"/>
      <c r="J558" s="6"/>
      <c r="K558" s="6"/>
      <c r="L558" s="6"/>
      <c r="M558" s="33"/>
      <c r="N558" s="33"/>
      <c r="O558" s="33"/>
      <c r="P558" s="4" t="s">
        <v>715</v>
      </c>
      <c r="Q558" s="9"/>
      <c r="R558" s="9"/>
      <c r="S558" s="9"/>
      <c r="T558" s="9"/>
      <c r="U558" s="4">
        <v>17.22</v>
      </c>
      <c r="V558" s="66">
        <v>0.55000000000000004</v>
      </c>
      <c r="W558" s="8" t="s">
        <v>1714</v>
      </c>
      <c r="X558" s="8" t="s">
        <v>1715</v>
      </c>
      <c r="Y558" s="6"/>
      <c r="Z558" s="6"/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34">
        <f t="shared" si="46"/>
        <v>0</v>
      </c>
      <c r="AG558" s="7">
        <v>0</v>
      </c>
      <c r="AH558" s="7">
        <v>0</v>
      </c>
      <c r="AI558" s="7"/>
      <c r="AJ558" s="7">
        <v>0</v>
      </c>
      <c r="AK558" s="7">
        <v>0</v>
      </c>
      <c r="AL558" s="11">
        <v>0</v>
      </c>
      <c r="AM558" s="34">
        <f t="shared" si="43"/>
        <v>0</v>
      </c>
      <c r="AN558" s="11">
        <v>0</v>
      </c>
      <c r="AO558" s="11"/>
      <c r="AP558" s="11"/>
      <c r="AQ558" s="11">
        <v>0</v>
      </c>
      <c r="AR558" s="34">
        <f t="shared" si="47"/>
        <v>0</v>
      </c>
      <c r="AS558" s="11">
        <v>0</v>
      </c>
      <c r="AT558" s="11">
        <v>0</v>
      </c>
      <c r="AU558" s="11"/>
      <c r="AV558" s="11"/>
      <c r="AW558" s="11">
        <v>0</v>
      </c>
      <c r="AX558" s="11">
        <v>0</v>
      </c>
      <c r="AY558" s="31">
        <f t="shared" si="44"/>
        <v>0</v>
      </c>
      <c r="AZ558" s="30">
        <f t="shared" si="45"/>
        <v>0</v>
      </c>
      <c r="BA558" s="35"/>
    </row>
    <row r="559" spans="1:53" customFormat="1" ht="60" hidden="1" x14ac:dyDescent="0.25">
      <c r="A559" s="4" t="s">
        <v>593</v>
      </c>
      <c r="B559" s="4" t="s">
        <v>1155</v>
      </c>
      <c r="C559" s="4" t="s">
        <v>699</v>
      </c>
      <c r="D559" s="4" t="s">
        <v>693</v>
      </c>
      <c r="E559" s="4" t="s">
        <v>723</v>
      </c>
      <c r="F559" s="4">
        <v>70</v>
      </c>
      <c r="G559" s="69" t="s">
        <v>1988</v>
      </c>
      <c r="H559" s="6"/>
      <c r="I559" s="6"/>
      <c r="J559" s="6"/>
      <c r="K559" s="6"/>
      <c r="L559" s="6"/>
      <c r="M559" s="33"/>
      <c r="N559" s="33"/>
      <c r="O559" s="33"/>
      <c r="P559" s="4" t="s">
        <v>716</v>
      </c>
      <c r="Q559" s="9"/>
      <c r="R559" s="9"/>
      <c r="S559" s="9"/>
      <c r="T559" s="9"/>
      <c r="U559" s="4">
        <v>1</v>
      </c>
      <c r="V559" s="66" t="s">
        <v>1988</v>
      </c>
      <c r="W559" s="8" t="s">
        <v>1715</v>
      </c>
      <c r="X559" s="8" t="s">
        <v>1716</v>
      </c>
      <c r="Y559" s="6"/>
      <c r="Z559" s="6"/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34">
        <f t="shared" si="46"/>
        <v>0</v>
      </c>
      <c r="AG559" s="7">
        <v>0</v>
      </c>
      <c r="AH559" s="7">
        <v>0</v>
      </c>
      <c r="AI559" s="7"/>
      <c r="AJ559" s="7">
        <v>0</v>
      </c>
      <c r="AK559" s="7">
        <v>0</v>
      </c>
      <c r="AL559" s="11">
        <v>0</v>
      </c>
      <c r="AM559" s="34">
        <f t="shared" si="43"/>
        <v>0</v>
      </c>
      <c r="AN559" s="11">
        <v>0</v>
      </c>
      <c r="AO559" s="11"/>
      <c r="AP559" s="11"/>
      <c r="AQ559" s="11">
        <v>0</v>
      </c>
      <c r="AR559" s="34">
        <f t="shared" si="47"/>
        <v>0</v>
      </c>
      <c r="AS559" s="11">
        <v>0</v>
      </c>
      <c r="AT559" s="11">
        <v>0</v>
      </c>
      <c r="AU559" s="11"/>
      <c r="AV559" s="11"/>
      <c r="AW559" s="11">
        <v>0</v>
      </c>
      <c r="AX559" s="11">
        <v>0</v>
      </c>
      <c r="AY559" s="31">
        <f t="shared" si="44"/>
        <v>0</v>
      </c>
      <c r="AZ559" s="30">
        <f t="shared" si="45"/>
        <v>0</v>
      </c>
      <c r="BA559" s="35"/>
    </row>
    <row r="560" spans="1:53" customFormat="1" ht="60" hidden="1" x14ac:dyDescent="0.25">
      <c r="A560" s="4" t="s">
        <v>593</v>
      </c>
      <c r="B560" s="4" t="s">
        <v>1154</v>
      </c>
      <c r="C560" s="4" t="s">
        <v>699</v>
      </c>
      <c r="D560" s="4" t="s">
        <v>693</v>
      </c>
      <c r="E560" s="4" t="s">
        <v>723</v>
      </c>
      <c r="F560" s="4">
        <v>70</v>
      </c>
      <c r="G560" s="69" t="s">
        <v>1988</v>
      </c>
      <c r="H560" s="6"/>
      <c r="I560" s="6"/>
      <c r="J560" s="6"/>
      <c r="K560" s="6"/>
      <c r="L560" s="6"/>
      <c r="M560" s="33"/>
      <c r="N560" s="33"/>
      <c r="O560" s="33"/>
      <c r="P560" s="4" t="s">
        <v>717</v>
      </c>
      <c r="Q560" s="9"/>
      <c r="R560" s="9"/>
      <c r="S560" s="9"/>
      <c r="T560" s="9"/>
      <c r="U560" s="4">
        <v>1</v>
      </c>
      <c r="V560" s="66" t="s">
        <v>1988</v>
      </c>
      <c r="W560" s="8" t="s">
        <v>1716</v>
      </c>
      <c r="X560" s="8" t="s">
        <v>1717</v>
      </c>
      <c r="Y560" s="6"/>
      <c r="Z560" s="6"/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34">
        <f t="shared" si="46"/>
        <v>0</v>
      </c>
      <c r="AG560" s="7">
        <v>0</v>
      </c>
      <c r="AH560" s="7">
        <v>0</v>
      </c>
      <c r="AI560" s="7"/>
      <c r="AJ560" s="7">
        <v>0</v>
      </c>
      <c r="AK560" s="7">
        <v>0</v>
      </c>
      <c r="AL560" s="11">
        <v>0</v>
      </c>
      <c r="AM560" s="34">
        <f t="shared" si="43"/>
        <v>0</v>
      </c>
      <c r="AN560" s="11">
        <v>0</v>
      </c>
      <c r="AO560" s="11"/>
      <c r="AP560" s="11"/>
      <c r="AQ560" s="11">
        <v>0</v>
      </c>
      <c r="AR560" s="34">
        <f t="shared" si="47"/>
        <v>0</v>
      </c>
      <c r="AS560" s="11">
        <v>0</v>
      </c>
      <c r="AT560" s="11">
        <v>0</v>
      </c>
      <c r="AU560" s="11"/>
      <c r="AV560" s="11"/>
      <c r="AW560" s="11">
        <v>0</v>
      </c>
      <c r="AX560" s="11">
        <v>0</v>
      </c>
      <c r="AY560" s="31">
        <f t="shared" si="44"/>
        <v>0</v>
      </c>
      <c r="AZ560" s="30">
        <f t="shared" si="45"/>
        <v>0</v>
      </c>
      <c r="BA560" s="35"/>
    </row>
    <row r="561" spans="1:53" customFormat="1" ht="60" hidden="1" x14ac:dyDescent="0.25">
      <c r="A561" s="4" t="s">
        <v>593</v>
      </c>
      <c r="B561" s="4" t="s">
        <v>1152</v>
      </c>
      <c r="C561" s="4" t="s">
        <v>699</v>
      </c>
      <c r="D561" s="4" t="s">
        <v>693</v>
      </c>
      <c r="E561" s="4" t="s">
        <v>723</v>
      </c>
      <c r="F561" s="4">
        <v>70</v>
      </c>
      <c r="G561" s="69">
        <v>60</v>
      </c>
      <c r="H561" s="6"/>
      <c r="I561" s="6"/>
      <c r="J561" s="6"/>
      <c r="K561" s="6"/>
      <c r="L561" s="6"/>
      <c r="M561" s="33"/>
      <c r="N561" s="33"/>
      <c r="O561" s="33"/>
      <c r="P561" s="4" t="s">
        <v>718</v>
      </c>
      <c r="Q561" s="9"/>
      <c r="R561" s="9"/>
      <c r="S561" s="9"/>
      <c r="T561" s="9"/>
      <c r="U561" s="4">
        <v>1</v>
      </c>
      <c r="V561" s="66">
        <v>1</v>
      </c>
      <c r="W561" s="8" t="s">
        <v>1717</v>
      </c>
      <c r="X561" s="8" t="s">
        <v>1718</v>
      </c>
      <c r="Y561" s="6"/>
      <c r="Z561" s="6"/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34">
        <f t="shared" si="46"/>
        <v>0</v>
      </c>
      <c r="AG561" s="7">
        <v>0</v>
      </c>
      <c r="AH561" s="7">
        <v>0</v>
      </c>
      <c r="AI561" s="7"/>
      <c r="AJ561" s="7">
        <v>0</v>
      </c>
      <c r="AK561" s="7">
        <v>0</v>
      </c>
      <c r="AL561" s="11">
        <v>0</v>
      </c>
      <c r="AM561" s="34">
        <f t="shared" si="43"/>
        <v>0</v>
      </c>
      <c r="AN561" s="11">
        <v>0</v>
      </c>
      <c r="AO561" s="11"/>
      <c r="AP561" s="11"/>
      <c r="AQ561" s="11">
        <v>0</v>
      </c>
      <c r="AR561" s="34">
        <f t="shared" si="47"/>
        <v>0</v>
      </c>
      <c r="AS561" s="11">
        <v>0</v>
      </c>
      <c r="AT561" s="11">
        <v>0</v>
      </c>
      <c r="AU561" s="11"/>
      <c r="AV561" s="11"/>
      <c r="AW561" s="11">
        <v>0</v>
      </c>
      <c r="AX561" s="11">
        <v>0</v>
      </c>
      <c r="AY561" s="31">
        <f t="shared" si="44"/>
        <v>0</v>
      </c>
      <c r="AZ561" s="30">
        <f t="shared" si="45"/>
        <v>0</v>
      </c>
      <c r="BA561" s="35"/>
    </row>
    <row r="562" spans="1:53" customFormat="1" ht="60" hidden="1" x14ac:dyDescent="0.25">
      <c r="A562" s="4" t="s">
        <v>593</v>
      </c>
      <c r="B562" s="4" t="s">
        <v>1154</v>
      </c>
      <c r="C562" s="4" t="s">
        <v>699</v>
      </c>
      <c r="D562" s="4" t="s">
        <v>693</v>
      </c>
      <c r="E562" s="4" t="s">
        <v>723</v>
      </c>
      <c r="F562" s="4">
        <v>70</v>
      </c>
      <c r="G562" s="69" t="s">
        <v>1988</v>
      </c>
      <c r="H562" s="6"/>
      <c r="I562" s="6"/>
      <c r="J562" s="6"/>
      <c r="K562" s="6"/>
      <c r="L562" s="6"/>
      <c r="M562" s="33"/>
      <c r="N562" s="33"/>
      <c r="O562" s="33"/>
      <c r="P562" s="4" t="s">
        <v>719</v>
      </c>
      <c r="Q562" s="9"/>
      <c r="R562" s="9"/>
      <c r="S562" s="9"/>
      <c r="T562" s="9"/>
      <c r="U562" s="4">
        <v>3</v>
      </c>
      <c r="V562" s="66" t="s">
        <v>1988</v>
      </c>
      <c r="W562" s="8" t="s">
        <v>1718</v>
      </c>
      <c r="X562" s="8" t="s">
        <v>1719</v>
      </c>
      <c r="Y562" s="6"/>
      <c r="Z562" s="6"/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34">
        <f t="shared" si="46"/>
        <v>0</v>
      </c>
      <c r="AG562" s="7">
        <v>0</v>
      </c>
      <c r="AH562" s="7">
        <v>0</v>
      </c>
      <c r="AI562" s="7"/>
      <c r="AJ562" s="7">
        <v>0</v>
      </c>
      <c r="AK562" s="7">
        <v>0</v>
      </c>
      <c r="AL562" s="11">
        <v>0</v>
      </c>
      <c r="AM562" s="34">
        <f t="shared" si="43"/>
        <v>0</v>
      </c>
      <c r="AN562" s="11">
        <v>0</v>
      </c>
      <c r="AO562" s="11"/>
      <c r="AP562" s="11"/>
      <c r="AQ562" s="11">
        <v>0</v>
      </c>
      <c r="AR562" s="34">
        <f t="shared" si="47"/>
        <v>0</v>
      </c>
      <c r="AS562" s="11">
        <v>0</v>
      </c>
      <c r="AT562" s="11">
        <v>0</v>
      </c>
      <c r="AU562" s="11"/>
      <c r="AV562" s="11"/>
      <c r="AW562" s="11">
        <v>0</v>
      </c>
      <c r="AX562" s="11">
        <v>0</v>
      </c>
      <c r="AY562" s="31">
        <f t="shared" si="44"/>
        <v>0</v>
      </c>
      <c r="AZ562" s="30">
        <f t="shared" si="45"/>
        <v>0</v>
      </c>
      <c r="BA562" s="35"/>
    </row>
    <row r="563" spans="1:53" customFormat="1" ht="60" hidden="1" x14ac:dyDescent="0.25">
      <c r="A563" s="4" t="s">
        <v>593</v>
      </c>
      <c r="B563" s="4" t="s">
        <v>1152</v>
      </c>
      <c r="C563" s="4" t="s">
        <v>699</v>
      </c>
      <c r="D563" s="4" t="s">
        <v>693</v>
      </c>
      <c r="E563" s="4" t="s">
        <v>720</v>
      </c>
      <c r="F563" s="4">
        <v>42</v>
      </c>
      <c r="G563" s="69">
        <v>42</v>
      </c>
      <c r="H563" s="6"/>
      <c r="I563" s="6"/>
      <c r="J563" s="6"/>
      <c r="K563" s="6"/>
      <c r="L563" s="6"/>
      <c r="M563" s="33"/>
      <c r="N563" s="33"/>
      <c r="O563" s="33"/>
      <c r="P563" s="4" t="s">
        <v>721</v>
      </c>
      <c r="Q563" s="9"/>
      <c r="R563" s="9"/>
      <c r="S563" s="9"/>
      <c r="T563" s="9"/>
      <c r="U563" s="4">
        <v>1</v>
      </c>
      <c r="V563" s="66">
        <v>0.25</v>
      </c>
      <c r="W563" s="8" t="s">
        <v>1719</v>
      </c>
      <c r="X563" s="8" t="s">
        <v>1720</v>
      </c>
      <c r="Y563" s="6"/>
      <c r="Z563" s="6"/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34">
        <f t="shared" si="46"/>
        <v>0</v>
      </c>
      <c r="AG563" s="7">
        <v>0</v>
      </c>
      <c r="AH563" s="7">
        <v>0</v>
      </c>
      <c r="AI563" s="7"/>
      <c r="AJ563" s="7">
        <v>0</v>
      </c>
      <c r="AK563" s="7">
        <v>0</v>
      </c>
      <c r="AL563" s="11">
        <v>0</v>
      </c>
      <c r="AM563" s="34">
        <f t="shared" si="43"/>
        <v>0</v>
      </c>
      <c r="AN563" s="11">
        <v>0</v>
      </c>
      <c r="AO563" s="11"/>
      <c r="AP563" s="11"/>
      <c r="AQ563" s="11">
        <v>0</v>
      </c>
      <c r="AR563" s="34">
        <f t="shared" si="47"/>
        <v>0</v>
      </c>
      <c r="AS563" s="11">
        <v>0</v>
      </c>
      <c r="AT563" s="11">
        <v>0</v>
      </c>
      <c r="AU563" s="11"/>
      <c r="AV563" s="11"/>
      <c r="AW563" s="11">
        <v>0</v>
      </c>
      <c r="AX563" s="11">
        <v>0</v>
      </c>
      <c r="AY563" s="31">
        <f t="shared" si="44"/>
        <v>0</v>
      </c>
      <c r="AZ563" s="30">
        <f t="shared" si="45"/>
        <v>0</v>
      </c>
      <c r="BA563" s="35"/>
    </row>
    <row r="564" spans="1:53" customFormat="1" ht="60" hidden="1" x14ac:dyDescent="0.25">
      <c r="A564" s="4" t="s">
        <v>593</v>
      </c>
      <c r="B564" s="4" t="s">
        <v>1152</v>
      </c>
      <c r="C564" s="4" t="s">
        <v>699</v>
      </c>
      <c r="D564" s="4" t="s">
        <v>693</v>
      </c>
      <c r="E564" s="4" t="s">
        <v>720</v>
      </c>
      <c r="F564" s="4">
        <v>42</v>
      </c>
      <c r="G564" s="69">
        <v>42</v>
      </c>
      <c r="H564" s="6"/>
      <c r="I564" s="6"/>
      <c r="J564" s="6"/>
      <c r="K564" s="6"/>
      <c r="L564" s="6"/>
      <c r="M564" s="33"/>
      <c r="N564" s="33"/>
      <c r="O564" s="33"/>
      <c r="P564" s="4" t="s">
        <v>722</v>
      </c>
      <c r="Q564" s="9"/>
      <c r="R564" s="9"/>
      <c r="S564" s="9"/>
      <c r="T564" s="9"/>
      <c r="U564" s="4">
        <v>40000</v>
      </c>
      <c r="V564" s="66">
        <v>17169</v>
      </c>
      <c r="W564" s="8" t="s">
        <v>1720</v>
      </c>
      <c r="X564" s="8" t="s">
        <v>1721</v>
      </c>
      <c r="Y564" s="6"/>
      <c r="Z564" s="6"/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34">
        <f t="shared" si="46"/>
        <v>0</v>
      </c>
      <c r="AG564" s="7">
        <v>0</v>
      </c>
      <c r="AH564" s="7">
        <v>0</v>
      </c>
      <c r="AI564" s="7"/>
      <c r="AJ564" s="7">
        <v>0</v>
      </c>
      <c r="AK564" s="7">
        <v>0</v>
      </c>
      <c r="AL564" s="11">
        <v>0</v>
      </c>
      <c r="AM564" s="34">
        <f t="shared" si="43"/>
        <v>0</v>
      </c>
      <c r="AN564" s="11">
        <v>0</v>
      </c>
      <c r="AO564" s="11"/>
      <c r="AP564" s="11"/>
      <c r="AQ564" s="11">
        <v>0</v>
      </c>
      <c r="AR564" s="34">
        <f t="shared" si="47"/>
        <v>0</v>
      </c>
      <c r="AS564" s="11">
        <v>0</v>
      </c>
      <c r="AT564" s="11">
        <v>0</v>
      </c>
      <c r="AU564" s="11"/>
      <c r="AV564" s="11"/>
      <c r="AW564" s="11">
        <v>0</v>
      </c>
      <c r="AX564" s="11">
        <v>0</v>
      </c>
      <c r="AY564" s="31">
        <f t="shared" si="44"/>
        <v>0</v>
      </c>
      <c r="AZ564" s="30">
        <f t="shared" si="45"/>
        <v>0</v>
      </c>
      <c r="BA564" s="35"/>
    </row>
    <row r="565" spans="1:53" customFormat="1" ht="60" hidden="1" x14ac:dyDescent="0.25">
      <c r="A565" s="4" t="s">
        <v>593</v>
      </c>
      <c r="B565" s="4" t="s">
        <v>1152</v>
      </c>
      <c r="C565" s="4" t="s">
        <v>699</v>
      </c>
      <c r="D565" s="4" t="s">
        <v>693</v>
      </c>
      <c r="E565" s="4" t="s">
        <v>720</v>
      </c>
      <c r="F565" s="4">
        <v>42</v>
      </c>
      <c r="G565" s="69">
        <v>42</v>
      </c>
      <c r="H565" s="6"/>
      <c r="I565" s="6"/>
      <c r="J565" s="6"/>
      <c r="K565" s="6"/>
      <c r="L565" s="6"/>
      <c r="M565" s="33"/>
      <c r="N565" s="33"/>
      <c r="O565" s="33"/>
      <c r="P565" s="4" t="s">
        <v>724</v>
      </c>
      <c r="Q565" s="9"/>
      <c r="R565" s="9"/>
      <c r="S565" s="9"/>
      <c r="T565" s="9"/>
      <c r="U565" s="4">
        <v>4</v>
      </c>
      <c r="V565" s="66">
        <v>2</v>
      </c>
      <c r="W565" s="8" t="s">
        <v>1721</v>
      </c>
      <c r="X565" s="8" t="s">
        <v>1722</v>
      </c>
      <c r="Y565" s="6"/>
      <c r="Z565" s="6"/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34">
        <f t="shared" si="46"/>
        <v>0</v>
      </c>
      <c r="AG565" s="7">
        <v>0</v>
      </c>
      <c r="AH565" s="7">
        <v>0</v>
      </c>
      <c r="AI565" s="7"/>
      <c r="AJ565" s="7">
        <v>0</v>
      </c>
      <c r="AK565" s="7">
        <v>0</v>
      </c>
      <c r="AL565" s="11">
        <v>0</v>
      </c>
      <c r="AM565" s="34">
        <f t="shared" si="43"/>
        <v>0</v>
      </c>
      <c r="AN565" s="11">
        <v>0</v>
      </c>
      <c r="AO565" s="11"/>
      <c r="AP565" s="11"/>
      <c r="AQ565" s="11">
        <v>0</v>
      </c>
      <c r="AR565" s="34">
        <f t="shared" si="47"/>
        <v>0</v>
      </c>
      <c r="AS565" s="11">
        <v>0</v>
      </c>
      <c r="AT565" s="11">
        <v>0</v>
      </c>
      <c r="AU565" s="11"/>
      <c r="AV565" s="11"/>
      <c r="AW565" s="11">
        <v>0</v>
      </c>
      <c r="AX565" s="11">
        <v>0</v>
      </c>
      <c r="AY565" s="31">
        <f t="shared" si="44"/>
        <v>0</v>
      </c>
      <c r="AZ565" s="30">
        <f t="shared" si="45"/>
        <v>0</v>
      </c>
      <c r="BA565" s="35"/>
    </row>
    <row r="566" spans="1:53" customFormat="1" ht="60" hidden="1" x14ac:dyDescent="0.25">
      <c r="A566" s="4" t="s">
        <v>593</v>
      </c>
      <c r="B566" s="4" t="s">
        <v>1152</v>
      </c>
      <c r="C566" s="4" t="s">
        <v>699</v>
      </c>
      <c r="D566" s="4" t="s">
        <v>693</v>
      </c>
      <c r="E566" s="4" t="s">
        <v>720</v>
      </c>
      <c r="F566" s="4">
        <v>42</v>
      </c>
      <c r="G566" s="69">
        <v>42</v>
      </c>
      <c r="H566" s="6"/>
      <c r="I566" s="6"/>
      <c r="J566" s="6"/>
      <c r="K566" s="6"/>
      <c r="L566" s="6"/>
      <c r="M566" s="33"/>
      <c r="N566" s="33"/>
      <c r="O566" s="33"/>
      <c r="P566" s="4" t="s">
        <v>725</v>
      </c>
      <c r="Q566" s="9"/>
      <c r="R566" s="9"/>
      <c r="S566" s="9"/>
      <c r="T566" s="9"/>
      <c r="U566" s="4">
        <v>2</v>
      </c>
      <c r="V566" s="66">
        <v>1</v>
      </c>
      <c r="W566" s="8" t="s">
        <v>1722</v>
      </c>
      <c r="X566" s="8" t="s">
        <v>1723</v>
      </c>
      <c r="Y566" s="6"/>
      <c r="Z566" s="6"/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34">
        <f t="shared" si="46"/>
        <v>0</v>
      </c>
      <c r="AG566" s="7">
        <v>0</v>
      </c>
      <c r="AH566" s="7">
        <v>0</v>
      </c>
      <c r="AI566" s="7"/>
      <c r="AJ566" s="7">
        <v>0</v>
      </c>
      <c r="AK566" s="7">
        <v>0</v>
      </c>
      <c r="AL566" s="11">
        <v>0</v>
      </c>
      <c r="AM566" s="34">
        <f t="shared" si="43"/>
        <v>0</v>
      </c>
      <c r="AN566" s="11">
        <v>0</v>
      </c>
      <c r="AO566" s="11"/>
      <c r="AP566" s="11"/>
      <c r="AQ566" s="11">
        <v>0</v>
      </c>
      <c r="AR566" s="34">
        <f t="shared" si="47"/>
        <v>0</v>
      </c>
      <c r="AS566" s="11">
        <v>0</v>
      </c>
      <c r="AT566" s="11">
        <v>0</v>
      </c>
      <c r="AU566" s="11"/>
      <c r="AV566" s="11"/>
      <c r="AW566" s="11">
        <v>0</v>
      </c>
      <c r="AX566" s="11">
        <v>0</v>
      </c>
      <c r="AY566" s="31">
        <f t="shared" si="44"/>
        <v>0</v>
      </c>
      <c r="AZ566" s="30">
        <f t="shared" si="45"/>
        <v>0</v>
      </c>
      <c r="BA566" s="35"/>
    </row>
    <row r="567" spans="1:53" customFormat="1" ht="60" hidden="1" x14ac:dyDescent="0.25">
      <c r="A567" s="4" t="s">
        <v>593</v>
      </c>
      <c r="B567" s="4" t="s">
        <v>1152</v>
      </c>
      <c r="C567" s="4" t="s">
        <v>699</v>
      </c>
      <c r="D567" s="4" t="s">
        <v>693</v>
      </c>
      <c r="E567" s="4" t="s">
        <v>726</v>
      </c>
      <c r="F567" s="4">
        <v>180</v>
      </c>
      <c r="G567" s="69">
        <v>180</v>
      </c>
      <c r="H567" s="6"/>
      <c r="I567" s="6"/>
      <c r="J567" s="6"/>
      <c r="K567" s="6"/>
      <c r="L567" s="6"/>
      <c r="M567" s="33"/>
      <c r="N567" s="33"/>
      <c r="O567" s="33"/>
      <c r="P567" s="4" t="s">
        <v>727</v>
      </c>
      <c r="Q567" s="9"/>
      <c r="R567" s="9"/>
      <c r="S567" s="9"/>
      <c r="T567" s="9"/>
      <c r="U567" s="4">
        <v>140000</v>
      </c>
      <c r="V567" s="66">
        <v>67889</v>
      </c>
      <c r="W567" s="8" t="s">
        <v>1723</v>
      </c>
      <c r="X567" s="8" t="s">
        <v>1724</v>
      </c>
      <c r="Y567" s="6"/>
      <c r="Z567" s="6"/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34">
        <f t="shared" si="46"/>
        <v>0</v>
      </c>
      <c r="AG567" s="7">
        <v>0</v>
      </c>
      <c r="AH567" s="7">
        <v>0</v>
      </c>
      <c r="AI567" s="7"/>
      <c r="AJ567" s="7">
        <v>0</v>
      </c>
      <c r="AK567" s="7">
        <v>0</v>
      </c>
      <c r="AL567" s="11">
        <v>0</v>
      </c>
      <c r="AM567" s="34">
        <f t="shared" si="43"/>
        <v>0</v>
      </c>
      <c r="AN567" s="11">
        <v>0</v>
      </c>
      <c r="AO567" s="11"/>
      <c r="AP567" s="11"/>
      <c r="AQ567" s="11">
        <v>0</v>
      </c>
      <c r="AR567" s="34">
        <f t="shared" si="47"/>
        <v>0</v>
      </c>
      <c r="AS567" s="11">
        <v>0</v>
      </c>
      <c r="AT567" s="11">
        <v>0</v>
      </c>
      <c r="AU567" s="11"/>
      <c r="AV567" s="11"/>
      <c r="AW567" s="11">
        <v>0</v>
      </c>
      <c r="AX567" s="11">
        <v>0</v>
      </c>
      <c r="AY567" s="31">
        <f t="shared" si="44"/>
        <v>0</v>
      </c>
      <c r="AZ567" s="30">
        <f t="shared" si="45"/>
        <v>0</v>
      </c>
      <c r="BA567" s="35"/>
    </row>
    <row r="568" spans="1:53" customFormat="1" ht="60" hidden="1" x14ac:dyDescent="0.25">
      <c r="A568" s="4" t="s">
        <v>593</v>
      </c>
      <c r="B568" s="4" t="s">
        <v>1152</v>
      </c>
      <c r="C568" s="4" t="s">
        <v>699</v>
      </c>
      <c r="D568" s="4" t="s">
        <v>693</v>
      </c>
      <c r="E568" s="4" t="s">
        <v>726</v>
      </c>
      <c r="F568" s="4">
        <v>180</v>
      </c>
      <c r="G568" s="69">
        <v>180</v>
      </c>
      <c r="H568" s="6"/>
      <c r="I568" s="6"/>
      <c r="J568" s="6"/>
      <c r="K568" s="6"/>
      <c r="L568" s="6"/>
      <c r="M568" s="33"/>
      <c r="N568" s="33"/>
      <c r="O568" s="33"/>
      <c r="P568" s="4" t="s">
        <v>728</v>
      </c>
      <c r="Q568" s="9"/>
      <c r="R568" s="9"/>
      <c r="S568" s="9"/>
      <c r="T568" s="9"/>
      <c r="U568" s="4">
        <v>2300</v>
      </c>
      <c r="V568" s="66">
        <v>100</v>
      </c>
      <c r="W568" s="8" t="s">
        <v>1724</v>
      </c>
      <c r="X568" s="8" t="s">
        <v>1725</v>
      </c>
      <c r="Y568" s="6"/>
      <c r="Z568" s="6"/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34">
        <f t="shared" si="46"/>
        <v>0</v>
      </c>
      <c r="AG568" s="7">
        <v>0</v>
      </c>
      <c r="AH568" s="7">
        <v>0</v>
      </c>
      <c r="AI568" s="7"/>
      <c r="AJ568" s="7">
        <v>0</v>
      </c>
      <c r="AK568" s="7">
        <v>0</v>
      </c>
      <c r="AL568" s="11">
        <v>0</v>
      </c>
      <c r="AM568" s="34">
        <f t="shared" si="43"/>
        <v>0</v>
      </c>
      <c r="AN568" s="11">
        <v>0</v>
      </c>
      <c r="AO568" s="11"/>
      <c r="AP568" s="11"/>
      <c r="AQ568" s="11">
        <v>0</v>
      </c>
      <c r="AR568" s="34">
        <f t="shared" si="47"/>
        <v>0</v>
      </c>
      <c r="AS568" s="11">
        <v>0</v>
      </c>
      <c r="AT568" s="11">
        <v>0</v>
      </c>
      <c r="AU568" s="11"/>
      <c r="AV568" s="11"/>
      <c r="AW568" s="11">
        <v>0</v>
      </c>
      <c r="AX568" s="11">
        <v>0</v>
      </c>
      <c r="AY568" s="31">
        <f t="shared" si="44"/>
        <v>0</v>
      </c>
      <c r="AZ568" s="30">
        <f t="shared" si="45"/>
        <v>0</v>
      </c>
      <c r="BA568" s="35"/>
    </row>
    <row r="569" spans="1:53" customFormat="1" ht="60" hidden="1" x14ac:dyDescent="0.25">
      <c r="A569" s="4" t="s">
        <v>593</v>
      </c>
      <c r="B569" s="4" t="s">
        <v>1152</v>
      </c>
      <c r="C569" s="4" t="s">
        <v>699</v>
      </c>
      <c r="D569" s="4" t="s">
        <v>693</v>
      </c>
      <c r="E569" s="4" t="s">
        <v>726</v>
      </c>
      <c r="F569" s="4">
        <v>180</v>
      </c>
      <c r="G569" s="69">
        <v>180</v>
      </c>
      <c r="H569" s="6"/>
      <c r="I569" s="6"/>
      <c r="J569" s="6"/>
      <c r="K569" s="6"/>
      <c r="L569" s="6"/>
      <c r="M569" s="33"/>
      <c r="N569" s="33"/>
      <c r="O569" s="33"/>
      <c r="P569" s="4" t="s">
        <v>729</v>
      </c>
      <c r="Q569" s="9"/>
      <c r="R569" s="9"/>
      <c r="S569" s="9"/>
      <c r="T569" s="9"/>
      <c r="U569" s="4">
        <v>1</v>
      </c>
      <c r="V569" s="66">
        <v>1</v>
      </c>
      <c r="W569" s="8" t="s">
        <v>1725</v>
      </c>
      <c r="X569" s="8" t="s">
        <v>1726</v>
      </c>
      <c r="Y569" s="6"/>
      <c r="Z569" s="6"/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34">
        <f t="shared" si="46"/>
        <v>0</v>
      </c>
      <c r="AG569" s="7">
        <v>0</v>
      </c>
      <c r="AH569" s="7">
        <v>0</v>
      </c>
      <c r="AI569" s="7"/>
      <c r="AJ569" s="7">
        <v>0</v>
      </c>
      <c r="AK569" s="7">
        <v>0</v>
      </c>
      <c r="AL569" s="11">
        <v>0</v>
      </c>
      <c r="AM569" s="34">
        <f t="shared" si="43"/>
        <v>0</v>
      </c>
      <c r="AN569" s="11">
        <v>0</v>
      </c>
      <c r="AO569" s="11"/>
      <c r="AP569" s="11"/>
      <c r="AQ569" s="11">
        <v>0</v>
      </c>
      <c r="AR569" s="34">
        <f t="shared" si="47"/>
        <v>0</v>
      </c>
      <c r="AS569" s="11">
        <v>0</v>
      </c>
      <c r="AT569" s="11">
        <v>0</v>
      </c>
      <c r="AU569" s="11"/>
      <c r="AV569" s="11"/>
      <c r="AW569" s="11">
        <v>0</v>
      </c>
      <c r="AX569" s="11">
        <v>0</v>
      </c>
      <c r="AY569" s="31">
        <f t="shared" si="44"/>
        <v>0</v>
      </c>
      <c r="AZ569" s="30">
        <f t="shared" si="45"/>
        <v>0</v>
      </c>
      <c r="BA569" s="35"/>
    </row>
    <row r="570" spans="1:53" customFormat="1" ht="60" hidden="1" x14ac:dyDescent="0.25">
      <c r="A570" s="4" t="s">
        <v>593</v>
      </c>
      <c r="B570" s="4" t="s">
        <v>1152</v>
      </c>
      <c r="C570" s="4" t="s">
        <v>699</v>
      </c>
      <c r="D570" s="4" t="s">
        <v>693</v>
      </c>
      <c r="E570" s="4" t="s">
        <v>730</v>
      </c>
      <c r="F570" s="4">
        <v>11</v>
      </c>
      <c r="G570" s="69">
        <v>11</v>
      </c>
      <c r="H570" s="6"/>
      <c r="I570" s="6"/>
      <c r="J570" s="6"/>
      <c r="K570" s="6"/>
      <c r="L570" s="6"/>
      <c r="M570" s="33"/>
      <c r="N570" s="33"/>
      <c r="O570" s="33"/>
      <c r="P570" s="4" t="s">
        <v>722</v>
      </c>
      <c r="Q570" s="9"/>
      <c r="R570" s="9"/>
      <c r="S570" s="9"/>
      <c r="T570" s="9"/>
      <c r="U570" s="4">
        <v>40000</v>
      </c>
      <c r="V570" s="66">
        <v>19697</v>
      </c>
      <c r="W570" s="8" t="s">
        <v>1726</v>
      </c>
      <c r="X570" s="8" t="s">
        <v>1727</v>
      </c>
      <c r="Y570" s="6"/>
      <c r="Z570" s="6"/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34">
        <f t="shared" si="46"/>
        <v>0</v>
      </c>
      <c r="AG570" s="7">
        <v>0</v>
      </c>
      <c r="AH570" s="7">
        <v>0</v>
      </c>
      <c r="AI570" s="7"/>
      <c r="AJ570" s="7">
        <v>0</v>
      </c>
      <c r="AK570" s="7">
        <v>0</v>
      </c>
      <c r="AL570" s="11">
        <v>0</v>
      </c>
      <c r="AM570" s="34">
        <f t="shared" si="43"/>
        <v>0</v>
      </c>
      <c r="AN570" s="11">
        <v>0</v>
      </c>
      <c r="AO570" s="11"/>
      <c r="AP570" s="11"/>
      <c r="AQ570" s="11">
        <v>0</v>
      </c>
      <c r="AR570" s="34">
        <f t="shared" si="47"/>
        <v>0</v>
      </c>
      <c r="AS570" s="11">
        <v>0</v>
      </c>
      <c r="AT570" s="11">
        <v>0</v>
      </c>
      <c r="AU570" s="11"/>
      <c r="AV570" s="11"/>
      <c r="AW570" s="11">
        <v>0</v>
      </c>
      <c r="AX570" s="11">
        <v>0</v>
      </c>
      <c r="AY570" s="31">
        <f t="shared" si="44"/>
        <v>0</v>
      </c>
      <c r="AZ570" s="30">
        <f t="shared" si="45"/>
        <v>0</v>
      </c>
      <c r="BA570" s="35"/>
    </row>
    <row r="571" spans="1:53" customFormat="1" ht="60" hidden="1" x14ac:dyDescent="0.25">
      <c r="A571" s="4" t="s">
        <v>593</v>
      </c>
      <c r="B571" s="4" t="s">
        <v>1152</v>
      </c>
      <c r="C571" s="4" t="s">
        <v>699</v>
      </c>
      <c r="D571" s="4" t="s">
        <v>693</v>
      </c>
      <c r="E571" s="4" t="s">
        <v>730</v>
      </c>
      <c r="F571" s="4">
        <v>11</v>
      </c>
      <c r="G571" s="69">
        <v>11</v>
      </c>
      <c r="H571" s="6"/>
      <c r="I571" s="6"/>
      <c r="J571" s="6"/>
      <c r="K571" s="6"/>
      <c r="L571" s="6"/>
      <c r="M571" s="33"/>
      <c r="N571" s="33"/>
      <c r="O571" s="33"/>
      <c r="P571" s="4" t="s">
        <v>731</v>
      </c>
      <c r="Q571" s="9"/>
      <c r="R571" s="9"/>
      <c r="S571" s="9"/>
      <c r="T571" s="9"/>
      <c r="U571" s="4">
        <v>1</v>
      </c>
      <c r="V571" s="66">
        <v>1</v>
      </c>
      <c r="W571" s="8" t="s">
        <v>1727</v>
      </c>
      <c r="X571" s="8" t="s">
        <v>1728</v>
      </c>
      <c r="Y571" s="6"/>
      <c r="Z571" s="6"/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34">
        <f t="shared" si="46"/>
        <v>0</v>
      </c>
      <c r="AG571" s="7">
        <v>0</v>
      </c>
      <c r="AH571" s="7">
        <v>0</v>
      </c>
      <c r="AI571" s="7"/>
      <c r="AJ571" s="7">
        <v>0</v>
      </c>
      <c r="AK571" s="7">
        <v>0</v>
      </c>
      <c r="AL571" s="11">
        <v>0</v>
      </c>
      <c r="AM571" s="34">
        <f t="shared" si="43"/>
        <v>0</v>
      </c>
      <c r="AN571" s="11">
        <v>0</v>
      </c>
      <c r="AO571" s="11"/>
      <c r="AP571" s="11"/>
      <c r="AQ571" s="11">
        <v>0</v>
      </c>
      <c r="AR571" s="34">
        <f t="shared" si="47"/>
        <v>0</v>
      </c>
      <c r="AS571" s="11">
        <v>0</v>
      </c>
      <c r="AT571" s="11">
        <v>0</v>
      </c>
      <c r="AU571" s="11"/>
      <c r="AV571" s="11"/>
      <c r="AW571" s="11">
        <v>0</v>
      </c>
      <c r="AX571" s="11">
        <v>0</v>
      </c>
      <c r="AY571" s="31">
        <f t="shared" si="44"/>
        <v>0</v>
      </c>
      <c r="AZ571" s="30">
        <f t="shared" si="45"/>
        <v>0</v>
      </c>
      <c r="BA571" s="35"/>
    </row>
    <row r="572" spans="1:53" customFormat="1" ht="60" hidden="1" x14ac:dyDescent="0.25">
      <c r="A572" s="4" t="s">
        <v>593</v>
      </c>
      <c r="B572" s="4" t="s">
        <v>1152</v>
      </c>
      <c r="C572" s="4" t="s">
        <v>699</v>
      </c>
      <c r="D572" s="4" t="s">
        <v>693</v>
      </c>
      <c r="E572" s="4" t="s">
        <v>730</v>
      </c>
      <c r="F572" s="4">
        <v>11</v>
      </c>
      <c r="G572" s="69">
        <v>11</v>
      </c>
      <c r="H572" s="6"/>
      <c r="I572" s="6"/>
      <c r="J572" s="6"/>
      <c r="K572" s="6"/>
      <c r="L572" s="6"/>
      <c r="M572" s="33"/>
      <c r="N572" s="33"/>
      <c r="O572" s="33"/>
      <c r="P572" s="4" t="s">
        <v>732</v>
      </c>
      <c r="Q572" s="9"/>
      <c r="R572" s="9"/>
      <c r="S572" s="9"/>
      <c r="T572" s="9"/>
      <c r="U572" s="4">
        <v>1</v>
      </c>
      <c r="V572" s="66">
        <v>1</v>
      </c>
      <c r="W572" s="8" t="s">
        <v>1728</v>
      </c>
      <c r="X572" s="8" t="s">
        <v>1729</v>
      </c>
      <c r="Y572" s="6"/>
      <c r="Z572" s="6"/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34">
        <f t="shared" si="46"/>
        <v>0</v>
      </c>
      <c r="AG572" s="7">
        <v>0</v>
      </c>
      <c r="AH572" s="7">
        <v>0</v>
      </c>
      <c r="AI572" s="7"/>
      <c r="AJ572" s="7">
        <v>0</v>
      </c>
      <c r="AK572" s="7">
        <v>0</v>
      </c>
      <c r="AL572" s="11">
        <v>0</v>
      </c>
      <c r="AM572" s="34">
        <f t="shared" si="43"/>
        <v>0</v>
      </c>
      <c r="AN572" s="11">
        <v>0</v>
      </c>
      <c r="AO572" s="11"/>
      <c r="AP572" s="11"/>
      <c r="AQ572" s="11">
        <v>0</v>
      </c>
      <c r="AR572" s="34">
        <f t="shared" si="47"/>
        <v>0</v>
      </c>
      <c r="AS572" s="11">
        <v>0</v>
      </c>
      <c r="AT572" s="11">
        <v>0</v>
      </c>
      <c r="AU572" s="11"/>
      <c r="AV572" s="11"/>
      <c r="AW572" s="11">
        <v>0</v>
      </c>
      <c r="AX572" s="11">
        <v>0</v>
      </c>
      <c r="AY572" s="31">
        <f t="shared" si="44"/>
        <v>0</v>
      </c>
      <c r="AZ572" s="30">
        <f t="shared" si="45"/>
        <v>0</v>
      </c>
      <c r="BA572" s="35"/>
    </row>
    <row r="573" spans="1:53" customFormat="1" ht="60" hidden="1" x14ac:dyDescent="0.25">
      <c r="A573" s="4" t="s">
        <v>593</v>
      </c>
      <c r="B573" s="4" t="s">
        <v>1152</v>
      </c>
      <c r="C573" s="4" t="s">
        <v>699</v>
      </c>
      <c r="D573" s="4" t="s">
        <v>693</v>
      </c>
      <c r="E573" s="4" t="s">
        <v>730</v>
      </c>
      <c r="F573" s="4">
        <v>11</v>
      </c>
      <c r="G573" s="69">
        <v>11</v>
      </c>
      <c r="H573" s="6"/>
      <c r="I573" s="6"/>
      <c r="J573" s="6"/>
      <c r="K573" s="6"/>
      <c r="L573" s="6"/>
      <c r="M573" s="33"/>
      <c r="N573" s="33"/>
      <c r="O573" s="33"/>
      <c r="P573" s="4" t="s">
        <v>733</v>
      </c>
      <c r="Q573" s="9"/>
      <c r="R573" s="9"/>
      <c r="S573" s="9"/>
      <c r="T573" s="9"/>
      <c r="U573" s="4">
        <v>2</v>
      </c>
      <c r="V573" s="66">
        <v>1</v>
      </c>
      <c r="W573" s="8" t="s">
        <v>1729</v>
      </c>
      <c r="X573" s="8" t="s">
        <v>1730</v>
      </c>
      <c r="Y573" s="6"/>
      <c r="Z573" s="6"/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34">
        <f t="shared" si="46"/>
        <v>0</v>
      </c>
      <c r="AG573" s="7">
        <v>0</v>
      </c>
      <c r="AH573" s="7">
        <v>0</v>
      </c>
      <c r="AI573" s="7"/>
      <c r="AJ573" s="7">
        <v>0</v>
      </c>
      <c r="AK573" s="7">
        <v>0</v>
      </c>
      <c r="AL573" s="11">
        <v>0</v>
      </c>
      <c r="AM573" s="34">
        <f t="shared" si="43"/>
        <v>0</v>
      </c>
      <c r="AN573" s="11">
        <v>0</v>
      </c>
      <c r="AO573" s="11"/>
      <c r="AP573" s="11"/>
      <c r="AQ573" s="11">
        <v>0</v>
      </c>
      <c r="AR573" s="34">
        <f t="shared" si="47"/>
        <v>0</v>
      </c>
      <c r="AS573" s="11">
        <v>0</v>
      </c>
      <c r="AT573" s="11">
        <v>0</v>
      </c>
      <c r="AU573" s="11"/>
      <c r="AV573" s="11"/>
      <c r="AW573" s="11">
        <v>0</v>
      </c>
      <c r="AX573" s="11">
        <v>0</v>
      </c>
      <c r="AY573" s="31">
        <f t="shared" si="44"/>
        <v>0</v>
      </c>
      <c r="AZ573" s="30">
        <f t="shared" si="45"/>
        <v>0</v>
      </c>
      <c r="BA573" s="35"/>
    </row>
    <row r="574" spans="1:53" customFormat="1" ht="60" hidden="1" x14ac:dyDescent="0.25">
      <c r="A574" s="4" t="s">
        <v>593</v>
      </c>
      <c r="B574" s="4" t="s">
        <v>1156</v>
      </c>
      <c r="C574" s="4" t="s">
        <v>699</v>
      </c>
      <c r="D574" s="4" t="s">
        <v>734</v>
      </c>
      <c r="E574" s="4" t="s">
        <v>742</v>
      </c>
      <c r="F574" s="4">
        <v>43</v>
      </c>
      <c r="G574" s="69">
        <v>43</v>
      </c>
      <c r="H574" s="6"/>
      <c r="I574" s="6"/>
      <c r="J574" s="6"/>
      <c r="K574" s="6"/>
      <c r="L574" s="6"/>
      <c r="M574" s="33"/>
      <c r="N574" s="33"/>
      <c r="O574" s="33"/>
      <c r="P574" s="4" t="s">
        <v>735</v>
      </c>
      <c r="Q574" s="9"/>
      <c r="R574" s="9"/>
      <c r="S574" s="9"/>
      <c r="T574" s="9"/>
      <c r="U574" s="4">
        <v>1</v>
      </c>
      <c r="V574" s="66">
        <v>1</v>
      </c>
      <c r="W574" s="8" t="s">
        <v>1730</v>
      </c>
      <c r="X574" s="8" t="s">
        <v>1731</v>
      </c>
      <c r="Y574" s="6"/>
      <c r="Z574" s="6"/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34">
        <f t="shared" si="46"/>
        <v>0</v>
      </c>
      <c r="AG574" s="7">
        <v>0</v>
      </c>
      <c r="AH574" s="7">
        <v>0</v>
      </c>
      <c r="AI574" s="7"/>
      <c r="AJ574" s="7">
        <v>0</v>
      </c>
      <c r="AK574" s="7">
        <v>0</v>
      </c>
      <c r="AL574" s="11">
        <v>0</v>
      </c>
      <c r="AM574" s="34">
        <f t="shared" si="43"/>
        <v>0</v>
      </c>
      <c r="AN574" s="11">
        <v>0</v>
      </c>
      <c r="AO574" s="11"/>
      <c r="AP574" s="11"/>
      <c r="AQ574" s="11">
        <v>0</v>
      </c>
      <c r="AR574" s="34">
        <f t="shared" si="47"/>
        <v>0</v>
      </c>
      <c r="AS574" s="11">
        <v>0</v>
      </c>
      <c r="AT574" s="11">
        <v>0</v>
      </c>
      <c r="AU574" s="11"/>
      <c r="AV574" s="11"/>
      <c r="AW574" s="11">
        <v>0</v>
      </c>
      <c r="AX574" s="11">
        <v>0</v>
      </c>
      <c r="AY574" s="31">
        <f t="shared" si="44"/>
        <v>0</v>
      </c>
      <c r="AZ574" s="30">
        <f t="shared" si="45"/>
        <v>0</v>
      </c>
      <c r="BA574" s="35"/>
    </row>
    <row r="575" spans="1:53" customFormat="1" ht="60" hidden="1" x14ac:dyDescent="0.25">
      <c r="A575" s="4" t="s">
        <v>593</v>
      </c>
      <c r="B575" s="4" t="s">
        <v>1152</v>
      </c>
      <c r="C575" s="4" t="s">
        <v>699</v>
      </c>
      <c r="D575" s="4" t="s">
        <v>734</v>
      </c>
      <c r="E575" s="4" t="s">
        <v>742</v>
      </c>
      <c r="F575" s="4">
        <v>43</v>
      </c>
      <c r="G575" s="69">
        <v>43</v>
      </c>
      <c r="H575" s="6"/>
      <c r="I575" s="6"/>
      <c r="J575" s="6"/>
      <c r="K575" s="6"/>
      <c r="L575" s="6"/>
      <c r="M575" s="33"/>
      <c r="N575" s="33"/>
      <c r="O575" s="33"/>
      <c r="P575" s="4" t="s">
        <v>736</v>
      </c>
      <c r="Q575" s="9"/>
      <c r="R575" s="9"/>
      <c r="S575" s="9"/>
      <c r="T575" s="9"/>
      <c r="U575" s="4">
        <v>100</v>
      </c>
      <c r="V575" s="66">
        <v>50</v>
      </c>
      <c r="W575" s="8" t="s">
        <v>1731</v>
      </c>
      <c r="X575" s="8" t="s">
        <v>1732</v>
      </c>
      <c r="Y575" s="6"/>
      <c r="Z575" s="6"/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34">
        <f t="shared" si="46"/>
        <v>0</v>
      </c>
      <c r="AG575" s="7">
        <v>0</v>
      </c>
      <c r="AH575" s="7">
        <v>0</v>
      </c>
      <c r="AI575" s="7"/>
      <c r="AJ575" s="7">
        <v>0</v>
      </c>
      <c r="AK575" s="7">
        <v>0</v>
      </c>
      <c r="AL575" s="11">
        <v>0</v>
      </c>
      <c r="AM575" s="34">
        <f t="shared" si="43"/>
        <v>0</v>
      </c>
      <c r="AN575" s="11">
        <v>0</v>
      </c>
      <c r="AO575" s="11"/>
      <c r="AP575" s="11"/>
      <c r="AQ575" s="11">
        <v>0</v>
      </c>
      <c r="AR575" s="34">
        <f t="shared" si="47"/>
        <v>0</v>
      </c>
      <c r="AS575" s="11">
        <v>0</v>
      </c>
      <c r="AT575" s="11">
        <v>0</v>
      </c>
      <c r="AU575" s="11"/>
      <c r="AV575" s="11"/>
      <c r="AW575" s="11">
        <v>0</v>
      </c>
      <c r="AX575" s="11">
        <v>0</v>
      </c>
      <c r="AY575" s="31">
        <f t="shared" si="44"/>
        <v>0</v>
      </c>
      <c r="AZ575" s="30">
        <f t="shared" si="45"/>
        <v>0</v>
      </c>
      <c r="BA575" s="35"/>
    </row>
    <row r="576" spans="1:53" customFormat="1" ht="60" hidden="1" x14ac:dyDescent="0.25">
      <c r="A576" s="4" t="s">
        <v>593</v>
      </c>
      <c r="B576" s="4" t="s">
        <v>1152</v>
      </c>
      <c r="C576" s="4" t="s">
        <v>699</v>
      </c>
      <c r="D576" s="4" t="s">
        <v>734</v>
      </c>
      <c r="E576" s="4" t="s">
        <v>742</v>
      </c>
      <c r="F576" s="4">
        <v>43</v>
      </c>
      <c r="G576" s="69">
        <v>43</v>
      </c>
      <c r="H576" s="6"/>
      <c r="I576" s="6"/>
      <c r="J576" s="6"/>
      <c r="K576" s="6"/>
      <c r="L576" s="6"/>
      <c r="M576" s="33"/>
      <c r="N576" s="33"/>
      <c r="O576" s="33"/>
      <c r="P576" s="4" t="s">
        <v>737</v>
      </c>
      <c r="Q576" s="9"/>
      <c r="R576" s="9"/>
      <c r="S576" s="9"/>
      <c r="T576" s="9"/>
      <c r="U576" s="4">
        <v>1</v>
      </c>
      <c r="V576" s="66">
        <v>1</v>
      </c>
      <c r="W576" s="8" t="s">
        <v>1732</v>
      </c>
      <c r="X576" s="8" t="s">
        <v>1733</v>
      </c>
      <c r="Y576" s="6"/>
      <c r="Z576" s="6"/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34">
        <f t="shared" si="46"/>
        <v>0</v>
      </c>
      <c r="AG576" s="7">
        <v>0</v>
      </c>
      <c r="AH576" s="7">
        <v>0</v>
      </c>
      <c r="AI576" s="7"/>
      <c r="AJ576" s="7">
        <v>0</v>
      </c>
      <c r="AK576" s="7">
        <v>0</v>
      </c>
      <c r="AL576" s="11">
        <v>0</v>
      </c>
      <c r="AM576" s="34">
        <f t="shared" si="43"/>
        <v>0</v>
      </c>
      <c r="AN576" s="11">
        <v>0</v>
      </c>
      <c r="AO576" s="11"/>
      <c r="AP576" s="11"/>
      <c r="AQ576" s="11">
        <v>0</v>
      </c>
      <c r="AR576" s="34">
        <f t="shared" si="47"/>
        <v>0</v>
      </c>
      <c r="AS576" s="11">
        <v>0</v>
      </c>
      <c r="AT576" s="11">
        <v>0</v>
      </c>
      <c r="AU576" s="11"/>
      <c r="AV576" s="11"/>
      <c r="AW576" s="11">
        <v>0</v>
      </c>
      <c r="AX576" s="11">
        <v>0</v>
      </c>
      <c r="AY576" s="31">
        <f t="shared" si="44"/>
        <v>0</v>
      </c>
      <c r="AZ576" s="30">
        <f t="shared" si="45"/>
        <v>0</v>
      </c>
      <c r="BA576" s="35"/>
    </row>
    <row r="577" spans="1:53" customFormat="1" ht="60" hidden="1" x14ac:dyDescent="0.25">
      <c r="A577" s="4" t="s">
        <v>593</v>
      </c>
      <c r="B577" s="4" t="s">
        <v>1155</v>
      </c>
      <c r="C577" s="4" t="s">
        <v>699</v>
      </c>
      <c r="D577" s="4" t="s">
        <v>734</v>
      </c>
      <c r="E577" s="4" t="s">
        <v>742</v>
      </c>
      <c r="F577" s="4">
        <v>43</v>
      </c>
      <c r="G577" s="69" t="s">
        <v>1988</v>
      </c>
      <c r="H577" s="6"/>
      <c r="I577" s="6"/>
      <c r="J577" s="6"/>
      <c r="K577" s="6"/>
      <c r="L577" s="6"/>
      <c r="M577" s="33"/>
      <c r="N577" s="33"/>
      <c r="O577" s="33"/>
      <c r="P577" s="4" t="s">
        <v>738</v>
      </c>
      <c r="Q577" s="9"/>
      <c r="R577" s="9"/>
      <c r="S577" s="9"/>
      <c r="T577" s="9"/>
      <c r="U577" s="4">
        <v>15</v>
      </c>
      <c r="V577" s="66">
        <v>7.58</v>
      </c>
      <c r="W577" s="8" t="s">
        <v>1733</v>
      </c>
      <c r="X577" s="8" t="s">
        <v>1734</v>
      </c>
      <c r="Y577" s="6"/>
      <c r="Z577" s="6"/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34">
        <f t="shared" si="46"/>
        <v>0</v>
      </c>
      <c r="AG577" s="7">
        <v>0</v>
      </c>
      <c r="AH577" s="7">
        <v>0</v>
      </c>
      <c r="AI577" s="7"/>
      <c r="AJ577" s="7">
        <v>0</v>
      </c>
      <c r="AK577" s="7">
        <v>0</v>
      </c>
      <c r="AL577" s="11">
        <v>0</v>
      </c>
      <c r="AM577" s="34">
        <f t="shared" si="43"/>
        <v>0</v>
      </c>
      <c r="AN577" s="11">
        <v>0</v>
      </c>
      <c r="AO577" s="11"/>
      <c r="AP577" s="11"/>
      <c r="AQ577" s="11">
        <v>0</v>
      </c>
      <c r="AR577" s="34">
        <f t="shared" si="47"/>
        <v>0</v>
      </c>
      <c r="AS577" s="11">
        <v>0</v>
      </c>
      <c r="AT577" s="11">
        <v>0</v>
      </c>
      <c r="AU577" s="11"/>
      <c r="AV577" s="11"/>
      <c r="AW577" s="11">
        <v>0</v>
      </c>
      <c r="AX577" s="11">
        <v>0</v>
      </c>
      <c r="AY577" s="31">
        <f t="shared" si="44"/>
        <v>0</v>
      </c>
      <c r="AZ577" s="30">
        <f t="shared" si="45"/>
        <v>0</v>
      </c>
      <c r="BA577" s="35"/>
    </row>
    <row r="578" spans="1:53" customFormat="1" ht="60" hidden="1" x14ac:dyDescent="0.25">
      <c r="A578" s="4" t="s">
        <v>593</v>
      </c>
      <c r="B578" s="4" t="s">
        <v>1154</v>
      </c>
      <c r="C578" s="4" t="s">
        <v>699</v>
      </c>
      <c r="D578" s="4" t="s">
        <v>734</v>
      </c>
      <c r="E578" s="4" t="s">
        <v>742</v>
      </c>
      <c r="F578" s="4">
        <v>43</v>
      </c>
      <c r="G578" s="69" t="s">
        <v>1988</v>
      </c>
      <c r="H578" s="6"/>
      <c r="I578" s="6"/>
      <c r="J578" s="6"/>
      <c r="K578" s="6"/>
      <c r="L578" s="6"/>
      <c r="M578" s="33"/>
      <c r="N578" s="33"/>
      <c r="O578" s="33"/>
      <c r="P578" s="4" t="s">
        <v>739</v>
      </c>
      <c r="Q578" s="9"/>
      <c r="R578" s="9"/>
      <c r="S578" s="9"/>
      <c r="T578" s="9"/>
      <c r="U578" s="4">
        <v>140</v>
      </c>
      <c r="V578" s="66">
        <v>70</v>
      </c>
      <c r="W578" s="8" t="s">
        <v>1734</v>
      </c>
      <c r="X578" s="8" t="s">
        <v>1735</v>
      </c>
      <c r="Y578" s="6"/>
      <c r="Z578" s="6"/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34">
        <f t="shared" si="46"/>
        <v>0</v>
      </c>
      <c r="AG578" s="7">
        <v>0</v>
      </c>
      <c r="AH578" s="7">
        <v>0</v>
      </c>
      <c r="AI578" s="7"/>
      <c r="AJ578" s="7">
        <v>0</v>
      </c>
      <c r="AK578" s="7">
        <v>0</v>
      </c>
      <c r="AL578" s="11">
        <v>0</v>
      </c>
      <c r="AM578" s="34">
        <f t="shared" si="43"/>
        <v>0</v>
      </c>
      <c r="AN578" s="11">
        <v>0</v>
      </c>
      <c r="AO578" s="11"/>
      <c r="AP578" s="11"/>
      <c r="AQ578" s="11">
        <v>0</v>
      </c>
      <c r="AR578" s="34">
        <f t="shared" si="47"/>
        <v>0</v>
      </c>
      <c r="AS578" s="11">
        <v>0</v>
      </c>
      <c r="AT578" s="11">
        <v>0</v>
      </c>
      <c r="AU578" s="11"/>
      <c r="AV578" s="11"/>
      <c r="AW578" s="11">
        <v>0</v>
      </c>
      <c r="AX578" s="11">
        <v>0</v>
      </c>
      <c r="AY578" s="31">
        <f t="shared" si="44"/>
        <v>0</v>
      </c>
      <c r="AZ578" s="30">
        <f t="shared" si="45"/>
        <v>0</v>
      </c>
      <c r="BA578" s="35"/>
    </row>
    <row r="579" spans="1:53" customFormat="1" ht="60" hidden="1" x14ac:dyDescent="0.25">
      <c r="A579" s="4" t="s">
        <v>593</v>
      </c>
      <c r="B579" s="4" t="s">
        <v>1154</v>
      </c>
      <c r="C579" s="4" t="s">
        <v>699</v>
      </c>
      <c r="D579" s="4" t="s">
        <v>734</v>
      </c>
      <c r="E579" s="4" t="s">
        <v>742</v>
      </c>
      <c r="F579" s="4">
        <v>43</v>
      </c>
      <c r="G579" s="69" t="s">
        <v>1988</v>
      </c>
      <c r="H579" s="6"/>
      <c r="I579" s="6"/>
      <c r="J579" s="6"/>
      <c r="K579" s="6"/>
      <c r="L579" s="6"/>
      <c r="M579" s="33"/>
      <c r="N579" s="33"/>
      <c r="O579" s="33"/>
      <c r="P579" s="4" t="s">
        <v>740</v>
      </c>
      <c r="Q579" s="9"/>
      <c r="R579" s="9"/>
      <c r="S579" s="9"/>
      <c r="T579" s="9"/>
      <c r="U579" s="4">
        <v>5500</v>
      </c>
      <c r="V579" s="66" t="s">
        <v>1988</v>
      </c>
      <c r="W579" s="8" t="s">
        <v>1735</v>
      </c>
      <c r="X579" s="8" t="s">
        <v>1736</v>
      </c>
      <c r="Y579" s="6"/>
      <c r="Z579" s="6"/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34">
        <f t="shared" si="46"/>
        <v>0</v>
      </c>
      <c r="AG579" s="7">
        <v>0</v>
      </c>
      <c r="AH579" s="7">
        <v>0</v>
      </c>
      <c r="AI579" s="7"/>
      <c r="AJ579" s="7">
        <v>0</v>
      </c>
      <c r="AK579" s="7">
        <v>0</v>
      </c>
      <c r="AL579" s="11">
        <v>0</v>
      </c>
      <c r="AM579" s="34">
        <f t="shared" si="43"/>
        <v>0</v>
      </c>
      <c r="AN579" s="11">
        <v>0</v>
      </c>
      <c r="AO579" s="11"/>
      <c r="AP579" s="11"/>
      <c r="AQ579" s="11">
        <v>0</v>
      </c>
      <c r="AR579" s="34">
        <f t="shared" si="47"/>
        <v>0</v>
      </c>
      <c r="AS579" s="11">
        <v>0</v>
      </c>
      <c r="AT579" s="11">
        <v>0</v>
      </c>
      <c r="AU579" s="11"/>
      <c r="AV579" s="11"/>
      <c r="AW579" s="11">
        <v>0</v>
      </c>
      <c r="AX579" s="11">
        <v>0</v>
      </c>
      <c r="AY579" s="31">
        <f t="shared" si="44"/>
        <v>0</v>
      </c>
      <c r="AZ579" s="30">
        <f t="shared" si="45"/>
        <v>0</v>
      </c>
      <c r="BA579" s="35"/>
    </row>
    <row r="580" spans="1:53" customFormat="1" ht="60" hidden="1" x14ac:dyDescent="0.25">
      <c r="A580" s="4" t="s">
        <v>593</v>
      </c>
      <c r="B580" s="4" t="s">
        <v>1154</v>
      </c>
      <c r="C580" s="4" t="s">
        <v>699</v>
      </c>
      <c r="D580" s="4" t="s">
        <v>734</v>
      </c>
      <c r="E580" s="4" t="s">
        <v>742</v>
      </c>
      <c r="F580" s="4">
        <v>43</v>
      </c>
      <c r="G580" s="69" t="s">
        <v>1988</v>
      </c>
      <c r="H580" s="6"/>
      <c r="I580" s="6"/>
      <c r="J580" s="6"/>
      <c r="K580" s="6"/>
      <c r="L580" s="6"/>
      <c r="M580" s="33"/>
      <c r="N580" s="33"/>
      <c r="O580" s="33"/>
      <c r="P580" s="4" t="s">
        <v>741</v>
      </c>
      <c r="Q580" s="9"/>
      <c r="R580" s="9"/>
      <c r="S580" s="9"/>
      <c r="T580" s="9"/>
      <c r="U580" s="4">
        <v>996</v>
      </c>
      <c r="V580" s="66" t="s">
        <v>1988</v>
      </c>
      <c r="W580" s="8" t="s">
        <v>1736</v>
      </c>
      <c r="X580" s="8" t="s">
        <v>1737</v>
      </c>
      <c r="Y580" s="6"/>
      <c r="Z580" s="6"/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34">
        <f t="shared" si="46"/>
        <v>0</v>
      </c>
      <c r="AG580" s="7">
        <v>0</v>
      </c>
      <c r="AH580" s="7">
        <v>0</v>
      </c>
      <c r="AI580" s="7"/>
      <c r="AJ580" s="7">
        <v>0</v>
      </c>
      <c r="AK580" s="7">
        <v>0</v>
      </c>
      <c r="AL580" s="11">
        <v>0</v>
      </c>
      <c r="AM580" s="34">
        <f t="shared" si="43"/>
        <v>0</v>
      </c>
      <c r="AN580" s="11">
        <v>0</v>
      </c>
      <c r="AO580" s="11"/>
      <c r="AP580" s="11"/>
      <c r="AQ580" s="11">
        <v>0</v>
      </c>
      <c r="AR580" s="34">
        <f t="shared" si="47"/>
        <v>0</v>
      </c>
      <c r="AS580" s="11">
        <v>0</v>
      </c>
      <c r="AT580" s="11">
        <v>0</v>
      </c>
      <c r="AU580" s="11"/>
      <c r="AV580" s="11"/>
      <c r="AW580" s="11">
        <v>0</v>
      </c>
      <c r="AX580" s="11">
        <v>0</v>
      </c>
      <c r="AY580" s="31">
        <f t="shared" si="44"/>
        <v>0</v>
      </c>
      <c r="AZ580" s="30">
        <f t="shared" si="45"/>
        <v>0</v>
      </c>
      <c r="BA580" s="35"/>
    </row>
    <row r="581" spans="1:53" customFormat="1" ht="60" hidden="1" x14ac:dyDescent="0.25">
      <c r="A581" s="4" t="s">
        <v>593</v>
      </c>
      <c r="B581" s="4" t="s">
        <v>1154</v>
      </c>
      <c r="C581" s="4" t="s">
        <v>699</v>
      </c>
      <c r="D581" s="4" t="s">
        <v>734</v>
      </c>
      <c r="E581" s="4" t="s">
        <v>742</v>
      </c>
      <c r="F581" s="4">
        <v>43</v>
      </c>
      <c r="G581" s="69" t="s">
        <v>1988</v>
      </c>
      <c r="H581" s="6"/>
      <c r="I581" s="6"/>
      <c r="J581" s="6"/>
      <c r="K581" s="6"/>
      <c r="L581" s="6"/>
      <c r="M581" s="33"/>
      <c r="N581" s="33"/>
      <c r="O581" s="33"/>
      <c r="P581" s="4" t="s">
        <v>743</v>
      </c>
      <c r="Q581" s="9"/>
      <c r="R581" s="9"/>
      <c r="S581" s="9"/>
      <c r="T581" s="9"/>
      <c r="U581" s="4">
        <v>1</v>
      </c>
      <c r="V581" s="66" t="s">
        <v>1988</v>
      </c>
      <c r="W581" s="8" t="s">
        <v>1737</v>
      </c>
      <c r="X581" s="8" t="s">
        <v>1738</v>
      </c>
      <c r="Y581" s="6"/>
      <c r="Z581" s="6"/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34">
        <f t="shared" si="46"/>
        <v>0</v>
      </c>
      <c r="AG581" s="7">
        <v>0</v>
      </c>
      <c r="AH581" s="7">
        <v>0</v>
      </c>
      <c r="AI581" s="7"/>
      <c r="AJ581" s="7">
        <v>0</v>
      </c>
      <c r="AK581" s="7">
        <v>0</v>
      </c>
      <c r="AL581" s="11">
        <v>0</v>
      </c>
      <c r="AM581" s="34">
        <f t="shared" si="43"/>
        <v>0</v>
      </c>
      <c r="AN581" s="11">
        <v>0</v>
      </c>
      <c r="AO581" s="11"/>
      <c r="AP581" s="11"/>
      <c r="AQ581" s="11">
        <v>0</v>
      </c>
      <c r="AR581" s="34">
        <f t="shared" si="47"/>
        <v>0</v>
      </c>
      <c r="AS581" s="11">
        <v>0</v>
      </c>
      <c r="AT581" s="11">
        <v>0</v>
      </c>
      <c r="AU581" s="11"/>
      <c r="AV581" s="11"/>
      <c r="AW581" s="11">
        <v>0</v>
      </c>
      <c r="AX581" s="11">
        <v>0</v>
      </c>
      <c r="AY581" s="31">
        <f t="shared" si="44"/>
        <v>0</v>
      </c>
      <c r="AZ581" s="30">
        <f t="shared" si="45"/>
        <v>0</v>
      </c>
      <c r="BA581" s="35"/>
    </row>
    <row r="582" spans="1:53" customFormat="1" ht="60" hidden="1" x14ac:dyDescent="0.25">
      <c r="A582" s="4" t="s">
        <v>593</v>
      </c>
      <c r="B582" s="4" t="s">
        <v>1152</v>
      </c>
      <c r="C582" s="4" t="s">
        <v>699</v>
      </c>
      <c r="D582" s="4" t="s">
        <v>734</v>
      </c>
      <c r="E582" s="4" t="s">
        <v>742</v>
      </c>
      <c r="F582" s="4">
        <v>43</v>
      </c>
      <c r="G582" s="69">
        <v>43</v>
      </c>
      <c r="H582" s="6"/>
      <c r="I582" s="6"/>
      <c r="J582" s="6"/>
      <c r="K582" s="6"/>
      <c r="L582" s="6"/>
      <c r="M582" s="33"/>
      <c r="N582" s="33"/>
      <c r="O582" s="33"/>
      <c r="P582" s="4" t="s">
        <v>744</v>
      </c>
      <c r="Q582" s="9"/>
      <c r="R582" s="9"/>
      <c r="S582" s="9"/>
      <c r="T582" s="9"/>
      <c r="U582" s="4">
        <v>24</v>
      </c>
      <c r="V582" s="66">
        <v>6.55</v>
      </c>
      <c r="W582" s="8" t="s">
        <v>1738</v>
      </c>
      <c r="X582" s="8" t="s">
        <v>1739</v>
      </c>
      <c r="Y582" s="6"/>
      <c r="Z582" s="6"/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34">
        <f t="shared" si="46"/>
        <v>0</v>
      </c>
      <c r="AG582" s="7">
        <v>0</v>
      </c>
      <c r="AH582" s="7">
        <v>0</v>
      </c>
      <c r="AI582" s="7"/>
      <c r="AJ582" s="7">
        <v>0</v>
      </c>
      <c r="AK582" s="7">
        <v>0</v>
      </c>
      <c r="AL582" s="11">
        <v>0</v>
      </c>
      <c r="AM582" s="34">
        <f t="shared" si="43"/>
        <v>0</v>
      </c>
      <c r="AN582" s="11">
        <v>0</v>
      </c>
      <c r="AO582" s="11"/>
      <c r="AP582" s="11"/>
      <c r="AQ582" s="11">
        <v>0</v>
      </c>
      <c r="AR582" s="34">
        <f t="shared" si="47"/>
        <v>0</v>
      </c>
      <c r="AS582" s="11">
        <v>0</v>
      </c>
      <c r="AT582" s="11">
        <v>0</v>
      </c>
      <c r="AU582" s="11"/>
      <c r="AV582" s="11"/>
      <c r="AW582" s="11">
        <v>0</v>
      </c>
      <c r="AX582" s="11">
        <v>0</v>
      </c>
      <c r="AY582" s="31">
        <f t="shared" si="44"/>
        <v>0</v>
      </c>
      <c r="AZ582" s="30">
        <f t="shared" si="45"/>
        <v>0</v>
      </c>
      <c r="BA582" s="35"/>
    </row>
    <row r="583" spans="1:53" customFormat="1" ht="60" hidden="1" x14ac:dyDescent="0.25">
      <c r="A583" s="4" t="s">
        <v>593</v>
      </c>
      <c r="B583" s="4" t="s">
        <v>1152</v>
      </c>
      <c r="C583" s="4" t="s">
        <v>699</v>
      </c>
      <c r="D583" s="4" t="s">
        <v>734</v>
      </c>
      <c r="E583" s="4" t="s">
        <v>742</v>
      </c>
      <c r="F583" s="4">
        <v>43</v>
      </c>
      <c r="G583" s="69">
        <v>43</v>
      </c>
      <c r="H583" s="6"/>
      <c r="I583" s="6"/>
      <c r="J583" s="6"/>
      <c r="K583" s="6"/>
      <c r="L583" s="6"/>
      <c r="M583" s="33"/>
      <c r="N583" s="33"/>
      <c r="O583" s="33"/>
      <c r="P583" s="4" t="s">
        <v>745</v>
      </c>
      <c r="Q583" s="9"/>
      <c r="R583" s="9"/>
      <c r="S583" s="9"/>
      <c r="T583" s="9"/>
      <c r="U583" s="4">
        <v>3000</v>
      </c>
      <c r="V583" s="66">
        <v>788</v>
      </c>
      <c r="W583" s="8" t="s">
        <v>1739</v>
      </c>
      <c r="X583" s="8" t="s">
        <v>1740</v>
      </c>
      <c r="Y583" s="6"/>
      <c r="Z583" s="6"/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34">
        <f t="shared" si="46"/>
        <v>0</v>
      </c>
      <c r="AG583" s="7">
        <v>0</v>
      </c>
      <c r="AH583" s="7">
        <v>0</v>
      </c>
      <c r="AI583" s="7"/>
      <c r="AJ583" s="7">
        <v>0</v>
      </c>
      <c r="AK583" s="7">
        <v>0</v>
      </c>
      <c r="AL583" s="11">
        <v>0</v>
      </c>
      <c r="AM583" s="34">
        <f t="shared" si="43"/>
        <v>0</v>
      </c>
      <c r="AN583" s="11">
        <v>0</v>
      </c>
      <c r="AO583" s="11"/>
      <c r="AP583" s="11"/>
      <c r="AQ583" s="11">
        <v>0</v>
      </c>
      <c r="AR583" s="34">
        <f t="shared" si="47"/>
        <v>0</v>
      </c>
      <c r="AS583" s="11">
        <v>0</v>
      </c>
      <c r="AT583" s="11">
        <v>0</v>
      </c>
      <c r="AU583" s="11"/>
      <c r="AV583" s="11"/>
      <c r="AW583" s="11">
        <v>0</v>
      </c>
      <c r="AX583" s="11">
        <v>0</v>
      </c>
      <c r="AY583" s="31">
        <f t="shared" si="44"/>
        <v>0</v>
      </c>
      <c r="AZ583" s="30">
        <f t="shared" si="45"/>
        <v>0</v>
      </c>
      <c r="BA583" s="35"/>
    </row>
    <row r="584" spans="1:53" customFormat="1" ht="60" hidden="1" x14ac:dyDescent="0.25">
      <c r="A584" s="4" t="s">
        <v>593</v>
      </c>
      <c r="B584" s="4" t="s">
        <v>1152</v>
      </c>
      <c r="C584" s="4" t="s">
        <v>699</v>
      </c>
      <c r="D584" s="4" t="s">
        <v>734</v>
      </c>
      <c r="E584" s="4" t="s">
        <v>742</v>
      </c>
      <c r="F584" s="4">
        <v>43</v>
      </c>
      <c r="G584" s="69">
        <v>43</v>
      </c>
      <c r="H584" s="6"/>
      <c r="I584" s="6"/>
      <c r="J584" s="6"/>
      <c r="K584" s="6"/>
      <c r="L584" s="6"/>
      <c r="M584" s="33"/>
      <c r="N584" s="33"/>
      <c r="O584" s="33"/>
      <c r="P584" s="4" t="s">
        <v>1129</v>
      </c>
      <c r="Q584" s="9"/>
      <c r="R584" s="9"/>
      <c r="S584" s="9"/>
      <c r="T584" s="9"/>
      <c r="U584" s="4">
        <v>1</v>
      </c>
      <c r="V584" s="66">
        <v>1</v>
      </c>
      <c r="W584" s="8" t="s">
        <v>1740</v>
      </c>
      <c r="X584" s="8" t="s">
        <v>1741</v>
      </c>
      <c r="Y584" s="6"/>
      <c r="Z584" s="6"/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34">
        <f t="shared" si="46"/>
        <v>0</v>
      </c>
      <c r="AG584" s="7">
        <v>0</v>
      </c>
      <c r="AH584" s="7">
        <v>0</v>
      </c>
      <c r="AI584" s="7"/>
      <c r="AJ584" s="7">
        <v>0</v>
      </c>
      <c r="AK584" s="7">
        <v>0</v>
      </c>
      <c r="AL584" s="11">
        <v>0</v>
      </c>
      <c r="AM584" s="34">
        <f t="shared" si="43"/>
        <v>0</v>
      </c>
      <c r="AN584" s="11">
        <v>0</v>
      </c>
      <c r="AO584" s="11"/>
      <c r="AP584" s="11"/>
      <c r="AQ584" s="11">
        <v>0</v>
      </c>
      <c r="AR584" s="34">
        <f t="shared" si="47"/>
        <v>0</v>
      </c>
      <c r="AS584" s="11">
        <v>0</v>
      </c>
      <c r="AT584" s="11">
        <v>0</v>
      </c>
      <c r="AU584" s="11"/>
      <c r="AV584" s="11"/>
      <c r="AW584" s="11">
        <v>0</v>
      </c>
      <c r="AX584" s="11">
        <v>0</v>
      </c>
      <c r="AY584" s="31">
        <f t="shared" si="44"/>
        <v>0</v>
      </c>
      <c r="AZ584" s="30">
        <f t="shared" si="45"/>
        <v>0</v>
      </c>
      <c r="BA584" s="35"/>
    </row>
    <row r="585" spans="1:53" customFormat="1" ht="60" hidden="1" x14ac:dyDescent="0.25">
      <c r="A585" s="4" t="s">
        <v>593</v>
      </c>
      <c r="B585" s="4" t="s">
        <v>1152</v>
      </c>
      <c r="C585" s="4" t="s">
        <v>699</v>
      </c>
      <c r="D585" s="4" t="s">
        <v>734</v>
      </c>
      <c r="E585" s="4" t="s">
        <v>742</v>
      </c>
      <c r="F585" s="4">
        <v>43</v>
      </c>
      <c r="G585" s="69">
        <v>43</v>
      </c>
      <c r="H585" s="6"/>
      <c r="I585" s="6"/>
      <c r="J585" s="6"/>
      <c r="K585" s="6"/>
      <c r="L585" s="6"/>
      <c r="M585" s="33"/>
      <c r="N585" s="33"/>
      <c r="O585" s="33"/>
      <c r="P585" s="4" t="s">
        <v>746</v>
      </c>
      <c r="Q585" s="9"/>
      <c r="R585" s="9"/>
      <c r="S585" s="9"/>
      <c r="T585" s="9"/>
      <c r="U585" s="4">
        <v>40</v>
      </c>
      <c r="V585" s="66">
        <v>14</v>
      </c>
      <c r="W585" s="8" t="s">
        <v>1741</v>
      </c>
      <c r="X585" s="8" t="s">
        <v>1742</v>
      </c>
      <c r="Y585" s="6"/>
      <c r="Z585" s="6"/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34">
        <f t="shared" si="46"/>
        <v>0</v>
      </c>
      <c r="AG585" s="7">
        <v>0</v>
      </c>
      <c r="AH585" s="7">
        <v>0</v>
      </c>
      <c r="AI585" s="7"/>
      <c r="AJ585" s="7">
        <v>0</v>
      </c>
      <c r="AK585" s="7">
        <v>0</v>
      </c>
      <c r="AL585" s="11">
        <v>0</v>
      </c>
      <c r="AM585" s="34">
        <f t="shared" si="43"/>
        <v>0</v>
      </c>
      <c r="AN585" s="11">
        <v>0</v>
      </c>
      <c r="AO585" s="11"/>
      <c r="AP585" s="11"/>
      <c r="AQ585" s="11">
        <v>0</v>
      </c>
      <c r="AR585" s="34">
        <f t="shared" si="47"/>
        <v>0</v>
      </c>
      <c r="AS585" s="11">
        <v>0</v>
      </c>
      <c r="AT585" s="11">
        <v>0</v>
      </c>
      <c r="AU585" s="11"/>
      <c r="AV585" s="11"/>
      <c r="AW585" s="11">
        <v>0</v>
      </c>
      <c r="AX585" s="11">
        <v>0</v>
      </c>
      <c r="AY585" s="31">
        <f t="shared" si="44"/>
        <v>0</v>
      </c>
      <c r="AZ585" s="30">
        <f t="shared" si="45"/>
        <v>0</v>
      </c>
      <c r="BA585" s="35"/>
    </row>
    <row r="586" spans="1:53" customFormat="1" ht="60" hidden="1" x14ac:dyDescent="0.25">
      <c r="A586" s="4" t="s">
        <v>593</v>
      </c>
      <c r="B586" s="4" t="s">
        <v>1152</v>
      </c>
      <c r="C586" s="4" t="s">
        <v>699</v>
      </c>
      <c r="D586" s="4" t="s">
        <v>734</v>
      </c>
      <c r="E586" s="4" t="s">
        <v>742</v>
      </c>
      <c r="F586" s="4">
        <v>43</v>
      </c>
      <c r="G586" s="69">
        <v>43</v>
      </c>
      <c r="H586" s="6"/>
      <c r="I586" s="6"/>
      <c r="J586" s="6"/>
      <c r="K586" s="6"/>
      <c r="L586" s="6"/>
      <c r="M586" s="33"/>
      <c r="N586" s="33"/>
      <c r="O586" s="33"/>
      <c r="P586" s="4" t="s">
        <v>747</v>
      </c>
      <c r="Q586" s="9"/>
      <c r="R586" s="9"/>
      <c r="S586" s="9"/>
      <c r="T586" s="9"/>
      <c r="U586" s="4">
        <v>1</v>
      </c>
      <c r="V586" s="66">
        <v>1</v>
      </c>
      <c r="W586" s="8" t="s">
        <v>1742</v>
      </c>
      <c r="X586" s="8" t="s">
        <v>1743</v>
      </c>
      <c r="Y586" s="6"/>
      <c r="Z586" s="6"/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34">
        <f t="shared" si="46"/>
        <v>0</v>
      </c>
      <c r="AG586" s="7">
        <v>0</v>
      </c>
      <c r="AH586" s="7">
        <v>0</v>
      </c>
      <c r="AI586" s="7"/>
      <c r="AJ586" s="7">
        <v>0</v>
      </c>
      <c r="AK586" s="7">
        <v>0</v>
      </c>
      <c r="AL586" s="11">
        <v>0</v>
      </c>
      <c r="AM586" s="34">
        <f t="shared" si="43"/>
        <v>0</v>
      </c>
      <c r="AN586" s="11">
        <v>0</v>
      </c>
      <c r="AO586" s="11"/>
      <c r="AP586" s="11"/>
      <c r="AQ586" s="11">
        <v>0</v>
      </c>
      <c r="AR586" s="34">
        <f t="shared" si="47"/>
        <v>0</v>
      </c>
      <c r="AS586" s="11">
        <v>0</v>
      </c>
      <c r="AT586" s="11">
        <v>0</v>
      </c>
      <c r="AU586" s="11"/>
      <c r="AV586" s="11"/>
      <c r="AW586" s="11">
        <v>0</v>
      </c>
      <c r="AX586" s="11">
        <v>0</v>
      </c>
      <c r="AY586" s="31">
        <f t="shared" si="44"/>
        <v>0</v>
      </c>
      <c r="AZ586" s="30">
        <f t="shared" si="45"/>
        <v>0</v>
      </c>
      <c r="BA586" s="35"/>
    </row>
    <row r="587" spans="1:53" customFormat="1" ht="60" hidden="1" x14ac:dyDescent="0.25">
      <c r="A587" s="4" t="s">
        <v>593</v>
      </c>
      <c r="B587" s="4" t="s">
        <v>1152</v>
      </c>
      <c r="C587" s="4" t="s">
        <v>699</v>
      </c>
      <c r="D587" s="4" t="s">
        <v>734</v>
      </c>
      <c r="E587" s="4" t="s">
        <v>742</v>
      </c>
      <c r="F587" s="4">
        <v>43</v>
      </c>
      <c r="G587" s="69">
        <v>43</v>
      </c>
      <c r="H587" s="6"/>
      <c r="I587" s="6"/>
      <c r="J587" s="6"/>
      <c r="K587" s="6"/>
      <c r="L587" s="6"/>
      <c r="M587" s="33"/>
      <c r="N587" s="33"/>
      <c r="O587" s="33"/>
      <c r="P587" s="4" t="s">
        <v>748</v>
      </c>
      <c r="Q587" s="9"/>
      <c r="R587" s="9"/>
      <c r="S587" s="9"/>
      <c r="T587" s="9"/>
      <c r="U587" s="4">
        <v>12</v>
      </c>
      <c r="V587" s="66">
        <v>3</v>
      </c>
      <c r="W587" s="8" t="s">
        <v>1743</v>
      </c>
      <c r="X587" s="8" t="s">
        <v>1744</v>
      </c>
      <c r="Y587" s="6"/>
      <c r="Z587" s="6"/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34">
        <f t="shared" si="46"/>
        <v>0</v>
      </c>
      <c r="AG587" s="7">
        <v>0</v>
      </c>
      <c r="AH587" s="7">
        <v>0</v>
      </c>
      <c r="AI587" s="7"/>
      <c r="AJ587" s="7">
        <v>0</v>
      </c>
      <c r="AK587" s="7">
        <v>0</v>
      </c>
      <c r="AL587" s="11">
        <v>0</v>
      </c>
      <c r="AM587" s="34">
        <f t="shared" si="43"/>
        <v>0</v>
      </c>
      <c r="AN587" s="11">
        <v>0</v>
      </c>
      <c r="AO587" s="11"/>
      <c r="AP587" s="11"/>
      <c r="AQ587" s="11">
        <v>0</v>
      </c>
      <c r="AR587" s="34">
        <f t="shared" si="47"/>
        <v>0</v>
      </c>
      <c r="AS587" s="11">
        <v>0</v>
      </c>
      <c r="AT587" s="11">
        <v>0</v>
      </c>
      <c r="AU587" s="11"/>
      <c r="AV587" s="11"/>
      <c r="AW587" s="11">
        <v>0</v>
      </c>
      <c r="AX587" s="11">
        <v>0</v>
      </c>
      <c r="AY587" s="31">
        <f t="shared" si="44"/>
        <v>0</v>
      </c>
      <c r="AZ587" s="30">
        <f t="shared" si="45"/>
        <v>0</v>
      </c>
      <c r="BA587" s="35"/>
    </row>
    <row r="588" spans="1:53" customFormat="1" ht="60" hidden="1" x14ac:dyDescent="0.25">
      <c r="A588" s="4" t="s">
        <v>593</v>
      </c>
      <c r="B588" s="4" t="s">
        <v>1152</v>
      </c>
      <c r="C588" s="4" t="s">
        <v>699</v>
      </c>
      <c r="D588" s="4" t="s">
        <v>734</v>
      </c>
      <c r="E588" s="4" t="s">
        <v>742</v>
      </c>
      <c r="F588" s="4">
        <v>43</v>
      </c>
      <c r="G588" s="69">
        <v>43</v>
      </c>
      <c r="H588" s="6"/>
      <c r="I588" s="6"/>
      <c r="J588" s="6"/>
      <c r="K588" s="6"/>
      <c r="L588" s="6"/>
      <c r="M588" s="33"/>
      <c r="N588" s="33"/>
      <c r="O588" s="33"/>
      <c r="P588" s="4" t="s">
        <v>749</v>
      </c>
      <c r="Q588" s="9"/>
      <c r="R588" s="9"/>
      <c r="S588" s="9"/>
      <c r="T588" s="9"/>
      <c r="U588" s="4">
        <v>4</v>
      </c>
      <c r="V588" s="66">
        <v>0.8</v>
      </c>
      <c r="W588" s="8" t="s">
        <v>1744</v>
      </c>
      <c r="X588" s="8" t="s">
        <v>1745</v>
      </c>
      <c r="Y588" s="6"/>
      <c r="Z588" s="6"/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34">
        <f t="shared" si="46"/>
        <v>0</v>
      </c>
      <c r="AG588" s="7">
        <v>0</v>
      </c>
      <c r="AH588" s="7">
        <v>0</v>
      </c>
      <c r="AI588" s="7"/>
      <c r="AJ588" s="7">
        <v>0</v>
      </c>
      <c r="AK588" s="7">
        <v>0</v>
      </c>
      <c r="AL588" s="11">
        <v>0</v>
      </c>
      <c r="AM588" s="34">
        <f t="shared" si="43"/>
        <v>0</v>
      </c>
      <c r="AN588" s="11">
        <v>0</v>
      </c>
      <c r="AO588" s="11"/>
      <c r="AP588" s="11"/>
      <c r="AQ588" s="11">
        <v>0</v>
      </c>
      <c r="AR588" s="34">
        <f t="shared" si="47"/>
        <v>0</v>
      </c>
      <c r="AS588" s="11">
        <v>0</v>
      </c>
      <c r="AT588" s="11">
        <v>0</v>
      </c>
      <c r="AU588" s="11"/>
      <c r="AV588" s="11"/>
      <c r="AW588" s="11">
        <v>0</v>
      </c>
      <c r="AX588" s="11">
        <v>0</v>
      </c>
      <c r="AY588" s="31">
        <f t="shared" si="44"/>
        <v>0</v>
      </c>
      <c r="AZ588" s="30">
        <f t="shared" si="45"/>
        <v>0</v>
      </c>
      <c r="BA588" s="35"/>
    </row>
    <row r="589" spans="1:53" customFormat="1" ht="60" hidden="1" x14ac:dyDescent="0.25">
      <c r="A589" s="4" t="s">
        <v>593</v>
      </c>
      <c r="B589" s="4" t="s">
        <v>1152</v>
      </c>
      <c r="C589" s="4" t="s">
        <v>699</v>
      </c>
      <c r="D589" s="4" t="s">
        <v>734</v>
      </c>
      <c r="E589" s="4" t="s">
        <v>742</v>
      </c>
      <c r="F589" s="4">
        <v>43</v>
      </c>
      <c r="G589" s="69">
        <v>43</v>
      </c>
      <c r="H589" s="6"/>
      <c r="I589" s="6"/>
      <c r="J589" s="6"/>
      <c r="K589" s="6"/>
      <c r="L589" s="6"/>
      <c r="M589" s="33"/>
      <c r="N589" s="33"/>
      <c r="O589" s="33"/>
      <c r="P589" s="4" t="s">
        <v>750</v>
      </c>
      <c r="Q589" s="9"/>
      <c r="R589" s="9"/>
      <c r="S589" s="9"/>
      <c r="T589" s="9"/>
      <c r="U589" s="4">
        <v>1</v>
      </c>
      <c r="V589" s="66">
        <v>1</v>
      </c>
      <c r="W589" s="8" t="s">
        <v>1745</v>
      </c>
      <c r="X589" s="8" t="s">
        <v>1746</v>
      </c>
      <c r="Y589" s="6"/>
      <c r="Z589" s="6"/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34">
        <f t="shared" si="46"/>
        <v>0</v>
      </c>
      <c r="AG589" s="7">
        <v>0</v>
      </c>
      <c r="AH589" s="7">
        <v>0</v>
      </c>
      <c r="AI589" s="7"/>
      <c r="AJ589" s="7">
        <v>0</v>
      </c>
      <c r="AK589" s="7">
        <v>0</v>
      </c>
      <c r="AL589" s="11">
        <v>0</v>
      </c>
      <c r="AM589" s="34">
        <f t="shared" si="43"/>
        <v>0</v>
      </c>
      <c r="AN589" s="11">
        <v>0</v>
      </c>
      <c r="AO589" s="11"/>
      <c r="AP589" s="11"/>
      <c r="AQ589" s="11">
        <v>0</v>
      </c>
      <c r="AR589" s="34">
        <f t="shared" si="47"/>
        <v>0</v>
      </c>
      <c r="AS589" s="11">
        <v>0</v>
      </c>
      <c r="AT589" s="11">
        <v>0</v>
      </c>
      <c r="AU589" s="11"/>
      <c r="AV589" s="11"/>
      <c r="AW589" s="11">
        <v>0</v>
      </c>
      <c r="AX589" s="11">
        <v>0</v>
      </c>
      <c r="AY589" s="31">
        <f t="shared" si="44"/>
        <v>0</v>
      </c>
      <c r="AZ589" s="30">
        <f t="shared" si="45"/>
        <v>0</v>
      </c>
      <c r="BA589" s="35"/>
    </row>
    <row r="590" spans="1:53" customFormat="1" ht="60" hidden="1" x14ac:dyDescent="0.25">
      <c r="A590" s="4" t="s">
        <v>593</v>
      </c>
      <c r="B590" s="4" t="s">
        <v>1152</v>
      </c>
      <c r="C590" s="4" t="s">
        <v>699</v>
      </c>
      <c r="D590" s="4" t="s">
        <v>734</v>
      </c>
      <c r="E590" s="4" t="s">
        <v>742</v>
      </c>
      <c r="F590" s="4">
        <v>43</v>
      </c>
      <c r="G590" s="69">
        <v>43</v>
      </c>
      <c r="H590" s="6"/>
      <c r="I590" s="6"/>
      <c r="J590" s="6"/>
      <c r="K590" s="6"/>
      <c r="L590" s="6"/>
      <c r="M590" s="33"/>
      <c r="N590" s="33"/>
      <c r="O590" s="33"/>
      <c r="P590" s="4" t="s">
        <v>751</v>
      </c>
      <c r="Q590" s="9"/>
      <c r="R590" s="9"/>
      <c r="S590" s="9"/>
      <c r="T590" s="9"/>
      <c r="U590" s="4">
        <v>12</v>
      </c>
      <c r="V590" s="66">
        <v>5</v>
      </c>
      <c r="W590" s="8" t="s">
        <v>1746</v>
      </c>
      <c r="X590" s="8" t="s">
        <v>1747</v>
      </c>
      <c r="Y590" s="6"/>
      <c r="Z590" s="6"/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34">
        <f t="shared" si="46"/>
        <v>0</v>
      </c>
      <c r="AG590" s="7">
        <v>0</v>
      </c>
      <c r="AH590" s="7">
        <v>0</v>
      </c>
      <c r="AI590" s="7"/>
      <c r="AJ590" s="7">
        <v>0</v>
      </c>
      <c r="AK590" s="7">
        <v>0</v>
      </c>
      <c r="AL590" s="11">
        <v>0</v>
      </c>
      <c r="AM590" s="34">
        <f t="shared" si="43"/>
        <v>0</v>
      </c>
      <c r="AN590" s="11">
        <v>0</v>
      </c>
      <c r="AO590" s="11"/>
      <c r="AP590" s="11"/>
      <c r="AQ590" s="11">
        <v>0</v>
      </c>
      <c r="AR590" s="34">
        <f t="shared" si="47"/>
        <v>0</v>
      </c>
      <c r="AS590" s="11">
        <v>0</v>
      </c>
      <c r="AT590" s="11">
        <v>0</v>
      </c>
      <c r="AU590" s="11"/>
      <c r="AV590" s="11"/>
      <c r="AW590" s="11">
        <v>0</v>
      </c>
      <c r="AX590" s="11">
        <v>0</v>
      </c>
      <c r="AY590" s="31">
        <f t="shared" si="44"/>
        <v>0</v>
      </c>
      <c r="AZ590" s="30">
        <f t="shared" si="45"/>
        <v>0</v>
      </c>
      <c r="BA590" s="35"/>
    </row>
    <row r="591" spans="1:53" customFormat="1" ht="45" hidden="1" x14ac:dyDescent="0.25">
      <c r="A591" s="4" t="s">
        <v>593</v>
      </c>
      <c r="B591" s="4" t="s">
        <v>754</v>
      </c>
      <c r="C591" s="4" t="s">
        <v>752</v>
      </c>
      <c r="D591" s="4" t="s">
        <v>760</v>
      </c>
      <c r="E591" s="4" t="s">
        <v>753</v>
      </c>
      <c r="F591" s="4">
        <v>10</v>
      </c>
      <c r="G591" s="69">
        <v>2.5</v>
      </c>
      <c r="H591" s="6"/>
      <c r="I591" s="6"/>
      <c r="J591" s="6"/>
      <c r="K591" s="6"/>
      <c r="L591" s="6"/>
      <c r="M591" s="33"/>
      <c r="N591" s="33"/>
      <c r="O591" s="33"/>
      <c r="P591" s="4" t="s">
        <v>759</v>
      </c>
      <c r="Q591" s="9"/>
      <c r="R591" s="9"/>
      <c r="S591" s="9"/>
      <c r="T591" s="9"/>
      <c r="U591" s="4">
        <v>1142</v>
      </c>
      <c r="V591" s="66">
        <v>142.54</v>
      </c>
      <c r="W591" s="8" t="s">
        <v>1747</v>
      </c>
      <c r="X591" s="8" t="s">
        <v>1748</v>
      </c>
      <c r="Y591" s="6"/>
      <c r="Z591" s="6"/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34">
        <f t="shared" si="46"/>
        <v>0</v>
      </c>
      <c r="AG591" s="7">
        <v>0</v>
      </c>
      <c r="AH591" s="7">
        <v>0</v>
      </c>
      <c r="AI591" s="7"/>
      <c r="AJ591" s="7">
        <v>0</v>
      </c>
      <c r="AK591" s="7">
        <v>0</v>
      </c>
      <c r="AL591" s="11">
        <v>0</v>
      </c>
      <c r="AM591" s="34">
        <f t="shared" si="43"/>
        <v>0</v>
      </c>
      <c r="AN591" s="11">
        <v>0</v>
      </c>
      <c r="AO591" s="11"/>
      <c r="AP591" s="11"/>
      <c r="AQ591" s="11">
        <v>0</v>
      </c>
      <c r="AR591" s="34">
        <f t="shared" si="47"/>
        <v>0</v>
      </c>
      <c r="AS591" s="11">
        <v>0</v>
      </c>
      <c r="AT591" s="11">
        <v>0</v>
      </c>
      <c r="AU591" s="11"/>
      <c r="AV591" s="11"/>
      <c r="AW591" s="11">
        <v>0</v>
      </c>
      <c r="AX591" s="11">
        <v>0</v>
      </c>
      <c r="AY591" s="31">
        <f t="shared" si="44"/>
        <v>0</v>
      </c>
      <c r="AZ591" s="30">
        <f t="shared" si="45"/>
        <v>0</v>
      </c>
      <c r="BA591" s="35"/>
    </row>
    <row r="592" spans="1:53" customFormat="1" ht="45" hidden="1" x14ac:dyDescent="0.25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69">
        <v>2.5</v>
      </c>
      <c r="H592" s="6"/>
      <c r="I592" s="6"/>
      <c r="J592" s="6"/>
      <c r="K592" s="6"/>
      <c r="L592" s="6"/>
      <c r="M592" s="33"/>
      <c r="N592" s="33"/>
      <c r="O592" s="33"/>
      <c r="P592" s="4" t="s">
        <v>755</v>
      </c>
      <c r="Q592" s="9"/>
      <c r="R592" s="9"/>
      <c r="S592" s="9"/>
      <c r="T592" s="9"/>
      <c r="U592" s="4">
        <v>1428</v>
      </c>
      <c r="V592" s="66">
        <v>100</v>
      </c>
      <c r="W592" s="8" t="s">
        <v>1748</v>
      </c>
      <c r="X592" s="8" t="s">
        <v>1749</v>
      </c>
      <c r="Y592" s="6"/>
      <c r="Z592" s="6"/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34">
        <f t="shared" si="46"/>
        <v>0</v>
      </c>
      <c r="AG592" s="7">
        <v>0</v>
      </c>
      <c r="AH592" s="7">
        <v>0</v>
      </c>
      <c r="AI592" s="7"/>
      <c r="AJ592" s="7">
        <v>0</v>
      </c>
      <c r="AK592" s="7">
        <v>0</v>
      </c>
      <c r="AL592" s="11">
        <v>0</v>
      </c>
      <c r="AM592" s="34">
        <f t="shared" si="43"/>
        <v>0</v>
      </c>
      <c r="AN592" s="11">
        <v>0</v>
      </c>
      <c r="AO592" s="11"/>
      <c r="AP592" s="11"/>
      <c r="AQ592" s="11">
        <v>0</v>
      </c>
      <c r="AR592" s="34">
        <f t="shared" si="47"/>
        <v>0</v>
      </c>
      <c r="AS592" s="11">
        <v>0</v>
      </c>
      <c r="AT592" s="11">
        <v>0</v>
      </c>
      <c r="AU592" s="11"/>
      <c r="AV592" s="11"/>
      <c r="AW592" s="11">
        <v>0</v>
      </c>
      <c r="AX592" s="11">
        <v>0</v>
      </c>
      <c r="AY592" s="31">
        <f t="shared" si="44"/>
        <v>0</v>
      </c>
      <c r="AZ592" s="30">
        <f t="shared" si="45"/>
        <v>0</v>
      </c>
      <c r="BA592" s="35"/>
    </row>
    <row r="593" spans="1:53" customFormat="1" ht="45" hidden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69">
        <v>2.5</v>
      </c>
      <c r="H593" s="6"/>
      <c r="I593" s="6"/>
      <c r="J593" s="6"/>
      <c r="K593" s="6"/>
      <c r="L593" s="6"/>
      <c r="M593" s="33"/>
      <c r="N593" s="33"/>
      <c r="O593" s="33"/>
      <c r="P593" s="4" t="s">
        <v>756</v>
      </c>
      <c r="Q593" s="9"/>
      <c r="R593" s="9"/>
      <c r="S593" s="9"/>
      <c r="T593" s="9"/>
      <c r="U593" s="4">
        <v>3</v>
      </c>
      <c r="V593" s="66">
        <v>0.5</v>
      </c>
      <c r="W593" s="8" t="s">
        <v>1749</v>
      </c>
      <c r="X593" s="8" t="s">
        <v>1750</v>
      </c>
      <c r="Y593" s="6"/>
      <c r="Z593" s="6"/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34">
        <f t="shared" si="46"/>
        <v>0</v>
      </c>
      <c r="AG593" s="7">
        <v>0</v>
      </c>
      <c r="AH593" s="7">
        <v>0</v>
      </c>
      <c r="AI593" s="7"/>
      <c r="AJ593" s="7">
        <v>0</v>
      </c>
      <c r="AK593" s="7">
        <v>0</v>
      </c>
      <c r="AL593" s="11">
        <v>0</v>
      </c>
      <c r="AM593" s="34">
        <f t="shared" si="43"/>
        <v>0</v>
      </c>
      <c r="AN593" s="11">
        <v>0</v>
      </c>
      <c r="AO593" s="11"/>
      <c r="AP593" s="11"/>
      <c r="AQ593" s="11">
        <v>0</v>
      </c>
      <c r="AR593" s="34">
        <f t="shared" si="47"/>
        <v>0</v>
      </c>
      <c r="AS593" s="11">
        <v>0</v>
      </c>
      <c r="AT593" s="11">
        <v>0</v>
      </c>
      <c r="AU593" s="11"/>
      <c r="AV593" s="11"/>
      <c r="AW593" s="11">
        <v>0</v>
      </c>
      <c r="AX593" s="11">
        <v>0</v>
      </c>
      <c r="AY593" s="31">
        <f t="shared" si="44"/>
        <v>0</v>
      </c>
      <c r="AZ593" s="30">
        <f t="shared" si="45"/>
        <v>0</v>
      </c>
      <c r="BA593" s="35"/>
    </row>
    <row r="594" spans="1:53" customFormat="1" ht="45" hidden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69">
        <v>2.5</v>
      </c>
      <c r="H594" s="6"/>
      <c r="I594" s="6"/>
      <c r="J594" s="6"/>
      <c r="K594" s="6"/>
      <c r="L594" s="6"/>
      <c r="M594" s="33"/>
      <c r="N594" s="33"/>
      <c r="O594" s="33"/>
      <c r="P594" s="4" t="s">
        <v>757</v>
      </c>
      <c r="Q594" s="9"/>
      <c r="R594" s="9"/>
      <c r="S594" s="9"/>
      <c r="T594" s="9"/>
      <c r="U594" s="4">
        <v>4</v>
      </c>
      <c r="V594" s="66">
        <v>1</v>
      </c>
      <c r="W594" s="8" t="s">
        <v>1750</v>
      </c>
      <c r="X594" s="8" t="s">
        <v>1751</v>
      </c>
      <c r="Y594" s="6"/>
      <c r="Z594" s="6"/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34">
        <f t="shared" si="46"/>
        <v>0</v>
      </c>
      <c r="AG594" s="7">
        <v>0</v>
      </c>
      <c r="AH594" s="7">
        <v>0</v>
      </c>
      <c r="AI594" s="7"/>
      <c r="AJ594" s="7">
        <v>0</v>
      </c>
      <c r="AK594" s="7">
        <v>0</v>
      </c>
      <c r="AL594" s="11">
        <v>0</v>
      </c>
      <c r="AM594" s="34">
        <f t="shared" si="43"/>
        <v>0</v>
      </c>
      <c r="AN594" s="11">
        <v>0</v>
      </c>
      <c r="AO594" s="11"/>
      <c r="AP594" s="11"/>
      <c r="AQ594" s="11">
        <v>0</v>
      </c>
      <c r="AR594" s="34">
        <f t="shared" si="47"/>
        <v>0</v>
      </c>
      <c r="AS594" s="11">
        <v>0</v>
      </c>
      <c r="AT594" s="11">
        <v>0</v>
      </c>
      <c r="AU594" s="11"/>
      <c r="AV594" s="11"/>
      <c r="AW594" s="11">
        <v>0</v>
      </c>
      <c r="AX594" s="11">
        <v>0</v>
      </c>
      <c r="AY594" s="31">
        <f t="shared" si="44"/>
        <v>0</v>
      </c>
      <c r="AZ594" s="30">
        <f t="shared" si="45"/>
        <v>0</v>
      </c>
      <c r="BA594" s="35"/>
    </row>
    <row r="595" spans="1:53" customFormat="1" ht="45" hidden="1" x14ac:dyDescent="0.25">
      <c r="A595" s="4" t="s">
        <v>593</v>
      </c>
      <c r="B595" s="4" t="s">
        <v>754</v>
      </c>
      <c r="C595" s="4" t="s">
        <v>752</v>
      </c>
      <c r="D595" s="4" t="s">
        <v>760</v>
      </c>
      <c r="E595" s="4" t="s">
        <v>753</v>
      </c>
      <c r="F595" s="4">
        <v>10</v>
      </c>
      <c r="G595" s="69">
        <v>2.5</v>
      </c>
      <c r="H595" s="6"/>
      <c r="I595" s="6"/>
      <c r="J595" s="6"/>
      <c r="K595" s="6"/>
      <c r="L595" s="6"/>
      <c r="M595" s="33"/>
      <c r="N595" s="33"/>
      <c r="O595" s="33"/>
      <c r="P595" s="4" t="s">
        <v>758</v>
      </c>
      <c r="Q595" s="9"/>
      <c r="R595" s="9"/>
      <c r="S595" s="9"/>
      <c r="T595" s="9"/>
      <c r="U595" s="4">
        <v>4</v>
      </c>
      <c r="V595" s="66">
        <v>0.8</v>
      </c>
      <c r="W595" s="8" t="s">
        <v>1751</v>
      </c>
      <c r="X595" s="8" t="s">
        <v>1752</v>
      </c>
      <c r="Y595" s="6"/>
      <c r="Z595" s="6"/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34">
        <f t="shared" si="46"/>
        <v>0</v>
      </c>
      <c r="AG595" s="7">
        <v>0</v>
      </c>
      <c r="AH595" s="7">
        <v>0</v>
      </c>
      <c r="AI595" s="7"/>
      <c r="AJ595" s="7">
        <v>0</v>
      </c>
      <c r="AK595" s="7">
        <v>0</v>
      </c>
      <c r="AL595" s="11">
        <v>0</v>
      </c>
      <c r="AM595" s="34">
        <f t="shared" si="43"/>
        <v>0</v>
      </c>
      <c r="AN595" s="11">
        <v>0</v>
      </c>
      <c r="AO595" s="11"/>
      <c r="AP595" s="11"/>
      <c r="AQ595" s="11">
        <v>0</v>
      </c>
      <c r="AR595" s="34">
        <f t="shared" si="47"/>
        <v>0</v>
      </c>
      <c r="AS595" s="11">
        <v>0</v>
      </c>
      <c r="AT595" s="11">
        <v>0</v>
      </c>
      <c r="AU595" s="11"/>
      <c r="AV595" s="11"/>
      <c r="AW595" s="11">
        <v>0</v>
      </c>
      <c r="AX595" s="11">
        <v>0</v>
      </c>
      <c r="AY595" s="31">
        <f t="shared" si="44"/>
        <v>0</v>
      </c>
      <c r="AZ595" s="30">
        <f t="shared" si="45"/>
        <v>0</v>
      </c>
      <c r="BA595" s="35"/>
    </row>
    <row r="596" spans="1:53" customFormat="1" ht="45" hidden="1" x14ac:dyDescent="0.25">
      <c r="A596" s="4" t="s">
        <v>761</v>
      </c>
      <c r="B596" s="4" t="s">
        <v>764</v>
      </c>
      <c r="C596" s="4" t="s">
        <v>762</v>
      </c>
      <c r="D596" s="4" t="s">
        <v>763</v>
      </c>
      <c r="E596" s="4" t="s">
        <v>4</v>
      </c>
      <c r="F596" s="5">
        <v>100</v>
      </c>
      <c r="G596" s="69">
        <v>25</v>
      </c>
      <c r="H596" s="6"/>
      <c r="I596" s="6"/>
      <c r="J596" s="6"/>
      <c r="K596" s="6"/>
      <c r="L596" s="6"/>
      <c r="M596" s="33"/>
      <c r="N596" s="33"/>
      <c r="O596" s="33"/>
      <c r="P596" s="4" t="s">
        <v>7</v>
      </c>
      <c r="Q596" s="9"/>
      <c r="R596" s="9"/>
      <c r="S596" s="9"/>
      <c r="T596" s="9"/>
      <c r="U596" s="5">
        <v>1</v>
      </c>
      <c r="V596" s="66" t="s">
        <v>1988</v>
      </c>
      <c r="W596" s="8" t="s">
        <v>1752</v>
      </c>
      <c r="X596" s="8" t="s">
        <v>1753</v>
      </c>
      <c r="Y596" s="6"/>
      <c r="Z596" s="6"/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34">
        <f t="shared" si="46"/>
        <v>0</v>
      </c>
      <c r="AG596" s="7">
        <v>0</v>
      </c>
      <c r="AH596" s="7">
        <v>0</v>
      </c>
      <c r="AI596" s="7"/>
      <c r="AJ596" s="7">
        <v>0</v>
      </c>
      <c r="AK596" s="7">
        <v>0</v>
      </c>
      <c r="AL596" s="11">
        <v>0</v>
      </c>
      <c r="AM596" s="34">
        <f t="shared" si="43"/>
        <v>0</v>
      </c>
      <c r="AN596" s="11">
        <v>0</v>
      </c>
      <c r="AO596" s="11"/>
      <c r="AP596" s="11"/>
      <c r="AQ596" s="11">
        <v>0</v>
      </c>
      <c r="AR596" s="34">
        <f t="shared" si="47"/>
        <v>0</v>
      </c>
      <c r="AS596" s="11">
        <v>0</v>
      </c>
      <c r="AT596" s="11">
        <v>0</v>
      </c>
      <c r="AU596" s="11"/>
      <c r="AV596" s="11"/>
      <c r="AW596" s="11">
        <v>0</v>
      </c>
      <c r="AX596" s="11">
        <v>0</v>
      </c>
      <c r="AY596" s="31">
        <f t="shared" si="44"/>
        <v>0</v>
      </c>
      <c r="AZ596" s="30">
        <f t="shared" si="45"/>
        <v>0</v>
      </c>
      <c r="BA596" s="35"/>
    </row>
    <row r="597" spans="1:53" customFormat="1" ht="45" hidden="1" x14ac:dyDescent="0.25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4">
        <v>100</v>
      </c>
      <c r="G597" s="69">
        <v>25</v>
      </c>
      <c r="H597" s="6"/>
      <c r="I597" s="6"/>
      <c r="J597" s="6"/>
      <c r="K597" s="6"/>
      <c r="L597" s="6"/>
      <c r="M597" s="33"/>
      <c r="N597" s="33"/>
      <c r="O597" s="33"/>
      <c r="P597" s="4" t="s">
        <v>765</v>
      </c>
      <c r="Q597" s="9"/>
      <c r="R597" s="9"/>
      <c r="S597" s="9"/>
      <c r="T597" s="9"/>
      <c r="U597" s="4">
        <v>1</v>
      </c>
      <c r="V597" s="66" t="s">
        <v>1988</v>
      </c>
      <c r="W597" s="8" t="s">
        <v>1753</v>
      </c>
      <c r="X597" s="8" t="s">
        <v>1754</v>
      </c>
      <c r="Y597" s="6"/>
      <c r="Z597" s="6"/>
      <c r="AA597" s="11">
        <v>0</v>
      </c>
      <c r="AB597" s="11">
        <v>0</v>
      </c>
      <c r="AC597" s="11">
        <v>0</v>
      </c>
      <c r="AD597" s="11">
        <v>0</v>
      </c>
      <c r="AE597" s="11">
        <v>0</v>
      </c>
      <c r="AF597" s="34">
        <f t="shared" si="46"/>
        <v>0</v>
      </c>
      <c r="AG597" s="7">
        <v>0</v>
      </c>
      <c r="AH597" s="7">
        <v>0</v>
      </c>
      <c r="AI597" s="7"/>
      <c r="AJ597" s="7">
        <v>0</v>
      </c>
      <c r="AK597" s="7">
        <v>0</v>
      </c>
      <c r="AL597" s="11">
        <v>0</v>
      </c>
      <c r="AM597" s="34">
        <f t="shared" si="43"/>
        <v>0</v>
      </c>
      <c r="AN597" s="11">
        <v>0</v>
      </c>
      <c r="AO597" s="11"/>
      <c r="AP597" s="11"/>
      <c r="AQ597" s="11">
        <v>0</v>
      </c>
      <c r="AR597" s="34">
        <f t="shared" si="47"/>
        <v>0</v>
      </c>
      <c r="AS597" s="11">
        <v>0</v>
      </c>
      <c r="AT597" s="11">
        <v>0</v>
      </c>
      <c r="AU597" s="11"/>
      <c r="AV597" s="11"/>
      <c r="AW597" s="11">
        <v>0</v>
      </c>
      <c r="AX597" s="11">
        <v>0</v>
      </c>
      <c r="AY597" s="31">
        <f t="shared" si="44"/>
        <v>0</v>
      </c>
      <c r="AZ597" s="30">
        <f t="shared" si="45"/>
        <v>0</v>
      </c>
      <c r="BA597" s="35"/>
    </row>
    <row r="598" spans="1:53" customFormat="1" ht="60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69">
        <v>25</v>
      </c>
      <c r="H598" s="6"/>
      <c r="I598" s="6"/>
      <c r="J598" s="6"/>
      <c r="K598" s="6"/>
      <c r="L598" s="6"/>
      <c r="M598" s="33"/>
      <c r="N598" s="33"/>
      <c r="O598" s="33"/>
      <c r="P598" s="4" t="s">
        <v>766</v>
      </c>
      <c r="Q598" s="9"/>
      <c r="R598" s="9"/>
      <c r="S598" s="9"/>
      <c r="T598" s="9"/>
      <c r="U598" s="4">
        <v>1</v>
      </c>
      <c r="V598" s="66" t="s">
        <v>1988</v>
      </c>
      <c r="W598" s="8" t="s">
        <v>1754</v>
      </c>
      <c r="X598" s="8" t="s">
        <v>1755</v>
      </c>
      <c r="Y598" s="6"/>
      <c r="Z598" s="6"/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34">
        <f t="shared" si="46"/>
        <v>0</v>
      </c>
      <c r="AG598" s="7">
        <v>0</v>
      </c>
      <c r="AH598" s="7">
        <v>0</v>
      </c>
      <c r="AI598" s="7"/>
      <c r="AJ598" s="7">
        <v>0</v>
      </c>
      <c r="AK598" s="7">
        <v>0</v>
      </c>
      <c r="AL598" s="11">
        <v>0</v>
      </c>
      <c r="AM598" s="34">
        <f t="shared" si="43"/>
        <v>0</v>
      </c>
      <c r="AN598" s="11">
        <v>0</v>
      </c>
      <c r="AO598" s="11"/>
      <c r="AP598" s="11"/>
      <c r="AQ598" s="11">
        <v>0</v>
      </c>
      <c r="AR598" s="34">
        <f t="shared" si="47"/>
        <v>0</v>
      </c>
      <c r="AS598" s="11">
        <v>0</v>
      </c>
      <c r="AT598" s="11">
        <v>0</v>
      </c>
      <c r="AU598" s="11"/>
      <c r="AV598" s="11"/>
      <c r="AW598" s="11">
        <v>0</v>
      </c>
      <c r="AX598" s="11">
        <v>0</v>
      </c>
      <c r="AY598" s="31">
        <f t="shared" si="44"/>
        <v>0</v>
      </c>
      <c r="AZ598" s="30">
        <f t="shared" si="45"/>
        <v>0</v>
      </c>
      <c r="BA598" s="35"/>
    </row>
    <row r="599" spans="1:53" customFormat="1" ht="60" hidden="1" x14ac:dyDescent="0.25">
      <c r="A599" s="4" t="s">
        <v>761</v>
      </c>
      <c r="B599" s="4" t="s">
        <v>764</v>
      </c>
      <c r="C599" s="4" t="s">
        <v>762</v>
      </c>
      <c r="D599" s="4" t="s">
        <v>763</v>
      </c>
      <c r="E599" s="4" t="s">
        <v>4</v>
      </c>
      <c r="F599" s="4">
        <v>100</v>
      </c>
      <c r="G599" s="69" t="s">
        <v>1988</v>
      </c>
      <c r="H599" s="6"/>
      <c r="I599" s="6"/>
      <c r="J599" s="6"/>
      <c r="K599" s="6"/>
      <c r="L599" s="6"/>
      <c r="M599" s="33"/>
      <c r="N599" s="33"/>
      <c r="O599" s="33"/>
      <c r="P599" s="4" t="s">
        <v>767</v>
      </c>
      <c r="Q599" s="9"/>
      <c r="R599" s="9"/>
      <c r="S599" s="9"/>
      <c r="T599" s="9"/>
      <c r="U599" s="4">
        <v>1</v>
      </c>
      <c r="V599" s="66" t="s">
        <v>1988</v>
      </c>
      <c r="W599" s="8" t="s">
        <v>1755</v>
      </c>
      <c r="X599" s="8" t="s">
        <v>1756</v>
      </c>
      <c r="Y599" s="6"/>
      <c r="Z599" s="6"/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34">
        <f t="shared" si="46"/>
        <v>0</v>
      </c>
      <c r="AG599" s="7">
        <v>0</v>
      </c>
      <c r="AH599" s="7">
        <v>0</v>
      </c>
      <c r="AI599" s="7"/>
      <c r="AJ599" s="7">
        <v>0</v>
      </c>
      <c r="AK599" s="7">
        <v>0</v>
      </c>
      <c r="AL599" s="11">
        <v>0</v>
      </c>
      <c r="AM599" s="34">
        <f t="shared" si="43"/>
        <v>0</v>
      </c>
      <c r="AN599" s="11">
        <v>0</v>
      </c>
      <c r="AO599" s="11"/>
      <c r="AP599" s="11"/>
      <c r="AQ599" s="11">
        <v>0</v>
      </c>
      <c r="AR599" s="34">
        <f t="shared" si="47"/>
        <v>0</v>
      </c>
      <c r="AS599" s="11">
        <v>0</v>
      </c>
      <c r="AT599" s="11">
        <v>0</v>
      </c>
      <c r="AU599" s="11"/>
      <c r="AV599" s="11"/>
      <c r="AW599" s="11">
        <v>0</v>
      </c>
      <c r="AX599" s="11">
        <v>0</v>
      </c>
      <c r="AY599" s="31">
        <f t="shared" si="44"/>
        <v>0</v>
      </c>
      <c r="AZ599" s="30">
        <f t="shared" si="45"/>
        <v>0</v>
      </c>
      <c r="BA599" s="35"/>
    </row>
    <row r="600" spans="1:53" customFormat="1" ht="150" hidden="1" x14ac:dyDescent="0.25">
      <c r="A600" s="4" t="s">
        <v>761</v>
      </c>
      <c r="B600" s="4" t="s">
        <v>764</v>
      </c>
      <c r="C600" s="4" t="s">
        <v>768</v>
      </c>
      <c r="D600" s="4" t="s">
        <v>770</v>
      </c>
      <c r="E600" s="4" t="s">
        <v>769</v>
      </c>
      <c r="F600" s="4">
        <v>100</v>
      </c>
      <c r="G600" s="69">
        <v>26.66</v>
      </c>
      <c r="H600" s="6"/>
      <c r="I600" s="6"/>
      <c r="J600" s="6"/>
      <c r="K600" s="6"/>
      <c r="L600" s="6"/>
      <c r="M600" s="33"/>
      <c r="N600" s="33"/>
      <c r="O600" s="33"/>
      <c r="P600" s="4" t="s">
        <v>771</v>
      </c>
      <c r="Q600" s="9"/>
      <c r="R600" s="9"/>
      <c r="S600" s="9"/>
      <c r="T600" s="9"/>
      <c r="U600" s="4">
        <v>150</v>
      </c>
      <c r="V600" s="66">
        <v>71</v>
      </c>
      <c r="W600" s="8" t="s">
        <v>1756</v>
      </c>
      <c r="X600" s="8" t="s">
        <v>1757</v>
      </c>
      <c r="Y600" s="6"/>
      <c r="Z600" s="6"/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34">
        <f t="shared" si="46"/>
        <v>0</v>
      </c>
      <c r="AG600" s="7">
        <v>0</v>
      </c>
      <c r="AH600" s="7">
        <v>0</v>
      </c>
      <c r="AI600" s="7"/>
      <c r="AJ600" s="7">
        <v>0</v>
      </c>
      <c r="AK600" s="7">
        <v>0</v>
      </c>
      <c r="AL600" s="11">
        <v>0</v>
      </c>
      <c r="AM600" s="34">
        <f t="shared" si="43"/>
        <v>0</v>
      </c>
      <c r="AN600" s="11">
        <v>0</v>
      </c>
      <c r="AO600" s="11"/>
      <c r="AP600" s="11"/>
      <c r="AQ600" s="11">
        <v>0</v>
      </c>
      <c r="AR600" s="34">
        <f t="shared" si="47"/>
        <v>0</v>
      </c>
      <c r="AS600" s="11">
        <v>0</v>
      </c>
      <c r="AT600" s="11">
        <v>0</v>
      </c>
      <c r="AU600" s="11"/>
      <c r="AV600" s="11"/>
      <c r="AW600" s="11">
        <v>0</v>
      </c>
      <c r="AX600" s="11">
        <v>0</v>
      </c>
      <c r="AY600" s="31">
        <f t="shared" si="44"/>
        <v>0</v>
      </c>
      <c r="AZ600" s="30">
        <f t="shared" si="45"/>
        <v>0</v>
      </c>
      <c r="BA600" s="35"/>
    </row>
    <row r="601" spans="1:53" customFormat="1" ht="30" hidden="1" x14ac:dyDescent="0.25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69" t="s">
        <v>1988</v>
      </c>
      <c r="H601" s="6"/>
      <c r="I601" s="6"/>
      <c r="J601" s="6"/>
      <c r="K601" s="6"/>
      <c r="L601" s="6"/>
      <c r="M601" s="33"/>
      <c r="N601" s="33"/>
      <c r="O601" s="33"/>
      <c r="P601" s="4" t="s">
        <v>772</v>
      </c>
      <c r="Q601" s="9"/>
      <c r="R601" s="9"/>
      <c r="S601" s="9"/>
      <c r="T601" s="9"/>
      <c r="U601" s="4">
        <v>2</v>
      </c>
      <c r="V601" s="66" t="s">
        <v>1988</v>
      </c>
      <c r="W601" s="8" t="s">
        <v>1757</v>
      </c>
      <c r="X601" s="8" t="s">
        <v>1758</v>
      </c>
      <c r="Y601" s="6"/>
      <c r="Z601" s="6"/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34">
        <f t="shared" si="46"/>
        <v>0</v>
      </c>
      <c r="AG601" s="7">
        <v>0</v>
      </c>
      <c r="AH601" s="7">
        <v>0</v>
      </c>
      <c r="AI601" s="7"/>
      <c r="AJ601" s="7">
        <v>0</v>
      </c>
      <c r="AK601" s="7">
        <v>0</v>
      </c>
      <c r="AL601" s="11">
        <v>0</v>
      </c>
      <c r="AM601" s="34">
        <f t="shared" si="43"/>
        <v>0</v>
      </c>
      <c r="AN601" s="11">
        <v>0</v>
      </c>
      <c r="AO601" s="11"/>
      <c r="AP601" s="11"/>
      <c r="AQ601" s="11">
        <v>0</v>
      </c>
      <c r="AR601" s="34">
        <f t="shared" si="47"/>
        <v>0</v>
      </c>
      <c r="AS601" s="11">
        <v>0</v>
      </c>
      <c r="AT601" s="11">
        <v>0</v>
      </c>
      <c r="AU601" s="11"/>
      <c r="AV601" s="11"/>
      <c r="AW601" s="11">
        <v>0</v>
      </c>
      <c r="AX601" s="11">
        <v>0</v>
      </c>
      <c r="AY601" s="31">
        <f t="shared" si="44"/>
        <v>0</v>
      </c>
      <c r="AZ601" s="30">
        <f t="shared" si="45"/>
        <v>0</v>
      </c>
      <c r="BA601" s="35"/>
    </row>
    <row r="602" spans="1:53" customFormat="1" ht="45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69">
        <v>25</v>
      </c>
      <c r="H602" s="6"/>
      <c r="I602" s="6"/>
      <c r="J602" s="6"/>
      <c r="K602" s="6"/>
      <c r="L602" s="6"/>
      <c r="M602" s="33"/>
      <c r="N602" s="33"/>
      <c r="O602" s="33"/>
      <c r="P602" s="4" t="s">
        <v>778</v>
      </c>
      <c r="Q602" s="9"/>
      <c r="R602" s="9"/>
      <c r="S602" s="9"/>
      <c r="T602" s="9"/>
      <c r="U602" s="4">
        <v>2</v>
      </c>
      <c r="V602" s="66" t="s">
        <v>2112</v>
      </c>
      <c r="W602" s="8" t="s">
        <v>1758</v>
      </c>
      <c r="X602" s="8" t="s">
        <v>1759</v>
      </c>
      <c r="Y602" s="6"/>
      <c r="Z602" s="6"/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34">
        <f t="shared" si="46"/>
        <v>0</v>
      </c>
      <c r="AG602" s="7">
        <v>0</v>
      </c>
      <c r="AH602" s="7">
        <v>0</v>
      </c>
      <c r="AI602" s="7"/>
      <c r="AJ602" s="7">
        <v>0</v>
      </c>
      <c r="AK602" s="7">
        <v>0</v>
      </c>
      <c r="AL602" s="11">
        <v>0</v>
      </c>
      <c r="AM602" s="34">
        <f t="shared" ref="AM602:AM665" si="48">SUM(AG602:AL602)</f>
        <v>0</v>
      </c>
      <c r="AN602" s="11">
        <v>0</v>
      </c>
      <c r="AO602" s="11"/>
      <c r="AP602" s="11"/>
      <c r="AQ602" s="11">
        <v>0</v>
      </c>
      <c r="AR602" s="34">
        <f t="shared" si="47"/>
        <v>0</v>
      </c>
      <c r="AS602" s="11">
        <v>0</v>
      </c>
      <c r="AT602" s="11">
        <v>0</v>
      </c>
      <c r="AU602" s="11"/>
      <c r="AV602" s="11"/>
      <c r="AW602" s="11">
        <v>0</v>
      </c>
      <c r="AX602" s="11">
        <v>0</v>
      </c>
      <c r="AY602" s="31">
        <f t="shared" si="44"/>
        <v>0</v>
      </c>
      <c r="AZ602" s="30">
        <f t="shared" si="45"/>
        <v>0</v>
      </c>
      <c r="BA602" s="35"/>
    </row>
    <row r="603" spans="1:53" customFormat="1" ht="45" hidden="1" x14ac:dyDescent="0.25">
      <c r="A603" s="4" t="s">
        <v>761</v>
      </c>
      <c r="B603" s="4" t="s">
        <v>764</v>
      </c>
      <c r="C603" s="4" t="s">
        <v>768</v>
      </c>
      <c r="D603" s="4" t="s">
        <v>770</v>
      </c>
      <c r="E603" s="4" t="s">
        <v>769</v>
      </c>
      <c r="F603" s="4">
        <v>100</v>
      </c>
      <c r="G603" s="69">
        <v>25</v>
      </c>
      <c r="H603" s="6"/>
      <c r="I603" s="6"/>
      <c r="J603" s="6"/>
      <c r="K603" s="6"/>
      <c r="L603" s="6"/>
      <c r="M603" s="33"/>
      <c r="N603" s="33"/>
      <c r="O603" s="33"/>
      <c r="P603" s="4" t="s">
        <v>773</v>
      </c>
      <c r="Q603" s="9"/>
      <c r="R603" s="9"/>
      <c r="S603" s="9"/>
      <c r="T603" s="9"/>
      <c r="U603" s="4">
        <v>12</v>
      </c>
      <c r="V603" s="66">
        <v>3</v>
      </c>
      <c r="W603" s="8" t="s">
        <v>1759</v>
      </c>
      <c r="X603" s="8" t="s">
        <v>1760</v>
      </c>
      <c r="Y603" s="6"/>
      <c r="Z603" s="6"/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34">
        <f t="shared" si="46"/>
        <v>0</v>
      </c>
      <c r="AG603" s="7">
        <v>0</v>
      </c>
      <c r="AH603" s="7">
        <v>0</v>
      </c>
      <c r="AI603" s="7"/>
      <c r="AJ603" s="7">
        <v>0</v>
      </c>
      <c r="AK603" s="7">
        <v>0</v>
      </c>
      <c r="AL603" s="11">
        <v>0</v>
      </c>
      <c r="AM603" s="34">
        <f t="shared" si="48"/>
        <v>0</v>
      </c>
      <c r="AN603" s="11">
        <v>0</v>
      </c>
      <c r="AO603" s="11"/>
      <c r="AP603" s="11"/>
      <c r="AQ603" s="11">
        <v>0</v>
      </c>
      <c r="AR603" s="34">
        <f t="shared" si="47"/>
        <v>0</v>
      </c>
      <c r="AS603" s="11">
        <v>0</v>
      </c>
      <c r="AT603" s="11">
        <v>0</v>
      </c>
      <c r="AU603" s="11"/>
      <c r="AV603" s="11"/>
      <c r="AW603" s="11">
        <v>0</v>
      </c>
      <c r="AX603" s="11">
        <v>0</v>
      </c>
      <c r="AY603" s="31">
        <f t="shared" si="44"/>
        <v>0</v>
      </c>
      <c r="AZ603" s="30">
        <f t="shared" si="45"/>
        <v>0</v>
      </c>
      <c r="BA603" s="35"/>
    </row>
    <row r="604" spans="1:53" s="2" customFormat="1" ht="60" hidden="1" x14ac:dyDescent="0.25">
      <c r="A604" s="5" t="s">
        <v>761</v>
      </c>
      <c r="B604" s="5" t="s">
        <v>774</v>
      </c>
      <c r="C604" s="5" t="s">
        <v>768</v>
      </c>
      <c r="D604" s="5" t="s">
        <v>770</v>
      </c>
      <c r="E604" s="5" t="s">
        <v>769</v>
      </c>
      <c r="F604" s="5">
        <v>100</v>
      </c>
      <c r="G604" s="69">
        <v>100</v>
      </c>
      <c r="H604" s="9"/>
      <c r="I604" s="9"/>
      <c r="J604" s="9"/>
      <c r="K604" s="9"/>
      <c r="L604" s="9"/>
      <c r="M604" s="32"/>
      <c r="N604" s="32"/>
      <c r="O604" s="32"/>
      <c r="P604" s="5" t="s">
        <v>780</v>
      </c>
      <c r="Q604" s="9"/>
      <c r="R604" s="9"/>
      <c r="S604" s="9"/>
      <c r="T604" s="9"/>
      <c r="U604" s="5">
        <v>2</v>
      </c>
      <c r="V604" s="66">
        <v>0.25</v>
      </c>
      <c r="W604" s="10" t="s">
        <v>1760</v>
      </c>
      <c r="X604" s="10" t="s">
        <v>1761</v>
      </c>
      <c r="Y604" s="9"/>
      <c r="Z604" s="9"/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34">
        <f t="shared" si="46"/>
        <v>0</v>
      </c>
      <c r="AG604" s="11">
        <v>0</v>
      </c>
      <c r="AH604" s="11">
        <v>0</v>
      </c>
      <c r="AI604" s="11"/>
      <c r="AJ604" s="11">
        <v>0</v>
      </c>
      <c r="AK604" s="11">
        <v>0</v>
      </c>
      <c r="AL604" s="11">
        <v>0</v>
      </c>
      <c r="AM604" s="34">
        <f t="shared" si="48"/>
        <v>0</v>
      </c>
      <c r="AN604" s="11">
        <v>0</v>
      </c>
      <c r="AO604" s="11"/>
      <c r="AP604" s="11"/>
      <c r="AQ604" s="11">
        <v>0</v>
      </c>
      <c r="AR604" s="34">
        <f t="shared" si="47"/>
        <v>0</v>
      </c>
      <c r="AS604" s="11">
        <v>0</v>
      </c>
      <c r="AT604" s="11">
        <v>0</v>
      </c>
      <c r="AU604" s="11"/>
      <c r="AV604" s="11"/>
      <c r="AW604" s="11">
        <v>0</v>
      </c>
      <c r="AX604" s="11">
        <v>0</v>
      </c>
      <c r="AY604" s="31">
        <f t="shared" si="44"/>
        <v>0</v>
      </c>
      <c r="AZ604" s="30">
        <f t="shared" si="45"/>
        <v>0</v>
      </c>
      <c r="BA604" s="35"/>
    </row>
    <row r="605" spans="1:53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770</v>
      </c>
      <c r="E605" s="4" t="s">
        <v>769</v>
      </c>
      <c r="F605" s="4">
        <v>100</v>
      </c>
      <c r="G605" s="69">
        <v>32.6</v>
      </c>
      <c r="H605" s="6"/>
      <c r="I605" s="6"/>
      <c r="J605" s="6"/>
      <c r="K605" s="6"/>
      <c r="L605" s="6"/>
      <c r="M605" s="33"/>
      <c r="N605" s="33"/>
      <c r="O605" s="33"/>
      <c r="P605" s="4" t="s">
        <v>775</v>
      </c>
      <c r="Q605" s="9"/>
      <c r="R605" s="9"/>
      <c r="S605" s="9"/>
      <c r="T605" s="9"/>
      <c r="U605" s="4">
        <v>460</v>
      </c>
      <c r="V605" s="66">
        <v>144</v>
      </c>
      <c r="W605" s="8" t="s">
        <v>1761</v>
      </c>
      <c r="X605" s="8" t="s">
        <v>1762</v>
      </c>
      <c r="Y605" s="6"/>
      <c r="Z605" s="6"/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34">
        <f t="shared" si="46"/>
        <v>0</v>
      </c>
      <c r="AG605" s="7">
        <v>0</v>
      </c>
      <c r="AH605" s="7">
        <v>0</v>
      </c>
      <c r="AI605" s="7"/>
      <c r="AJ605" s="7">
        <v>0</v>
      </c>
      <c r="AK605" s="7">
        <v>0</v>
      </c>
      <c r="AL605" s="11">
        <v>0</v>
      </c>
      <c r="AM605" s="34">
        <f t="shared" si="48"/>
        <v>0</v>
      </c>
      <c r="AN605" s="11">
        <v>0</v>
      </c>
      <c r="AO605" s="11"/>
      <c r="AP605" s="11"/>
      <c r="AQ605" s="11">
        <v>0</v>
      </c>
      <c r="AR605" s="34">
        <f t="shared" si="47"/>
        <v>0</v>
      </c>
      <c r="AS605" s="11">
        <v>0</v>
      </c>
      <c r="AT605" s="11">
        <v>0</v>
      </c>
      <c r="AU605" s="11"/>
      <c r="AV605" s="11"/>
      <c r="AW605" s="11">
        <v>0</v>
      </c>
      <c r="AX605" s="11">
        <v>0</v>
      </c>
      <c r="AY605" s="31">
        <f t="shared" si="44"/>
        <v>0</v>
      </c>
      <c r="AZ605" s="30">
        <f t="shared" si="45"/>
        <v>0</v>
      </c>
      <c r="BA605" s="35"/>
    </row>
    <row r="606" spans="1:53" customFormat="1" ht="45" hidden="1" x14ac:dyDescent="0.25">
      <c r="A606" s="4" t="s">
        <v>761</v>
      </c>
      <c r="B606" s="4" t="s">
        <v>764</v>
      </c>
      <c r="C606" s="4" t="s">
        <v>768</v>
      </c>
      <c r="D606" s="4" t="s">
        <v>777</v>
      </c>
      <c r="E606" s="4" t="s">
        <v>776</v>
      </c>
      <c r="F606" s="4">
        <v>100</v>
      </c>
      <c r="G606" s="69">
        <v>22.44</v>
      </c>
      <c r="H606" s="6"/>
      <c r="I606" s="6"/>
      <c r="J606" s="6"/>
      <c r="K606" s="6"/>
      <c r="L606" s="6"/>
      <c r="M606" s="33"/>
      <c r="N606" s="33"/>
      <c r="O606" s="33"/>
      <c r="P606" s="4" t="s">
        <v>779</v>
      </c>
      <c r="Q606" s="9"/>
      <c r="R606" s="9"/>
      <c r="S606" s="9"/>
      <c r="T606" s="9"/>
      <c r="U606" s="4">
        <v>49</v>
      </c>
      <c r="V606" s="66">
        <v>11</v>
      </c>
      <c r="W606" s="8" t="s">
        <v>1762</v>
      </c>
      <c r="X606" s="8" t="s">
        <v>1763</v>
      </c>
      <c r="Y606" s="6"/>
      <c r="Z606" s="6"/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34">
        <f t="shared" si="46"/>
        <v>0</v>
      </c>
      <c r="AG606" s="7">
        <v>0</v>
      </c>
      <c r="AH606" s="7">
        <v>0</v>
      </c>
      <c r="AI606" s="7"/>
      <c r="AJ606" s="7">
        <v>0</v>
      </c>
      <c r="AK606" s="7">
        <v>0</v>
      </c>
      <c r="AL606" s="11">
        <v>0</v>
      </c>
      <c r="AM606" s="34">
        <f t="shared" si="48"/>
        <v>0</v>
      </c>
      <c r="AN606" s="11">
        <v>0</v>
      </c>
      <c r="AO606" s="11"/>
      <c r="AP606" s="11"/>
      <c r="AQ606" s="11">
        <v>0</v>
      </c>
      <c r="AR606" s="34">
        <f t="shared" si="47"/>
        <v>0</v>
      </c>
      <c r="AS606" s="11">
        <v>0</v>
      </c>
      <c r="AT606" s="11">
        <v>0</v>
      </c>
      <c r="AU606" s="11"/>
      <c r="AV606" s="11"/>
      <c r="AW606" s="11">
        <v>0</v>
      </c>
      <c r="AX606" s="11">
        <v>0</v>
      </c>
      <c r="AY606" s="31">
        <f t="shared" si="44"/>
        <v>0</v>
      </c>
      <c r="AZ606" s="30">
        <f t="shared" si="45"/>
        <v>0</v>
      </c>
      <c r="BA606" s="35"/>
    </row>
    <row r="607" spans="1:53" customFormat="1" ht="75" hidden="1" x14ac:dyDescent="0.25">
      <c r="A607" s="4" t="s">
        <v>761</v>
      </c>
      <c r="B607" s="4" t="s">
        <v>764</v>
      </c>
      <c r="C607" s="4" t="s">
        <v>768</v>
      </c>
      <c r="D607" s="4" t="s">
        <v>777</v>
      </c>
      <c r="E607" s="4" t="s">
        <v>776</v>
      </c>
      <c r="F607" s="4">
        <v>100</v>
      </c>
      <c r="G607" s="69">
        <v>25</v>
      </c>
      <c r="H607" s="6"/>
      <c r="I607" s="6"/>
      <c r="J607" s="6"/>
      <c r="K607" s="6"/>
      <c r="L607" s="6"/>
      <c r="M607" s="33"/>
      <c r="N607" s="33"/>
      <c r="O607" s="33"/>
      <c r="P607" s="4" t="s">
        <v>792</v>
      </c>
      <c r="Q607" s="9"/>
      <c r="R607" s="9"/>
      <c r="S607" s="9"/>
      <c r="T607" s="9"/>
      <c r="U607" s="4">
        <v>4</v>
      </c>
      <c r="V607" s="66">
        <v>1.2</v>
      </c>
      <c r="W607" s="8" t="s">
        <v>1763</v>
      </c>
      <c r="X607" s="8" t="s">
        <v>1764</v>
      </c>
      <c r="Y607" s="6"/>
      <c r="Z607" s="6"/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34">
        <f t="shared" si="46"/>
        <v>0</v>
      </c>
      <c r="AG607" s="7">
        <v>0</v>
      </c>
      <c r="AH607" s="7">
        <v>0</v>
      </c>
      <c r="AI607" s="7"/>
      <c r="AJ607" s="7">
        <v>0</v>
      </c>
      <c r="AK607" s="7">
        <v>0</v>
      </c>
      <c r="AL607" s="11">
        <v>0</v>
      </c>
      <c r="AM607" s="34">
        <f t="shared" si="48"/>
        <v>0</v>
      </c>
      <c r="AN607" s="11">
        <v>0</v>
      </c>
      <c r="AO607" s="11"/>
      <c r="AP607" s="11"/>
      <c r="AQ607" s="11">
        <v>0</v>
      </c>
      <c r="AR607" s="34">
        <f t="shared" si="47"/>
        <v>0</v>
      </c>
      <c r="AS607" s="11">
        <v>0</v>
      </c>
      <c r="AT607" s="11">
        <v>0</v>
      </c>
      <c r="AU607" s="11"/>
      <c r="AV607" s="11"/>
      <c r="AW607" s="11">
        <v>0</v>
      </c>
      <c r="AX607" s="11">
        <v>0</v>
      </c>
      <c r="AY607" s="31">
        <f t="shared" si="44"/>
        <v>0</v>
      </c>
      <c r="AZ607" s="30">
        <f t="shared" si="45"/>
        <v>0</v>
      </c>
      <c r="BA607" s="35"/>
    </row>
    <row r="608" spans="1:53" customFormat="1" ht="30" hidden="1" x14ac:dyDescent="0.25">
      <c r="A608" s="4" t="s">
        <v>761</v>
      </c>
      <c r="B608" s="4" t="s">
        <v>764</v>
      </c>
      <c r="C608" s="4" t="s">
        <v>768</v>
      </c>
      <c r="D608" s="4" t="s">
        <v>782</v>
      </c>
      <c r="E608" s="4" t="s">
        <v>781</v>
      </c>
      <c r="F608" s="4">
        <v>100</v>
      </c>
      <c r="G608" s="69">
        <v>25</v>
      </c>
      <c r="H608" s="6"/>
      <c r="I608" s="6"/>
      <c r="J608" s="6"/>
      <c r="K608" s="6"/>
      <c r="L608" s="6"/>
      <c r="M608" s="33"/>
      <c r="N608" s="33"/>
      <c r="O608" s="33"/>
      <c r="P608" s="4" t="s">
        <v>783</v>
      </c>
      <c r="Q608" s="9"/>
      <c r="R608" s="9"/>
      <c r="S608" s="9"/>
      <c r="T608" s="9"/>
      <c r="U608" s="4">
        <v>1</v>
      </c>
      <c r="V608" s="66">
        <v>0.5</v>
      </c>
      <c r="W608" s="8" t="s">
        <v>1764</v>
      </c>
      <c r="X608" s="8" t="s">
        <v>1765</v>
      </c>
      <c r="Y608" s="6"/>
      <c r="Z608" s="6"/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34">
        <f t="shared" si="46"/>
        <v>0</v>
      </c>
      <c r="AG608" s="7">
        <v>0</v>
      </c>
      <c r="AH608" s="7">
        <v>0</v>
      </c>
      <c r="AI608" s="7"/>
      <c r="AJ608" s="7">
        <v>0</v>
      </c>
      <c r="AK608" s="7">
        <v>0</v>
      </c>
      <c r="AL608" s="11">
        <v>0</v>
      </c>
      <c r="AM608" s="34">
        <f t="shared" si="48"/>
        <v>0</v>
      </c>
      <c r="AN608" s="11">
        <v>0</v>
      </c>
      <c r="AO608" s="11"/>
      <c r="AP608" s="11"/>
      <c r="AQ608" s="11">
        <v>0</v>
      </c>
      <c r="AR608" s="34">
        <f t="shared" si="47"/>
        <v>0</v>
      </c>
      <c r="AS608" s="11">
        <v>0</v>
      </c>
      <c r="AT608" s="11">
        <v>0</v>
      </c>
      <c r="AU608" s="11"/>
      <c r="AV608" s="11"/>
      <c r="AW608" s="11">
        <v>0</v>
      </c>
      <c r="AX608" s="11">
        <v>0</v>
      </c>
      <c r="AY608" s="31">
        <f t="shared" si="44"/>
        <v>0</v>
      </c>
      <c r="AZ608" s="30">
        <f t="shared" si="45"/>
        <v>0</v>
      </c>
      <c r="BA608" s="35"/>
    </row>
    <row r="609" spans="1:53" customFormat="1" ht="30" hidden="1" x14ac:dyDescent="0.25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69">
        <v>25</v>
      </c>
      <c r="H609" s="6"/>
      <c r="I609" s="6"/>
      <c r="J609" s="6"/>
      <c r="K609" s="6"/>
      <c r="L609" s="6"/>
      <c r="M609" s="33"/>
      <c r="N609" s="33"/>
      <c r="O609" s="33"/>
      <c r="P609" s="4" t="s">
        <v>784</v>
      </c>
      <c r="Q609" s="9"/>
      <c r="R609" s="9"/>
      <c r="S609" s="9"/>
      <c r="T609" s="9"/>
      <c r="U609" s="4">
        <v>3</v>
      </c>
      <c r="V609" s="66">
        <v>3</v>
      </c>
      <c r="W609" s="8" t="s">
        <v>1765</v>
      </c>
      <c r="X609" s="8" t="s">
        <v>1766</v>
      </c>
      <c r="Y609" s="6"/>
      <c r="Z609" s="6"/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34">
        <f t="shared" si="46"/>
        <v>0</v>
      </c>
      <c r="AG609" s="7">
        <v>0</v>
      </c>
      <c r="AH609" s="7">
        <v>0</v>
      </c>
      <c r="AI609" s="7"/>
      <c r="AJ609" s="7">
        <v>0</v>
      </c>
      <c r="AK609" s="7">
        <v>0</v>
      </c>
      <c r="AL609" s="11">
        <v>0</v>
      </c>
      <c r="AM609" s="34">
        <f t="shared" si="48"/>
        <v>0</v>
      </c>
      <c r="AN609" s="11">
        <v>0</v>
      </c>
      <c r="AO609" s="11"/>
      <c r="AP609" s="11"/>
      <c r="AQ609" s="11">
        <v>0</v>
      </c>
      <c r="AR609" s="34">
        <f t="shared" si="47"/>
        <v>0</v>
      </c>
      <c r="AS609" s="11">
        <v>0</v>
      </c>
      <c r="AT609" s="11">
        <v>0</v>
      </c>
      <c r="AU609" s="11"/>
      <c r="AV609" s="11"/>
      <c r="AW609" s="11">
        <v>0</v>
      </c>
      <c r="AX609" s="11">
        <v>0</v>
      </c>
      <c r="AY609" s="31">
        <f t="shared" si="44"/>
        <v>0</v>
      </c>
      <c r="AZ609" s="30">
        <f t="shared" si="45"/>
        <v>0</v>
      </c>
      <c r="BA609" s="35"/>
    </row>
    <row r="610" spans="1:53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69">
        <v>25</v>
      </c>
      <c r="H610" s="6"/>
      <c r="I610" s="6"/>
      <c r="J610" s="6"/>
      <c r="K610" s="6"/>
      <c r="L610" s="6"/>
      <c r="M610" s="33"/>
      <c r="N610" s="33"/>
      <c r="O610" s="33"/>
      <c r="P610" s="4" t="s">
        <v>785</v>
      </c>
      <c r="Q610" s="9"/>
      <c r="R610" s="9"/>
      <c r="S610" s="9"/>
      <c r="T610" s="9"/>
      <c r="U610" s="4">
        <v>1</v>
      </c>
      <c r="V610" s="66">
        <v>0.4</v>
      </c>
      <c r="W610" s="8" t="s">
        <v>1766</v>
      </c>
      <c r="X610" s="8" t="s">
        <v>1767</v>
      </c>
      <c r="Y610" s="6"/>
      <c r="Z610" s="6"/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34">
        <f t="shared" si="46"/>
        <v>0</v>
      </c>
      <c r="AG610" s="7">
        <v>0</v>
      </c>
      <c r="AH610" s="7">
        <v>0</v>
      </c>
      <c r="AI610" s="7"/>
      <c r="AJ610" s="7">
        <v>0</v>
      </c>
      <c r="AK610" s="7">
        <v>0</v>
      </c>
      <c r="AL610" s="11">
        <v>0</v>
      </c>
      <c r="AM610" s="34">
        <f t="shared" si="48"/>
        <v>0</v>
      </c>
      <c r="AN610" s="11">
        <v>0</v>
      </c>
      <c r="AO610" s="11"/>
      <c r="AP610" s="11"/>
      <c r="AQ610" s="11">
        <v>0</v>
      </c>
      <c r="AR610" s="34">
        <f t="shared" si="47"/>
        <v>0</v>
      </c>
      <c r="AS610" s="11">
        <v>0</v>
      </c>
      <c r="AT610" s="11">
        <v>0</v>
      </c>
      <c r="AU610" s="11"/>
      <c r="AV610" s="11"/>
      <c r="AW610" s="11">
        <v>0</v>
      </c>
      <c r="AX610" s="11">
        <v>0</v>
      </c>
      <c r="AY610" s="31">
        <f t="shared" si="44"/>
        <v>0</v>
      </c>
      <c r="AZ610" s="30">
        <f t="shared" si="45"/>
        <v>0</v>
      </c>
      <c r="BA610" s="35"/>
    </row>
    <row r="611" spans="1:53" customFormat="1" ht="30" hidden="1" x14ac:dyDescent="0.25">
      <c r="A611" s="4" t="s">
        <v>761</v>
      </c>
      <c r="B611" s="4" t="s">
        <v>764</v>
      </c>
      <c r="C611" s="4" t="s">
        <v>768</v>
      </c>
      <c r="D611" s="4" t="s">
        <v>782</v>
      </c>
      <c r="E611" s="4" t="s">
        <v>781</v>
      </c>
      <c r="F611" s="4">
        <v>100</v>
      </c>
      <c r="G611" s="69">
        <v>25</v>
      </c>
      <c r="H611" s="6"/>
      <c r="I611" s="6"/>
      <c r="J611" s="6"/>
      <c r="K611" s="6"/>
      <c r="L611" s="6"/>
      <c r="M611" s="33"/>
      <c r="N611" s="33"/>
      <c r="O611" s="33"/>
      <c r="P611" s="4" t="s">
        <v>786</v>
      </c>
      <c r="Q611" s="9"/>
      <c r="R611" s="9"/>
      <c r="S611" s="9"/>
      <c r="T611" s="9"/>
      <c r="U611" s="4">
        <v>1</v>
      </c>
      <c r="V611" s="66">
        <v>0.45</v>
      </c>
      <c r="W611" s="8" t="s">
        <v>1767</v>
      </c>
      <c r="X611" s="8" t="s">
        <v>1768</v>
      </c>
      <c r="Y611" s="6"/>
      <c r="Z611" s="6"/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34">
        <f t="shared" si="46"/>
        <v>0</v>
      </c>
      <c r="AG611" s="7">
        <v>0</v>
      </c>
      <c r="AH611" s="7">
        <v>0</v>
      </c>
      <c r="AI611" s="7"/>
      <c r="AJ611" s="7">
        <v>0</v>
      </c>
      <c r="AK611" s="7">
        <v>0</v>
      </c>
      <c r="AL611" s="11">
        <v>0</v>
      </c>
      <c r="AM611" s="34">
        <f t="shared" si="48"/>
        <v>0</v>
      </c>
      <c r="AN611" s="11">
        <v>0</v>
      </c>
      <c r="AO611" s="11"/>
      <c r="AP611" s="11"/>
      <c r="AQ611" s="11">
        <v>0</v>
      </c>
      <c r="AR611" s="34">
        <f t="shared" si="47"/>
        <v>0</v>
      </c>
      <c r="AS611" s="11">
        <v>0</v>
      </c>
      <c r="AT611" s="11">
        <v>0</v>
      </c>
      <c r="AU611" s="11"/>
      <c r="AV611" s="11"/>
      <c r="AW611" s="11">
        <v>0</v>
      </c>
      <c r="AX611" s="11">
        <v>0</v>
      </c>
      <c r="AY611" s="31">
        <f t="shared" si="44"/>
        <v>0</v>
      </c>
      <c r="AZ611" s="30">
        <f t="shared" si="45"/>
        <v>0</v>
      </c>
      <c r="BA611" s="35"/>
    </row>
    <row r="612" spans="1:53" customFormat="1" ht="45" hidden="1" x14ac:dyDescent="0.25">
      <c r="A612" s="4" t="s">
        <v>761</v>
      </c>
      <c r="B612" s="4" t="s">
        <v>788</v>
      </c>
      <c r="C612" s="4" t="s">
        <v>768</v>
      </c>
      <c r="D612" s="4" t="s">
        <v>782</v>
      </c>
      <c r="E612" s="4" t="s">
        <v>781</v>
      </c>
      <c r="F612" s="4">
        <v>100</v>
      </c>
      <c r="G612" s="69">
        <v>0</v>
      </c>
      <c r="H612" s="6"/>
      <c r="I612" s="6"/>
      <c r="J612" s="6"/>
      <c r="K612" s="6"/>
      <c r="L612" s="6"/>
      <c r="M612" s="33"/>
      <c r="N612" s="33"/>
      <c r="O612" s="33"/>
      <c r="P612" s="4" t="s">
        <v>787</v>
      </c>
      <c r="Q612" s="9"/>
      <c r="R612" s="9"/>
      <c r="S612" s="9"/>
      <c r="T612" s="9"/>
      <c r="U612" s="4">
        <v>3</v>
      </c>
      <c r="V612" s="66">
        <v>1</v>
      </c>
      <c r="W612" s="8" t="s">
        <v>1768</v>
      </c>
      <c r="X612" s="8" t="s">
        <v>1769</v>
      </c>
      <c r="Y612" s="6"/>
      <c r="Z612" s="6"/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34">
        <f t="shared" si="46"/>
        <v>0</v>
      </c>
      <c r="AG612" s="7">
        <v>0</v>
      </c>
      <c r="AH612" s="7">
        <v>0</v>
      </c>
      <c r="AI612" s="7"/>
      <c r="AJ612" s="7">
        <v>0</v>
      </c>
      <c r="AK612" s="7">
        <v>0</v>
      </c>
      <c r="AL612" s="11">
        <v>0</v>
      </c>
      <c r="AM612" s="34">
        <f t="shared" si="48"/>
        <v>0</v>
      </c>
      <c r="AN612" s="11">
        <v>0</v>
      </c>
      <c r="AO612" s="11"/>
      <c r="AP612" s="11"/>
      <c r="AQ612" s="11">
        <v>0</v>
      </c>
      <c r="AR612" s="34">
        <f t="shared" si="47"/>
        <v>0</v>
      </c>
      <c r="AS612" s="11">
        <v>0</v>
      </c>
      <c r="AT612" s="11">
        <v>0</v>
      </c>
      <c r="AU612" s="11"/>
      <c r="AV612" s="11"/>
      <c r="AW612" s="11">
        <v>0</v>
      </c>
      <c r="AX612" s="11">
        <v>0</v>
      </c>
      <c r="AY612" s="31">
        <f t="shared" si="44"/>
        <v>0</v>
      </c>
      <c r="AZ612" s="30">
        <f t="shared" si="45"/>
        <v>0</v>
      </c>
      <c r="BA612" s="35"/>
    </row>
    <row r="613" spans="1:53" customFormat="1" ht="60" hidden="1" x14ac:dyDescent="0.25">
      <c r="A613" s="4" t="s">
        <v>761</v>
      </c>
      <c r="B613" s="4" t="s">
        <v>416</v>
      </c>
      <c r="C613" s="4" t="s">
        <v>768</v>
      </c>
      <c r="D613" s="4" t="s">
        <v>790</v>
      </c>
      <c r="E613" s="4" t="s">
        <v>789</v>
      </c>
      <c r="F613" s="4">
        <v>100</v>
      </c>
      <c r="G613" s="69">
        <v>100</v>
      </c>
      <c r="H613" s="6"/>
      <c r="I613" s="6"/>
      <c r="J613" s="6"/>
      <c r="K613" s="6"/>
      <c r="L613" s="6"/>
      <c r="M613" s="33"/>
      <c r="N613" s="33"/>
      <c r="O613" s="33"/>
      <c r="P613" s="4" t="s">
        <v>791</v>
      </c>
      <c r="Q613" s="9"/>
      <c r="R613" s="9"/>
      <c r="S613" s="9"/>
      <c r="T613" s="9"/>
      <c r="U613" s="4">
        <v>80</v>
      </c>
      <c r="V613" s="66">
        <v>80</v>
      </c>
      <c r="W613" s="8" t="s">
        <v>1769</v>
      </c>
      <c r="X613" s="8" t="s">
        <v>1770</v>
      </c>
      <c r="Y613" s="6"/>
      <c r="Z613" s="6"/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34">
        <f t="shared" si="46"/>
        <v>0</v>
      </c>
      <c r="AG613" s="7">
        <v>0</v>
      </c>
      <c r="AH613" s="7">
        <v>0</v>
      </c>
      <c r="AI613" s="7"/>
      <c r="AJ613" s="7">
        <v>0</v>
      </c>
      <c r="AK613" s="7">
        <v>0</v>
      </c>
      <c r="AL613" s="11">
        <v>0</v>
      </c>
      <c r="AM613" s="34">
        <f t="shared" si="48"/>
        <v>0</v>
      </c>
      <c r="AN613" s="11">
        <v>0</v>
      </c>
      <c r="AO613" s="11"/>
      <c r="AP613" s="11"/>
      <c r="AQ613" s="11">
        <v>0</v>
      </c>
      <c r="AR613" s="34">
        <f t="shared" si="47"/>
        <v>0</v>
      </c>
      <c r="AS613" s="11">
        <v>0</v>
      </c>
      <c r="AT613" s="11">
        <v>0</v>
      </c>
      <c r="AU613" s="11"/>
      <c r="AV613" s="11"/>
      <c r="AW613" s="11">
        <v>0</v>
      </c>
      <c r="AX613" s="11">
        <v>0</v>
      </c>
      <c r="AY613" s="31">
        <f t="shared" si="44"/>
        <v>0</v>
      </c>
      <c r="AZ613" s="30">
        <f t="shared" si="45"/>
        <v>0</v>
      </c>
      <c r="BA613" s="35"/>
    </row>
    <row r="614" spans="1:53" customFormat="1" ht="60" hidden="1" x14ac:dyDescent="0.25">
      <c r="A614" s="4" t="s">
        <v>761</v>
      </c>
      <c r="B614" s="4" t="s">
        <v>764</v>
      </c>
      <c r="C614" s="4" t="s">
        <v>768</v>
      </c>
      <c r="D614" s="4" t="s">
        <v>790</v>
      </c>
      <c r="E614" s="4" t="s">
        <v>789</v>
      </c>
      <c r="F614" s="4">
        <v>100</v>
      </c>
      <c r="G614" s="69">
        <v>25</v>
      </c>
      <c r="H614" s="6"/>
      <c r="I614" s="6"/>
      <c r="J614" s="6"/>
      <c r="K614" s="6"/>
      <c r="L614" s="6"/>
      <c r="M614" s="33"/>
      <c r="N614" s="33"/>
      <c r="O614" s="33"/>
      <c r="P614" s="4" t="s">
        <v>801</v>
      </c>
      <c r="Q614" s="9"/>
      <c r="R614" s="9"/>
      <c r="S614" s="9"/>
      <c r="T614" s="9"/>
      <c r="U614" s="4">
        <v>1</v>
      </c>
      <c r="V614" s="66">
        <v>0.25</v>
      </c>
      <c r="W614" s="8" t="s">
        <v>1770</v>
      </c>
      <c r="X614" s="8" t="s">
        <v>1771</v>
      </c>
      <c r="Y614" s="6"/>
      <c r="Z614" s="6"/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34">
        <f t="shared" si="46"/>
        <v>0</v>
      </c>
      <c r="AG614" s="7">
        <v>0</v>
      </c>
      <c r="AH614" s="7">
        <v>0</v>
      </c>
      <c r="AI614" s="7"/>
      <c r="AJ614" s="7">
        <v>0</v>
      </c>
      <c r="AK614" s="7">
        <v>0</v>
      </c>
      <c r="AL614" s="11">
        <v>0</v>
      </c>
      <c r="AM614" s="34">
        <f t="shared" si="48"/>
        <v>0</v>
      </c>
      <c r="AN614" s="11">
        <v>0</v>
      </c>
      <c r="AO614" s="11"/>
      <c r="AP614" s="11"/>
      <c r="AQ614" s="11">
        <v>0</v>
      </c>
      <c r="AR614" s="34">
        <f t="shared" si="47"/>
        <v>0</v>
      </c>
      <c r="AS614" s="11">
        <v>0</v>
      </c>
      <c r="AT614" s="11">
        <v>0</v>
      </c>
      <c r="AU614" s="11"/>
      <c r="AV614" s="11"/>
      <c r="AW614" s="11">
        <v>0</v>
      </c>
      <c r="AX614" s="11">
        <v>0</v>
      </c>
      <c r="AY614" s="31">
        <f t="shared" si="44"/>
        <v>0</v>
      </c>
      <c r="AZ614" s="30">
        <f t="shared" si="45"/>
        <v>0</v>
      </c>
      <c r="BA614" s="35"/>
    </row>
    <row r="615" spans="1:53" customFormat="1" ht="60" hidden="1" x14ac:dyDescent="0.25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69">
        <v>25</v>
      </c>
      <c r="H615" s="6"/>
      <c r="I615" s="6"/>
      <c r="J615" s="6"/>
      <c r="K615" s="6"/>
      <c r="L615" s="6"/>
      <c r="M615" s="33"/>
      <c r="N615" s="33"/>
      <c r="O615" s="33"/>
      <c r="P615" s="4" t="s">
        <v>793</v>
      </c>
      <c r="Q615" s="9"/>
      <c r="R615" s="9"/>
      <c r="S615" s="9"/>
      <c r="T615" s="9"/>
      <c r="U615" s="4">
        <v>100</v>
      </c>
      <c r="V615" s="66">
        <v>30.64</v>
      </c>
      <c r="W615" s="8" t="s">
        <v>1771</v>
      </c>
      <c r="X615" s="8" t="s">
        <v>1772</v>
      </c>
      <c r="Y615" s="6"/>
      <c r="Z615" s="6"/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34">
        <f t="shared" si="46"/>
        <v>0</v>
      </c>
      <c r="AG615" s="7">
        <v>0</v>
      </c>
      <c r="AH615" s="7">
        <v>0</v>
      </c>
      <c r="AI615" s="7"/>
      <c r="AJ615" s="7">
        <v>0</v>
      </c>
      <c r="AK615" s="7">
        <v>0</v>
      </c>
      <c r="AL615" s="11">
        <v>0</v>
      </c>
      <c r="AM615" s="34">
        <f t="shared" si="48"/>
        <v>0</v>
      </c>
      <c r="AN615" s="11">
        <v>0</v>
      </c>
      <c r="AO615" s="11"/>
      <c r="AP615" s="11"/>
      <c r="AQ615" s="11">
        <v>0</v>
      </c>
      <c r="AR615" s="34">
        <f t="shared" si="47"/>
        <v>0</v>
      </c>
      <c r="AS615" s="11">
        <v>0</v>
      </c>
      <c r="AT615" s="11">
        <v>0</v>
      </c>
      <c r="AU615" s="11"/>
      <c r="AV615" s="11"/>
      <c r="AW615" s="11">
        <v>0</v>
      </c>
      <c r="AX615" s="11">
        <v>0</v>
      </c>
      <c r="AY615" s="31">
        <f t="shared" si="44"/>
        <v>0</v>
      </c>
      <c r="AZ615" s="30">
        <f t="shared" si="45"/>
        <v>0</v>
      </c>
      <c r="BA615" s="35"/>
    </row>
    <row r="616" spans="1:53" customFormat="1" ht="30" hidden="1" x14ac:dyDescent="0.25">
      <c r="A616" s="4" t="s">
        <v>761</v>
      </c>
      <c r="B616" s="4" t="s">
        <v>764</v>
      </c>
      <c r="C616" s="4" t="s">
        <v>768</v>
      </c>
      <c r="D616" s="4" t="s">
        <v>790</v>
      </c>
      <c r="E616" s="4" t="s">
        <v>789</v>
      </c>
      <c r="F616" s="4">
        <v>100</v>
      </c>
      <c r="G616" s="69">
        <v>25</v>
      </c>
      <c r="H616" s="6"/>
      <c r="I616" s="6"/>
      <c r="J616" s="6"/>
      <c r="K616" s="6"/>
      <c r="L616" s="6"/>
      <c r="M616" s="33"/>
      <c r="N616" s="33"/>
      <c r="O616" s="33"/>
      <c r="P616" s="4" t="s">
        <v>794</v>
      </c>
      <c r="Q616" s="9"/>
      <c r="R616" s="9"/>
      <c r="S616" s="9"/>
      <c r="T616" s="9"/>
      <c r="U616" s="4">
        <v>100</v>
      </c>
      <c r="V616" s="66">
        <v>75</v>
      </c>
      <c r="W616" s="8" t="s">
        <v>1772</v>
      </c>
      <c r="X616" s="8" t="s">
        <v>1773</v>
      </c>
      <c r="Y616" s="6"/>
      <c r="Z616" s="6"/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34">
        <f t="shared" si="46"/>
        <v>0</v>
      </c>
      <c r="AG616" s="7">
        <v>0</v>
      </c>
      <c r="AH616" s="7">
        <v>0</v>
      </c>
      <c r="AI616" s="7"/>
      <c r="AJ616" s="7">
        <v>0</v>
      </c>
      <c r="AK616" s="7">
        <v>0</v>
      </c>
      <c r="AL616" s="11">
        <v>0</v>
      </c>
      <c r="AM616" s="34">
        <f t="shared" si="48"/>
        <v>0</v>
      </c>
      <c r="AN616" s="11">
        <v>0</v>
      </c>
      <c r="AO616" s="11"/>
      <c r="AP616" s="11"/>
      <c r="AQ616" s="11">
        <v>0</v>
      </c>
      <c r="AR616" s="34">
        <f t="shared" si="47"/>
        <v>0</v>
      </c>
      <c r="AS616" s="11">
        <v>0</v>
      </c>
      <c r="AT616" s="11">
        <v>0</v>
      </c>
      <c r="AU616" s="11"/>
      <c r="AV616" s="11"/>
      <c r="AW616" s="11">
        <v>0</v>
      </c>
      <c r="AX616" s="11">
        <v>0</v>
      </c>
      <c r="AY616" s="31">
        <f t="shared" si="44"/>
        <v>0</v>
      </c>
      <c r="AZ616" s="30">
        <f t="shared" si="45"/>
        <v>0</v>
      </c>
      <c r="BA616" s="35"/>
    </row>
    <row r="617" spans="1:53" customFormat="1" ht="30" hidden="1" x14ac:dyDescent="0.25">
      <c r="A617" s="4" t="s">
        <v>761</v>
      </c>
      <c r="B617" s="4" t="s">
        <v>764</v>
      </c>
      <c r="C617" s="4" t="s">
        <v>768</v>
      </c>
      <c r="D617" s="4" t="s">
        <v>1157</v>
      </c>
      <c r="E617" s="4" t="s">
        <v>795</v>
      </c>
      <c r="F617" s="4">
        <v>100</v>
      </c>
      <c r="G617" s="69">
        <v>25</v>
      </c>
      <c r="H617" s="6"/>
      <c r="I617" s="6"/>
      <c r="J617" s="6"/>
      <c r="K617" s="6"/>
      <c r="L617" s="6"/>
      <c r="M617" s="33"/>
      <c r="N617" s="33"/>
      <c r="O617" s="33"/>
      <c r="P617" s="4" t="s">
        <v>796</v>
      </c>
      <c r="Q617" s="9"/>
      <c r="R617" s="9"/>
      <c r="S617" s="9"/>
      <c r="T617" s="9"/>
      <c r="U617" s="4">
        <v>1</v>
      </c>
      <c r="V617" s="66">
        <v>0.25</v>
      </c>
      <c r="W617" s="8" t="s">
        <v>1773</v>
      </c>
      <c r="X617" s="8" t="s">
        <v>1774</v>
      </c>
      <c r="Y617" s="6"/>
      <c r="Z617" s="6"/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34">
        <f t="shared" si="46"/>
        <v>0</v>
      </c>
      <c r="AG617" s="7">
        <v>0</v>
      </c>
      <c r="AH617" s="7">
        <v>0</v>
      </c>
      <c r="AI617" s="7"/>
      <c r="AJ617" s="7">
        <v>0</v>
      </c>
      <c r="AK617" s="7">
        <v>0</v>
      </c>
      <c r="AL617" s="11">
        <v>0</v>
      </c>
      <c r="AM617" s="34">
        <f t="shared" si="48"/>
        <v>0</v>
      </c>
      <c r="AN617" s="11">
        <v>0</v>
      </c>
      <c r="AO617" s="11"/>
      <c r="AP617" s="11"/>
      <c r="AQ617" s="11">
        <v>0</v>
      </c>
      <c r="AR617" s="34">
        <f t="shared" si="47"/>
        <v>0</v>
      </c>
      <c r="AS617" s="11">
        <v>0</v>
      </c>
      <c r="AT617" s="11">
        <v>0</v>
      </c>
      <c r="AU617" s="11"/>
      <c r="AV617" s="11"/>
      <c r="AW617" s="11">
        <v>0</v>
      </c>
      <c r="AX617" s="11">
        <v>0</v>
      </c>
      <c r="AY617" s="31">
        <f t="shared" si="44"/>
        <v>0</v>
      </c>
      <c r="AZ617" s="30">
        <f t="shared" si="45"/>
        <v>0</v>
      </c>
      <c r="BA617" s="35"/>
    </row>
    <row r="618" spans="1:53" customFormat="1" ht="45" hidden="1" x14ac:dyDescent="0.25">
      <c r="A618" s="4" t="s">
        <v>761</v>
      </c>
      <c r="B618" s="4" t="s">
        <v>764</v>
      </c>
      <c r="C618" s="4" t="s">
        <v>768</v>
      </c>
      <c r="D618" s="4" t="s">
        <v>1157</v>
      </c>
      <c r="E618" s="4" t="s">
        <v>795</v>
      </c>
      <c r="F618" s="4">
        <v>100</v>
      </c>
      <c r="G618" s="69">
        <v>25</v>
      </c>
      <c r="H618" s="6"/>
      <c r="I618" s="6"/>
      <c r="J618" s="6"/>
      <c r="K618" s="6"/>
      <c r="L618" s="6"/>
      <c r="M618" s="33"/>
      <c r="N618" s="33"/>
      <c r="O618" s="33"/>
      <c r="P618" s="4" t="s">
        <v>797</v>
      </c>
      <c r="Q618" s="9"/>
      <c r="R618" s="9"/>
      <c r="S618" s="9"/>
      <c r="T618" s="9"/>
      <c r="U618" s="4">
        <v>1</v>
      </c>
      <c r="V618" s="66">
        <v>1</v>
      </c>
      <c r="W618" s="8" t="s">
        <v>1774</v>
      </c>
      <c r="X618" s="8" t="s">
        <v>1775</v>
      </c>
      <c r="Y618" s="6"/>
      <c r="Z618" s="6"/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34">
        <f t="shared" si="46"/>
        <v>0</v>
      </c>
      <c r="AG618" s="7">
        <v>0</v>
      </c>
      <c r="AH618" s="7">
        <v>0</v>
      </c>
      <c r="AI618" s="7"/>
      <c r="AJ618" s="7">
        <v>0</v>
      </c>
      <c r="AK618" s="7">
        <v>0</v>
      </c>
      <c r="AL618" s="11">
        <v>0</v>
      </c>
      <c r="AM618" s="34">
        <f t="shared" si="48"/>
        <v>0</v>
      </c>
      <c r="AN618" s="11">
        <v>0</v>
      </c>
      <c r="AO618" s="11"/>
      <c r="AP618" s="11"/>
      <c r="AQ618" s="11">
        <v>0</v>
      </c>
      <c r="AR618" s="34">
        <f t="shared" si="47"/>
        <v>0</v>
      </c>
      <c r="AS618" s="11">
        <v>0</v>
      </c>
      <c r="AT618" s="11">
        <v>0</v>
      </c>
      <c r="AU618" s="11"/>
      <c r="AV618" s="11"/>
      <c r="AW618" s="11">
        <v>0</v>
      </c>
      <c r="AX618" s="11">
        <v>0</v>
      </c>
      <c r="AY618" s="31">
        <f t="shared" ref="AY618:AY681" si="49">SUM(AS618:AX618)</f>
        <v>0</v>
      </c>
      <c r="AZ618" s="30">
        <f t="shared" ref="AZ618:AZ681" si="50">AF618+AM618+AR618+AY618</f>
        <v>0</v>
      </c>
      <c r="BA618" s="35"/>
    </row>
    <row r="619" spans="1:53" customFormat="1" ht="45" hidden="1" x14ac:dyDescent="0.25">
      <c r="A619" s="4" t="s">
        <v>761</v>
      </c>
      <c r="B619" s="4" t="s">
        <v>764</v>
      </c>
      <c r="C619" s="4" t="s">
        <v>768</v>
      </c>
      <c r="D619" s="4" t="s">
        <v>1157</v>
      </c>
      <c r="E619" s="4" t="s">
        <v>795</v>
      </c>
      <c r="F619" s="4">
        <v>100</v>
      </c>
      <c r="G619" s="69" t="s">
        <v>1988</v>
      </c>
      <c r="H619" s="6"/>
      <c r="I619" s="6"/>
      <c r="J619" s="6"/>
      <c r="K619" s="6"/>
      <c r="L619" s="6"/>
      <c r="M619" s="33"/>
      <c r="N619" s="33"/>
      <c r="O619" s="33"/>
      <c r="P619" s="4" t="s">
        <v>798</v>
      </c>
      <c r="Q619" s="9"/>
      <c r="R619" s="9"/>
      <c r="S619" s="9"/>
      <c r="T619" s="9"/>
      <c r="U619" s="4">
        <v>3</v>
      </c>
      <c r="V619" s="66" t="s">
        <v>1988</v>
      </c>
      <c r="W619" s="8" t="s">
        <v>1775</v>
      </c>
      <c r="X619" s="8" t="s">
        <v>1776</v>
      </c>
      <c r="Y619" s="6"/>
      <c r="Z619" s="6"/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34">
        <f t="shared" ref="AF619:AF682" si="51">SUM(AA619:AE619)</f>
        <v>0</v>
      </c>
      <c r="AG619" s="7">
        <v>0</v>
      </c>
      <c r="AH619" s="7">
        <v>0</v>
      </c>
      <c r="AI619" s="7"/>
      <c r="AJ619" s="7">
        <v>0</v>
      </c>
      <c r="AK619" s="7">
        <v>0</v>
      </c>
      <c r="AL619" s="11">
        <v>0</v>
      </c>
      <c r="AM619" s="34">
        <f t="shared" si="48"/>
        <v>0</v>
      </c>
      <c r="AN619" s="11">
        <v>0</v>
      </c>
      <c r="AO619" s="11"/>
      <c r="AP619" s="11"/>
      <c r="AQ619" s="11">
        <v>0</v>
      </c>
      <c r="AR619" s="34">
        <f t="shared" ref="AR619:AR682" si="52">SUM(AN619:AQ619)</f>
        <v>0</v>
      </c>
      <c r="AS619" s="11">
        <v>0</v>
      </c>
      <c r="AT619" s="11">
        <v>0</v>
      </c>
      <c r="AU619" s="11"/>
      <c r="AV619" s="11"/>
      <c r="AW619" s="11">
        <v>0</v>
      </c>
      <c r="AX619" s="11">
        <v>0</v>
      </c>
      <c r="AY619" s="31">
        <f t="shared" si="49"/>
        <v>0</v>
      </c>
      <c r="AZ619" s="30">
        <f t="shared" si="50"/>
        <v>0</v>
      </c>
      <c r="BA619" s="35"/>
    </row>
    <row r="620" spans="1:53" customFormat="1" ht="60" hidden="1" x14ac:dyDescent="0.25">
      <c r="A620" s="4" t="s">
        <v>761</v>
      </c>
      <c r="B620" s="4" t="s">
        <v>764</v>
      </c>
      <c r="C620" s="4" t="s">
        <v>768</v>
      </c>
      <c r="D620" s="4" t="s">
        <v>1158</v>
      </c>
      <c r="E620" s="4" t="s">
        <v>799</v>
      </c>
      <c r="F620" s="4">
        <v>50</v>
      </c>
      <c r="G620" s="69">
        <v>50</v>
      </c>
      <c r="H620" s="6"/>
      <c r="I620" s="6"/>
      <c r="J620" s="6"/>
      <c r="K620" s="6"/>
      <c r="L620" s="6"/>
      <c r="M620" s="33"/>
      <c r="N620" s="33"/>
      <c r="O620" s="33"/>
      <c r="P620" s="4" t="s">
        <v>800</v>
      </c>
      <c r="Q620" s="9"/>
      <c r="R620" s="9"/>
      <c r="S620" s="9"/>
      <c r="T620" s="9"/>
      <c r="U620" s="4">
        <v>1</v>
      </c>
      <c r="V620" s="66">
        <v>0.2</v>
      </c>
      <c r="W620" s="8" t="s">
        <v>1776</v>
      </c>
      <c r="X620" s="8" t="s">
        <v>1777</v>
      </c>
      <c r="Y620" s="6"/>
      <c r="Z620" s="6"/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34">
        <f t="shared" si="51"/>
        <v>0</v>
      </c>
      <c r="AG620" s="7">
        <v>0</v>
      </c>
      <c r="AH620" s="7">
        <v>0</v>
      </c>
      <c r="AI620" s="7"/>
      <c r="AJ620" s="7">
        <v>0</v>
      </c>
      <c r="AK620" s="7">
        <v>0</v>
      </c>
      <c r="AL620" s="11">
        <v>0</v>
      </c>
      <c r="AM620" s="34">
        <f t="shared" si="48"/>
        <v>0</v>
      </c>
      <c r="AN620" s="11">
        <v>0</v>
      </c>
      <c r="AO620" s="11"/>
      <c r="AP620" s="11"/>
      <c r="AQ620" s="11">
        <v>0</v>
      </c>
      <c r="AR620" s="34">
        <f t="shared" si="52"/>
        <v>0</v>
      </c>
      <c r="AS620" s="11">
        <v>0</v>
      </c>
      <c r="AT620" s="11">
        <v>0</v>
      </c>
      <c r="AU620" s="11"/>
      <c r="AV620" s="11"/>
      <c r="AW620" s="11">
        <v>0</v>
      </c>
      <c r="AX620" s="11">
        <v>0</v>
      </c>
      <c r="AY620" s="31">
        <f t="shared" si="49"/>
        <v>0</v>
      </c>
      <c r="AZ620" s="30">
        <f t="shared" si="50"/>
        <v>0</v>
      </c>
      <c r="BA620" s="35"/>
    </row>
    <row r="621" spans="1:53" customFormat="1" ht="30" hidden="1" x14ac:dyDescent="0.25">
      <c r="A621" s="4" t="s">
        <v>761</v>
      </c>
      <c r="B621" s="4" t="s">
        <v>764</v>
      </c>
      <c r="C621" s="4" t="s">
        <v>768</v>
      </c>
      <c r="D621" s="4" t="s">
        <v>1158</v>
      </c>
      <c r="E621" s="4" t="s">
        <v>799</v>
      </c>
      <c r="F621" s="5">
        <v>50</v>
      </c>
      <c r="G621" s="69">
        <v>50</v>
      </c>
      <c r="H621" s="6"/>
      <c r="I621" s="6"/>
      <c r="J621" s="6"/>
      <c r="K621" s="6"/>
      <c r="L621" s="6"/>
      <c r="M621" s="33"/>
      <c r="N621" s="33"/>
      <c r="O621" s="33"/>
      <c r="P621" s="4" t="s">
        <v>802</v>
      </c>
      <c r="Q621" s="9"/>
      <c r="R621" s="9"/>
      <c r="S621" s="9"/>
      <c r="T621" s="9"/>
      <c r="U621" s="5">
        <v>2</v>
      </c>
      <c r="V621" s="66">
        <v>1.45</v>
      </c>
      <c r="W621" s="8" t="s">
        <v>1777</v>
      </c>
      <c r="X621" s="8" t="s">
        <v>1778</v>
      </c>
      <c r="Y621" s="6"/>
      <c r="Z621" s="6"/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34">
        <f t="shared" si="51"/>
        <v>0</v>
      </c>
      <c r="AG621" s="7">
        <v>0</v>
      </c>
      <c r="AH621" s="7">
        <v>0</v>
      </c>
      <c r="AI621" s="7"/>
      <c r="AJ621" s="7">
        <v>0</v>
      </c>
      <c r="AK621" s="7">
        <v>0</v>
      </c>
      <c r="AL621" s="11">
        <v>0</v>
      </c>
      <c r="AM621" s="34">
        <f t="shared" si="48"/>
        <v>0</v>
      </c>
      <c r="AN621" s="11">
        <v>0</v>
      </c>
      <c r="AO621" s="11"/>
      <c r="AP621" s="11"/>
      <c r="AQ621" s="11">
        <v>0</v>
      </c>
      <c r="AR621" s="34">
        <f t="shared" si="52"/>
        <v>0</v>
      </c>
      <c r="AS621" s="11">
        <v>0</v>
      </c>
      <c r="AT621" s="11">
        <v>0</v>
      </c>
      <c r="AU621" s="11"/>
      <c r="AV621" s="11"/>
      <c r="AW621" s="11">
        <v>0</v>
      </c>
      <c r="AX621" s="11">
        <v>0</v>
      </c>
      <c r="AY621" s="31">
        <f t="shared" si="49"/>
        <v>0</v>
      </c>
      <c r="AZ621" s="30">
        <f t="shared" si="50"/>
        <v>0</v>
      </c>
      <c r="BA621" s="35"/>
    </row>
    <row r="622" spans="1:53" customFormat="1" ht="45" hidden="1" x14ac:dyDescent="0.25">
      <c r="A622" s="4" t="s">
        <v>761</v>
      </c>
      <c r="B622" s="4" t="s">
        <v>764</v>
      </c>
      <c r="C622" s="4" t="s">
        <v>768</v>
      </c>
      <c r="D622" s="4" t="s">
        <v>1158</v>
      </c>
      <c r="E622" s="4" t="s">
        <v>799</v>
      </c>
      <c r="F622" s="4">
        <v>50</v>
      </c>
      <c r="G622" s="69">
        <v>50</v>
      </c>
      <c r="H622" s="6"/>
      <c r="I622" s="6"/>
      <c r="J622" s="6"/>
      <c r="K622" s="6"/>
      <c r="L622" s="6"/>
      <c r="M622" s="33"/>
      <c r="N622" s="33"/>
      <c r="O622" s="33"/>
      <c r="P622" s="4" t="s">
        <v>803</v>
      </c>
      <c r="Q622" s="9"/>
      <c r="R622" s="9"/>
      <c r="S622" s="9"/>
      <c r="T622" s="9"/>
      <c r="U622" s="4">
        <v>6</v>
      </c>
      <c r="V622" s="66">
        <v>2</v>
      </c>
      <c r="W622" s="8" t="s">
        <v>1778</v>
      </c>
      <c r="X622" s="8" t="s">
        <v>1779</v>
      </c>
      <c r="Y622" s="6"/>
      <c r="Z622" s="6"/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34">
        <f t="shared" si="51"/>
        <v>0</v>
      </c>
      <c r="AG622" s="7">
        <v>0</v>
      </c>
      <c r="AH622" s="7">
        <v>0</v>
      </c>
      <c r="AI622" s="7"/>
      <c r="AJ622" s="7">
        <v>0</v>
      </c>
      <c r="AK622" s="7">
        <v>0</v>
      </c>
      <c r="AL622" s="11">
        <v>0</v>
      </c>
      <c r="AM622" s="34">
        <f t="shared" si="48"/>
        <v>0</v>
      </c>
      <c r="AN622" s="11">
        <v>0</v>
      </c>
      <c r="AO622" s="11"/>
      <c r="AP622" s="11"/>
      <c r="AQ622" s="11">
        <v>0</v>
      </c>
      <c r="AR622" s="34">
        <f t="shared" si="52"/>
        <v>0</v>
      </c>
      <c r="AS622" s="11">
        <v>0</v>
      </c>
      <c r="AT622" s="11">
        <v>0</v>
      </c>
      <c r="AU622" s="11"/>
      <c r="AV622" s="11"/>
      <c r="AW622" s="11">
        <v>0</v>
      </c>
      <c r="AX622" s="11">
        <v>0</v>
      </c>
      <c r="AY622" s="31">
        <f t="shared" si="49"/>
        <v>0</v>
      </c>
      <c r="AZ622" s="30">
        <f t="shared" si="50"/>
        <v>0</v>
      </c>
      <c r="BA622" s="35"/>
    </row>
    <row r="623" spans="1:53" customFormat="1" ht="45" hidden="1" x14ac:dyDescent="0.25">
      <c r="A623" s="4" t="s">
        <v>761</v>
      </c>
      <c r="B623" s="4" t="s">
        <v>764</v>
      </c>
      <c r="C623" s="4" t="s">
        <v>768</v>
      </c>
      <c r="D623" s="4" t="s">
        <v>1158</v>
      </c>
      <c r="E623" s="4" t="s">
        <v>799</v>
      </c>
      <c r="F623" s="4">
        <v>50</v>
      </c>
      <c r="G623" s="69">
        <v>12.5</v>
      </c>
      <c r="H623" s="6"/>
      <c r="I623" s="6"/>
      <c r="J623" s="6"/>
      <c r="K623" s="6"/>
      <c r="L623" s="6"/>
      <c r="M623" s="33"/>
      <c r="N623" s="33"/>
      <c r="O623" s="33"/>
      <c r="P623" s="4" t="s">
        <v>804</v>
      </c>
      <c r="Q623" s="9"/>
      <c r="R623" s="9"/>
      <c r="S623" s="9"/>
      <c r="T623" s="9"/>
      <c r="U623" s="4">
        <v>2</v>
      </c>
      <c r="V623" s="66" t="s">
        <v>1988</v>
      </c>
      <c r="W623" s="8" t="s">
        <v>1779</v>
      </c>
      <c r="X623" s="8" t="s">
        <v>1780</v>
      </c>
      <c r="Y623" s="6"/>
      <c r="Z623" s="6"/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34">
        <f t="shared" si="51"/>
        <v>0</v>
      </c>
      <c r="AG623" s="7">
        <v>0</v>
      </c>
      <c r="AH623" s="7">
        <v>0</v>
      </c>
      <c r="AI623" s="7"/>
      <c r="AJ623" s="7">
        <v>0</v>
      </c>
      <c r="AK623" s="7">
        <v>0</v>
      </c>
      <c r="AL623" s="11">
        <v>0</v>
      </c>
      <c r="AM623" s="34">
        <f t="shared" si="48"/>
        <v>0</v>
      </c>
      <c r="AN623" s="11">
        <v>0</v>
      </c>
      <c r="AO623" s="11"/>
      <c r="AP623" s="11"/>
      <c r="AQ623" s="11">
        <v>0</v>
      </c>
      <c r="AR623" s="34">
        <f t="shared" si="52"/>
        <v>0</v>
      </c>
      <c r="AS623" s="11">
        <v>0</v>
      </c>
      <c r="AT623" s="11">
        <v>0</v>
      </c>
      <c r="AU623" s="11"/>
      <c r="AV623" s="11"/>
      <c r="AW623" s="11">
        <v>0</v>
      </c>
      <c r="AX623" s="11">
        <v>0</v>
      </c>
      <c r="AY623" s="31">
        <f t="shared" si="49"/>
        <v>0</v>
      </c>
      <c r="AZ623" s="30">
        <f t="shared" si="50"/>
        <v>0</v>
      </c>
      <c r="BA623" s="35"/>
    </row>
    <row r="624" spans="1:53" customFormat="1" ht="45" hidden="1" x14ac:dyDescent="0.25">
      <c r="A624" s="4" t="s">
        <v>761</v>
      </c>
      <c r="B624" s="4" t="s">
        <v>764</v>
      </c>
      <c r="C624" s="4" t="s">
        <v>768</v>
      </c>
      <c r="D624" s="4" t="s">
        <v>1159</v>
      </c>
      <c r="E624" s="4" t="s">
        <v>805</v>
      </c>
      <c r="F624" s="4">
        <v>0.4</v>
      </c>
      <c r="G624" s="69">
        <v>4</v>
      </c>
      <c r="H624" s="6"/>
      <c r="I624" s="6"/>
      <c r="J624" s="6"/>
      <c r="K624" s="6"/>
      <c r="L624" s="6"/>
      <c r="M624" s="33"/>
      <c r="N624" s="33"/>
      <c r="O624" s="33"/>
      <c r="P624" s="4" t="s">
        <v>806</v>
      </c>
      <c r="Q624" s="9"/>
      <c r="R624" s="9"/>
      <c r="S624" s="9"/>
      <c r="T624" s="9"/>
      <c r="U624" s="4">
        <v>160</v>
      </c>
      <c r="V624" s="66" t="s">
        <v>1988</v>
      </c>
      <c r="W624" s="8" t="s">
        <v>1780</v>
      </c>
      <c r="X624" s="8" t="s">
        <v>1781</v>
      </c>
      <c r="Y624" s="6"/>
      <c r="Z624" s="6"/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34">
        <f t="shared" si="51"/>
        <v>0</v>
      </c>
      <c r="AG624" s="7">
        <v>0</v>
      </c>
      <c r="AH624" s="7">
        <v>0</v>
      </c>
      <c r="AI624" s="7"/>
      <c r="AJ624" s="7">
        <v>0</v>
      </c>
      <c r="AK624" s="7">
        <v>0</v>
      </c>
      <c r="AL624" s="11">
        <v>0</v>
      </c>
      <c r="AM624" s="34">
        <f t="shared" si="48"/>
        <v>0</v>
      </c>
      <c r="AN624" s="11">
        <v>0</v>
      </c>
      <c r="AO624" s="11"/>
      <c r="AP624" s="11"/>
      <c r="AQ624" s="11">
        <v>0</v>
      </c>
      <c r="AR624" s="34">
        <f t="shared" si="52"/>
        <v>0</v>
      </c>
      <c r="AS624" s="11">
        <v>0</v>
      </c>
      <c r="AT624" s="11">
        <v>0</v>
      </c>
      <c r="AU624" s="11"/>
      <c r="AV624" s="11"/>
      <c r="AW624" s="11">
        <v>0</v>
      </c>
      <c r="AX624" s="11">
        <v>0</v>
      </c>
      <c r="AY624" s="31">
        <f t="shared" si="49"/>
        <v>0</v>
      </c>
      <c r="AZ624" s="30">
        <f t="shared" si="50"/>
        <v>0</v>
      </c>
      <c r="BA624" s="35"/>
    </row>
    <row r="625" spans="1:53" customFormat="1" ht="30" hidden="1" x14ac:dyDescent="0.25">
      <c r="A625" s="4" t="s">
        <v>761</v>
      </c>
      <c r="B625" s="4" t="s">
        <v>764</v>
      </c>
      <c r="C625" s="4" t="s">
        <v>768</v>
      </c>
      <c r="D625" s="4" t="s">
        <v>1159</v>
      </c>
      <c r="E625" s="4" t="s">
        <v>805</v>
      </c>
      <c r="F625" s="4">
        <v>0.4</v>
      </c>
      <c r="G625" s="69" t="s">
        <v>1988</v>
      </c>
      <c r="H625" s="6"/>
      <c r="I625" s="6"/>
      <c r="J625" s="6"/>
      <c r="K625" s="6"/>
      <c r="L625" s="6"/>
      <c r="M625" s="33"/>
      <c r="N625" s="33"/>
      <c r="O625" s="33"/>
      <c r="P625" s="4" t="s">
        <v>807</v>
      </c>
      <c r="Q625" s="9"/>
      <c r="R625" s="9"/>
      <c r="S625" s="9"/>
      <c r="T625" s="9"/>
      <c r="U625" s="4">
        <v>1</v>
      </c>
      <c r="V625" s="66" t="s">
        <v>1988</v>
      </c>
      <c r="W625" s="8" t="s">
        <v>1781</v>
      </c>
      <c r="X625" s="8" t="s">
        <v>1782</v>
      </c>
      <c r="Y625" s="6"/>
      <c r="Z625" s="6"/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34">
        <f t="shared" si="51"/>
        <v>0</v>
      </c>
      <c r="AG625" s="7">
        <v>0</v>
      </c>
      <c r="AH625" s="7">
        <v>0</v>
      </c>
      <c r="AI625" s="7"/>
      <c r="AJ625" s="7">
        <v>0</v>
      </c>
      <c r="AK625" s="7">
        <v>0</v>
      </c>
      <c r="AL625" s="11">
        <v>0</v>
      </c>
      <c r="AM625" s="34">
        <f t="shared" si="48"/>
        <v>0</v>
      </c>
      <c r="AN625" s="11">
        <v>0</v>
      </c>
      <c r="AO625" s="11"/>
      <c r="AP625" s="11"/>
      <c r="AQ625" s="11">
        <v>0</v>
      </c>
      <c r="AR625" s="34">
        <f t="shared" si="52"/>
        <v>0</v>
      </c>
      <c r="AS625" s="11">
        <v>0</v>
      </c>
      <c r="AT625" s="11">
        <v>0</v>
      </c>
      <c r="AU625" s="11"/>
      <c r="AV625" s="11"/>
      <c r="AW625" s="11">
        <v>0</v>
      </c>
      <c r="AX625" s="11">
        <v>0</v>
      </c>
      <c r="AY625" s="31">
        <f t="shared" si="49"/>
        <v>0</v>
      </c>
      <c r="AZ625" s="30">
        <f t="shared" si="50"/>
        <v>0</v>
      </c>
      <c r="BA625" s="35"/>
    </row>
    <row r="626" spans="1:53" customFormat="1" ht="45" hidden="1" x14ac:dyDescent="0.25">
      <c r="A626" s="4" t="s">
        <v>761</v>
      </c>
      <c r="B626" s="4" t="s">
        <v>764</v>
      </c>
      <c r="C626" s="4" t="s">
        <v>768</v>
      </c>
      <c r="D626" s="4" t="s">
        <v>1159</v>
      </c>
      <c r="E626" s="4" t="s">
        <v>805</v>
      </c>
      <c r="F626" s="4">
        <v>0.4</v>
      </c>
      <c r="G626" s="69">
        <v>0.1</v>
      </c>
      <c r="H626" s="6"/>
      <c r="I626" s="6"/>
      <c r="J626" s="6"/>
      <c r="K626" s="6"/>
      <c r="L626" s="6"/>
      <c r="M626" s="33"/>
      <c r="N626" s="33"/>
      <c r="O626" s="33"/>
      <c r="P626" s="4" t="s">
        <v>808</v>
      </c>
      <c r="Q626" s="9"/>
      <c r="R626" s="9"/>
      <c r="S626" s="9"/>
      <c r="T626" s="9"/>
      <c r="U626" s="4">
        <v>15</v>
      </c>
      <c r="V626" s="66">
        <v>6</v>
      </c>
      <c r="W626" s="8" t="s">
        <v>1782</v>
      </c>
      <c r="X626" s="8" t="s">
        <v>1783</v>
      </c>
      <c r="Y626" s="6"/>
      <c r="Z626" s="6"/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34">
        <f t="shared" si="51"/>
        <v>0</v>
      </c>
      <c r="AG626" s="7">
        <v>0</v>
      </c>
      <c r="AH626" s="7">
        <v>0</v>
      </c>
      <c r="AI626" s="7"/>
      <c r="AJ626" s="7">
        <v>0</v>
      </c>
      <c r="AK626" s="7">
        <v>0</v>
      </c>
      <c r="AL626" s="11">
        <v>0</v>
      </c>
      <c r="AM626" s="34">
        <f t="shared" si="48"/>
        <v>0</v>
      </c>
      <c r="AN626" s="11">
        <v>0</v>
      </c>
      <c r="AO626" s="11"/>
      <c r="AP626" s="11"/>
      <c r="AQ626" s="11">
        <v>0</v>
      </c>
      <c r="AR626" s="34">
        <f t="shared" si="52"/>
        <v>0</v>
      </c>
      <c r="AS626" s="11">
        <v>0</v>
      </c>
      <c r="AT626" s="11">
        <v>0</v>
      </c>
      <c r="AU626" s="11"/>
      <c r="AV626" s="11"/>
      <c r="AW626" s="11">
        <v>0</v>
      </c>
      <c r="AX626" s="11">
        <v>0</v>
      </c>
      <c r="AY626" s="31">
        <f t="shared" si="49"/>
        <v>0</v>
      </c>
      <c r="AZ626" s="30">
        <f t="shared" si="50"/>
        <v>0</v>
      </c>
      <c r="BA626" s="35"/>
    </row>
    <row r="627" spans="1:53" customFormat="1" ht="30" hidden="1" x14ac:dyDescent="0.25">
      <c r="A627" s="4" t="s">
        <v>761</v>
      </c>
      <c r="B627" s="4" t="s">
        <v>764</v>
      </c>
      <c r="C627" s="4" t="s">
        <v>768</v>
      </c>
      <c r="D627" s="4" t="s">
        <v>1159</v>
      </c>
      <c r="E627" s="4" t="s">
        <v>805</v>
      </c>
      <c r="F627" s="4">
        <v>0.4</v>
      </c>
      <c r="G627" s="69">
        <v>0.1</v>
      </c>
      <c r="H627" s="6"/>
      <c r="I627" s="6"/>
      <c r="J627" s="6"/>
      <c r="K627" s="6"/>
      <c r="L627" s="6"/>
      <c r="M627" s="33"/>
      <c r="N627" s="33"/>
      <c r="O627" s="33"/>
      <c r="P627" s="4" t="s">
        <v>809</v>
      </c>
      <c r="Q627" s="9"/>
      <c r="R627" s="9"/>
      <c r="S627" s="9"/>
      <c r="T627" s="9"/>
      <c r="U627" s="4">
        <v>1</v>
      </c>
      <c r="V627" s="66" t="s">
        <v>1988</v>
      </c>
      <c r="W627" s="8" t="s">
        <v>1783</v>
      </c>
      <c r="X627" s="8" t="s">
        <v>1784</v>
      </c>
      <c r="Y627" s="6"/>
      <c r="Z627" s="6"/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34">
        <f t="shared" si="51"/>
        <v>0</v>
      </c>
      <c r="AG627" s="7">
        <v>0</v>
      </c>
      <c r="AH627" s="7">
        <v>0</v>
      </c>
      <c r="AI627" s="7"/>
      <c r="AJ627" s="7">
        <v>0</v>
      </c>
      <c r="AK627" s="7">
        <v>0</v>
      </c>
      <c r="AL627" s="11">
        <v>0</v>
      </c>
      <c r="AM627" s="34">
        <f t="shared" si="48"/>
        <v>0</v>
      </c>
      <c r="AN627" s="11">
        <v>0</v>
      </c>
      <c r="AO627" s="11"/>
      <c r="AP627" s="11"/>
      <c r="AQ627" s="11">
        <v>0</v>
      </c>
      <c r="AR627" s="34">
        <f t="shared" si="52"/>
        <v>0</v>
      </c>
      <c r="AS627" s="11">
        <v>0</v>
      </c>
      <c r="AT627" s="11">
        <v>0</v>
      </c>
      <c r="AU627" s="11"/>
      <c r="AV627" s="11"/>
      <c r="AW627" s="11">
        <v>0</v>
      </c>
      <c r="AX627" s="11">
        <v>0</v>
      </c>
      <c r="AY627" s="31">
        <f t="shared" si="49"/>
        <v>0</v>
      </c>
      <c r="AZ627" s="30">
        <f t="shared" si="50"/>
        <v>0</v>
      </c>
      <c r="BA627" s="35"/>
    </row>
    <row r="628" spans="1:53" customFormat="1" ht="30" hidden="1" x14ac:dyDescent="0.25">
      <c r="A628" s="4" t="s">
        <v>761</v>
      </c>
      <c r="B628" s="4" t="s">
        <v>764</v>
      </c>
      <c r="C628" s="4" t="s">
        <v>768</v>
      </c>
      <c r="D628" s="4" t="s">
        <v>1159</v>
      </c>
      <c r="E628" s="4" t="s">
        <v>805</v>
      </c>
      <c r="F628" s="5">
        <v>0.4</v>
      </c>
      <c r="G628" s="69">
        <v>0</v>
      </c>
      <c r="H628" s="6"/>
      <c r="I628" s="6"/>
      <c r="J628" s="6"/>
      <c r="K628" s="6"/>
      <c r="L628" s="6"/>
      <c r="M628" s="33"/>
      <c r="N628" s="33"/>
      <c r="O628" s="33"/>
      <c r="P628" s="4" t="s">
        <v>810</v>
      </c>
      <c r="Q628" s="9"/>
      <c r="R628" s="9"/>
      <c r="S628" s="9"/>
      <c r="T628" s="9"/>
      <c r="U628" s="4">
        <v>1</v>
      </c>
      <c r="V628" s="66">
        <v>0.3</v>
      </c>
      <c r="W628" s="8" t="s">
        <v>1784</v>
      </c>
      <c r="X628" s="8" t="s">
        <v>1785</v>
      </c>
      <c r="Y628" s="6"/>
      <c r="Z628" s="6"/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34">
        <f t="shared" si="51"/>
        <v>0</v>
      </c>
      <c r="AG628" s="7">
        <v>0</v>
      </c>
      <c r="AH628" s="7">
        <v>0</v>
      </c>
      <c r="AI628" s="7"/>
      <c r="AJ628" s="7">
        <v>0</v>
      </c>
      <c r="AK628" s="7">
        <v>0</v>
      </c>
      <c r="AL628" s="11">
        <v>0</v>
      </c>
      <c r="AM628" s="34">
        <f t="shared" si="48"/>
        <v>0</v>
      </c>
      <c r="AN628" s="11">
        <v>0</v>
      </c>
      <c r="AO628" s="11"/>
      <c r="AP628" s="11"/>
      <c r="AQ628" s="11">
        <v>0</v>
      </c>
      <c r="AR628" s="34">
        <f t="shared" si="52"/>
        <v>0</v>
      </c>
      <c r="AS628" s="11">
        <v>0</v>
      </c>
      <c r="AT628" s="11">
        <v>0</v>
      </c>
      <c r="AU628" s="11"/>
      <c r="AV628" s="11"/>
      <c r="AW628" s="11">
        <v>0</v>
      </c>
      <c r="AX628" s="11">
        <v>0</v>
      </c>
      <c r="AY628" s="31">
        <f t="shared" si="49"/>
        <v>0</v>
      </c>
      <c r="AZ628" s="30">
        <f t="shared" si="50"/>
        <v>0</v>
      </c>
      <c r="BA628" s="35"/>
    </row>
    <row r="629" spans="1:53" customFormat="1" ht="30" hidden="1" x14ac:dyDescent="0.25">
      <c r="A629" s="4" t="s">
        <v>761</v>
      </c>
      <c r="B629" s="4" t="s">
        <v>764</v>
      </c>
      <c r="C629" s="4" t="s">
        <v>768</v>
      </c>
      <c r="D629" s="4" t="s">
        <v>1159</v>
      </c>
      <c r="E629" s="4" t="s">
        <v>805</v>
      </c>
      <c r="F629" s="4">
        <v>0.4</v>
      </c>
      <c r="G629" s="69">
        <v>0.1</v>
      </c>
      <c r="H629" s="6"/>
      <c r="I629" s="6"/>
      <c r="J629" s="6"/>
      <c r="K629" s="6"/>
      <c r="L629" s="6"/>
      <c r="M629" s="33"/>
      <c r="N629" s="33"/>
      <c r="O629" s="33"/>
      <c r="P629" s="4" t="s">
        <v>811</v>
      </c>
      <c r="Q629" s="9"/>
      <c r="R629" s="9"/>
      <c r="S629" s="9"/>
      <c r="T629" s="9"/>
      <c r="U629" s="4">
        <v>1</v>
      </c>
      <c r="V629" s="66" t="s">
        <v>1988</v>
      </c>
      <c r="W629" s="8" t="s">
        <v>1785</v>
      </c>
      <c r="X629" s="8" t="s">
        <v>1786</v>
      </c>
      <c r="Y629" s="6"/>
      <c r="Z629" s="6"/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34">
        <f t="shared" si="51"/>
        <v>0</v>
      </c>
      <c r="AG629" s="7">
        <v>0</v>
      </c>
      <c r="AH629" s="7">
        <v>0</v>
      </c>
      <c r="AI629" s="7"/>
      <c r="AJ629" s="7">
        <v>0</v>
      </c>
      <c r="AK629" s="7">
        <v>0</v>
      </c>
      <c r="AL629" s="11">
        <v>0</v>
      </c>
      <c r="AM629" s="34">
        <f t="shared" si="48"/>
        <v>0</v>
      </c>
      <c r="AN629" s="11">
        <v>0</v>
      </c>
      <c r="AO629" s="11"/>
      <c r="AP629" s="11"/>
      <c r="AQ629" s="11">
        <v>0</v>
      </c>
      <c r="AR629" s="34">
        <f t="shared" si="52"/>
        <v>0</v>
      </c>
      <c r="AS629" s="11">
        <v>0</v>
      </c>
      <c r="AT629" s="11">
        <v>0</v>
      </c>
      <c r="AU629" s="11"/>
      <c r="AV629" s="11"/>
      <c r="AW629" s="11">
        <v>0</v>
      </c>
      <c r="AX629" s="11">
        <v>0</v>
      </c>
      <c r="AY629" s="31">
        <f t="shared" si="49"/>
        <v>0</v>
      </c>
      <c r="AZ629" s="30">
        <f t="shared" si="50"/>
        <v>0</v>
      </c>
      <c r="BA629" s="35"/>
    </row>
    <row r="630" spans="1:53" customFormat="1" ht="45" hidden="1" x14ac:dyDescent="0.25">
      <c r="A630" s="4" t="s">
        <v>761</v>
      </c>
      <c r="B630" s="4" t="s">
        <v>764</v>
      </c>
      <c r="C630" s="4" t="s">
        <v>768</v>
      </c>
      <c r="D630" s="4" t="s">
        <v>1159</v>
      </c>
      <c r="E630" s="4" t="s">
        <v>805</v>
      </c>
      <c r="F630" s="4">
        <v>0.4</v>
      </c>
      <c r="G630" s="69">
        <v>0.1</v>
      </c>
      <c r="H630" s="6"/>
      <c r="I630" s="6"/>
      <c r="J630" s="6"/>
      <c r="K630" s="6"/>
      <c r="L630" s="6"/>
      <c r="M630" s="33"/>
      <c r="N630" s="33"/>
      <c r="O630" s="33"/>
      <c r="P630" s="4" t="s">
        <v>812</v>
      </c>
      <c r="Q630" s="9"/>
      <c r="R630" s="9"/>
      <c r="S630" s="9"/>
      <c r="T630" s="9"/>
      <c r="U630" s="4">
        <v>4</v>
      </c>
      <c r="V630" s="66">
        <v>2</v>
      </c>
      <c r="W630" s="8" t="s">
        <v>1786</v>
      </c>
      <c r="X630" s="8" t="s">
        <v>1787</v>
      </c>
      <c r="Y630" s="6"/>
      <c r="Z630" s="6"/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34">
        <f t="shared" si="51"/>
        <v>0</v>
      </c>
      <c r="AG630" s="7">
        <v>0</v>
      </c>
      <c r="AH630" s="7">
        <v>0</v>
      </c>
      <c r="AI630" s="7"/>
      <c r="AJ630" s="7">
        <v>0</v>
      </c>
      <c r="AK630" s="7">
        <v>0</v>
      </c>
      <c r="AL630" s="11">
        <v>0</v>
      </c>
      <c r="AM630" s="34">
        <f t="shared" si="48"/>
        <v>0</v>
      </c>
      <c r="AN630" s="11">
        <v>0</v>
      </c>
      <c r="AO630" s="11"/>
      <c r="AP630" s="11"/>
      <c r="AQ630" s="11">
        <v>0</v>
      </c>
      <c r="AR630" s="34">
        <f t="shared" si="52"/>
        <v>0</v>
      </c>
      <c r="AS630" s="11">
        <v>0</v>
      </c>
      <c r="AT630" s="11">
        <v>0</v>
      </c>
      <c r="AU630" s="11"/>
      <c r="AV630" s="11"/>
      <c r="AW630" s="11">
        <v>0</v>
      </c>
      <c r="AX630" s="11">
        <v>0</v>
      </c>
      <c r="AY630" s="31">
        <f t="shared" si="49"/>
        <v>0</v>
      </c>
      <c r="AZ630" s="30">
        <f t="shared" si="50"/>
        <v>0</v>
      </c>
      <c r="BA630" s="35"/>
    </row>
    <row r="631" spans="1:53" customFormat="1" ht="30" hidden="1" customHeight="1" x14ac:dyDescent="0.25">
      <c r="A631" s="4" t="s">
        <v>761</v>
      </c>
      <c r="B631" s="4" t="s">
        <v>764</v>
      </c>
      <c r="C631" s="4" t="s">
        <v>768</v>
      </c>
      <c r="D631" s="4" t="s">
        <v>1159</v>
      </c>
      <c r="E631" s="4" t="s">
        <v>805</v>
      </c>
      <c r="F631" s="4">
        <v>0.4</v>
      </c>
      <c r="G631" s="69">
        <v>0.4</v>
      </c>
      <c r="H631" s="6"/>
      <c r="I631" s="6"/>
      <c r="J631" s="6"/>
      <c r="K631" s="6"/>
      <c r="L631" s="6"/>
      <c r="M631" s="33"/>
      <c r="N631" s="33"/>
      <c r="O631" s="33"/>
      <c r="P631" s="4" t="s">
        <v>813</v>
      </c>
      <c r="Q631" s="9"/>
      <c r="R631" s="9"/>
      <c r="S631" s="9"/>
      <c r="T631" s="9"/>
      <c r="U631" s="4">
        <v>1</v>
      </c>
      <c r="V631" s="66">
        <v>1</v>
      </c>
      <c r="W631" s="8" t="s">
        <v>1787</v>
      </c>
      <c r="X631" s="8" t="s">
        <v>1788</v>
      </c>
      <c r="Y631" s="6"/>
      <c r="Z631" s="6"/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34">
        <f t="shared" si="51"/>
        <v>0</v>
      </c>
      <c r="AG631" s="7">
        <v>0</v>
      </c>
      <c r="AH631" s="7">
        <v>0</v>
      </c>
      <c r="AI631" s="7"/>
      <c r="AJ631" s="7">
        <v>0</v>
      </c>
      <c r="AK631" s="7">
        <v>0</v>
      </c>
      <c r="AL631" s="11">
        <v>0</v>
      </c>
      <c r="AM631" s="34">
        <f t="shared" si="48"/>
        <v>0</v>
      </c>
      <c r="AN631" s="11">
        <v>0</v>
      </c>
      <c r="AO631" s="11"/>
      <c r="AP631" s="11"/>
      <c r="AQ631" s="11">
        <v>0</v>
      </c>
      <c r="AR631" s="34">
        <f t="shared" si="52"/>
        <v>0</v>
      </c>
      <c r="AS631" s="11">
        <v>0</v>
      </c>
      <c r="AT631" s="11">
        <v>0</v>
      </c>
      <c r="AU631" s="11"/>
      <c r="AV631" s="11"/>
      <c r="AW631" s="11">
        <v>0</v>
      </c>
      <c r="AX631" s="11">
        <v>0</v>
      </c>
      <c r="AY631" s="31">
        <f t="shared" si="49"/>
        <v>0</v>
      </c>
      <c r="AZ631" s="30">
        <f t="shared" si="50"/>
        <v>0</v>
      </c>
      <c r="BA631" s="35"/>
    </row>
    <row r="632" spans="1:53" customFormat="1" ht="45" hidden="1" x14ac:dyDescent="0.25">
      <c r="A632" s="4" t="s">
        <v>761</v>
      </c>
      <c r="B632" s="4" t="s">
        <v>764</v>
      </c>
      <c r="C632" s="4" t="s">
        <v>814</v>
      </c>
      <c r="D632" s="4" t="s">
        <v>816</v>
      </c>
      <c r="E632" s="4" t="s">
        <v>815</v>
      </c>
      <c r="F632" s="4">
        <v>12</v>
      </c>
      <c r="G632" s="69">
        <v>3</v>
      </c>
      <c r="H632" s="6"/>
      <c r="I632" s="6"/>
      <c r="J632" s="6"/>
      <c r="K632" s="6"/>
      <c r="L632" s="6"/>
      <c r="M632" s="33"/>
      <c r="N632" s="33"/>
      <c r="O632" s="33"/>
      <c r="P632" s="4" t="s">
        <v>817</v>
      </c>
      <c r="Q632" s="9"/>
      <c r="R632" s="9"/>
      <c r="S632" s="9"/>
      <c r="T632" s="9"/>
      <c r="U632" s="4">
        <v>1</v>
      </c>
      <c r="V632" s="66" t="s">
        <v>1988</v>
      </c>
      <c r="W632" s="8" t="s">
        <v>1788</v>
      </c>
      <c r="X632" s="8" t="s">
        <v>1789</v>
      </c>
      <c r="Y632" s="6"/>
      <c r="Z632" s="6"/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34">
        <f t="shared" si="51"/>
        <v>0</v>
      </c>
      <c r="AG632" s="7">
        <v>0</v>
      </c>
      <c r="AH632" s="7">
        <v>0</v>
      </c>
      <c r="AI632" s="7"/>
      <c r="AJ632" s="7">
        <v>0</v>
      </c>
      <c r="AK632" s="7">
        <v>0</v>
      </c>
      <c r="AL632" s="11">
        <v>0</v>
      </c>
      <c r="AM632" s="34">
        <f t="shared" si="48"/>
        <v>0</v>
      </c>
      <c r="AN632" s="11">
        <v>0</v>
      </c>
      <c r="AO632" s="11"/>
      <c r="AP632" s="11"/>
      <c r="AQ632" s="11">
        <v>0</v>
      </c>
      <c r="AR632" s="34">
        <f t="shared" si="52"/>
        <v>0</v>
      </c>
      <c r="AS632" s="11">
        <v>0</v>
      </c>
      <c r="AT632" s="11">
        <v>0</v>
      </c>
      <c r="AU632" s="11"/>
      <c r="AV632" s="11"/>
      <c r="AW632" s="11">
        <v>0</v>
      </c>
      <c r="AX632" s="11">
        <v>0</v>
      </c>
      <c r="AY632" s="31">
        <f t="shared" si="49"/>
        <v>0</v>
      </c>
      <c r="AZ632" s="30">
        <f t="shared" si="50"/>
        <v>0</v>
      </c>
      <c r="BA632" s="35"/>
    </row>
    <row r="633" spans="1:53" customFormat="1" ht="45" hidden="1" x14ac:dyDescent="0.25">
      <c r="A633" s="4" t="s">
        <v>761</v>
      </c>
      <c r="B633" s="4" t="s">
        <v>764</v>
      </c>
      <c r="C633" s="4" t="s">
        <v>814</v>
      </c>
      <c r="D633" s="4" t="s">
        <v>816</v>
      </c>
      <c r="E633" s="4" t="s">
        <v>815</v>
      </c>
      <c r="F633" s="4">
        <v>12</v>
      </c>
      <c r="G633" s="69">
        <v>3</v>
      </c>
      <c r="H633" s="6"/>
      <c r="I633" s="6"/>
      <c r="J633" s="6"/>
      <c r="K633" s="6"/>
      <c r="L633" s="6"/>
      <c r="M633" s="33"/>
      <c r="N633" s="33"/>
      <c r="O633" s="33"/>
      <c r="P633" s="4" t="s">
        <v>818</v>
      </c>
      <c r="Q633" s="9"/>
      <c r="R633" s="9"/>
      <c r="S633" s="9"/>
      <c r="T633" s="9"/>
      <c r="U633" s="4">
        <v>40</v>
      </c>
      <c r="V633" s="66">
        <v>12</v>
      </c>
      <c r="W633" s="8" t="s">
        <v>1789</v>
      </c>
      <c r="X633" s="8" t="s">
        <v>1790</v>
      </c>
      <c r="Y633" s="6"/>
      <c r="Z633" s="6"/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34">
        <f t="shared" si="51"/>
        <v>0</v>
      </c>
      <c r="AG633" s="7">
        <v>0</v>
      </c>
      <c r="AH633" s="7">
        <v>0</v>
      </c>
      <c r="AI633" s="7"/>
      <c r="AJ633" s="7">
        <v>0</v>
      </c>
      <c r="AK633" s="7">
        <v>0</v>
      </c>
      <c r="AL633" s="11">
        <v>0</v>
      </c>
      <c r="AM633" s="34">
        <f t="shared" si="48"/>
        <v>0</v>
      </c>
      <c r="AN633" s="11">
        <v>0</v>
      </c>
      <c r="AO633" s="11"/>
      <c r="AP633" s="11"/>
      <c r="AQ633" s="11">
        <v>0</v>
      </c>
      <c r="AR633" s="34">
        <f t="shared" si="52"/>
        <v>0</v>
      </c>
      <c r="AS633" s="11">
        <v>0</v>
      </c>
      <c r="AT633" s="11">
        <v>0</v>
      </c>
      <c r="AU633" s="11"/>
      <c r="AV633" s="11"/>
      <c r="AW633" s="11">
        <v>0</v>
      </c>
      <c r="AX633" s="11">
        <v>0</v>
      </c>
      <c r="AY633" s="31">
        <f t="shared" si="49"/>
        <v>0</v>
      </c>
      <c r="AZ633" s="30">
        <f t="shared" si="50"/>
        <v>0</v>
      </c>
      <c r="BA633" s="35"/>
    </row>
    <row r="634" spans="1:53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69">
        <v>3</v>
      </c>
      <c r="H634" s="6"/>
      <c r="I634" s="6"/>
      <c r="J634" s="6"/>
      <c r="K634" s="6"/>
      <c r="L634" s="6"/>
      <c r="M634" s="33"/>
      <c r="N634" s="33"/>
      <c r="O634" s="33"/>
      <c r="P634" s="4" t="s">
        <v>819</v>
      </c>
      <c r="Q634" s="9"/>
      <c r="R634" s="9"/>
      <c r="S634" s="9"/>
      <c r="T634" s="9"/>
      <c r="U634" s="4">
        <v>2000</v>
      </c>
      <c r="V634" s="66">
        <v>500</v>
      </c>
      <c r="W634" s="8" t="s">
        <v>1790</v>
      </c>
      <c r="X634" s="8" t="s">
        <v>1791</v>
      </c>
      <c r="Y634" s="6"/>
      <c r="Z634" s="6"/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34">
        <f t="shared" si="51"/>
        <v>0</v>
      </c>
      <c r="AG634" s="7">
        <v>0</v>
      </c>
      <c r="AH634" s="7">
        <v>0</v>
      </c>
      <c r="AI634" s="7"/>
      <c r="AJ634" s="7">
        <v>0</v>
      </c>
      <c r="AK634" s="7">
        <v>0</v>
      </c>
      <c r="AL634" s="11">
        <v>0</v>
      </c>
      <c r="AM634" s="34">
        <f t="shared" si="48"/>
        <v>0</v>
      </c>
      <c r="AN634" s="11">
        <v>0</v>
      </c>
      <c r="AO634" s="11"/>
      <c r="AP634" s="11"/>
      <c r="AQ634" s="11">
        <v>0</v>
      </c>
      <c r="AR634" s="34">
        <f t="shared" si="52"/>
        <v>0</v>
      </c>
      <c r="AS634" s="11">
        <v>0</v>
      </c>
      <c r="AT634" s="11">
        <v>0</v>
      </c>
      <c r="AU634" s="11"/>
      <c r="AV634" s="11"/>
      <c r="AW634" s="11">
        <v>0</v>
      </c>
      <c r="AX634" s="11">
        <v>0</v>
      </c>
      <c r="AY634" s="31">
        <f t="shared" si="49"/>
        <v>0</v>
      </c>
      <c r="AZ634" s="30">
        <f t="shared" si="50"/>
        <v>0</v>
      </c>
      <c r="BA634" s="35"/>
    </row>
    <row r="635" spans="1:53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69">
        <v>3</v>
      </c>
      <c r="H635" s="6"/>
      <c r="I635" s="6"/>
      <c r="J635" s="6"/>
      <c r="K635" s="6"/>
      <c r="L635" s="6"/>
      <c r="M635" s="33"/>
      <c r="N635" s="33"/>
      <c r="O635" s="33"/>
      <c r="P635" s="4" t="s">
        <v>820</v>
      </c>
      <c r="Q635" s="9"/>
      <c r="R635" s="9"/>
      <c r="S635" s="9"/>
      <c r="T635" s="9"/>
      <c r="U635" s="4">
        <v>4</v>
      </c>
      <c r="V635" s="66">
        <v>1</v>
      </c>
      <c r="W635" s="8" t="s">
        <v>1791</v>
      </c>
      <c r="X635" s="8" t="s">
        <v>1792</v>
      </c>
      <c r="Y635" s="6"/>
      <c r="Z635" s="6"/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34">
        <f t="shared" si="51"/>
        <v>0</v>
      </c>
      <c r="AG635" s="7">
        <v>0</v>
      </c>
      <c r="AH635" s="7">
        <v>0</v>
      </c>
      <c r="AI635" s="7"/>
      <c r="AJ635" s="7">
        <v>0</v>
      </c>
      <c r="AK635" s="7">
        <v>0</v>
      </c>
      <c r="AL635" s="11">
        <v>0</v>
      </c>
      <c r="AM635" s="34">
        <f t="shared" si="48"/>
        <v>0</v>
      </c>
      <c r="AN635" s="11">
        <v>0</v>
      </c>
      <c r="AO635" s="11"/>
      <c r="AP635" s="11"/>
      <c r="AQ635" s="11">
        <v>0</v>
      </c>
      <c r="AR635" s="34">
        <f t="shared" si="52"/>
        <v>0</v>
      </c>
      <c r="AS635" s="11">
        <v>0</v>
      </c>
      <c r="AT635" s="11">
        <v>0</v>
      </c>
      <c r="AU635" s="11"/>
      <c r="AV635" s="11"/>
      <c r="AW635" s="11">
        <v>0</v>
      </c>
      <c r="AX635" s="11">
        <v>0</v>
      </c>
      <c r="AY635" s="31">
        <f t="shared" si="49"/>
        <v>0</v>
      </c>
      <c r="AZ635" s="30">
        <f t="shared" si="50"/>
        <v>0</v>
      </c>
      <c r="BA635" s="35"/>
    </row>
    <row r="636" spans="1:53" customFormat="1" ht="4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69">
        <v>3</v>
      </c>
      <c r="H636" s="6"/>
      <c r="I636" s="6"/>
      <c r="J636" s="6"/>
      <c r="K636" s="6"/>
      <c r="L636" s="6"/>
      <c r="M636" s="33"/>
      <c r="N636" s="33"/>
      <c r="O636" s="33"/>
      <c r="P636" s="4" t="s">
        <v>821</v>
      </c>
      <c r="Q636" s="9"/>
      <c r="R636" s="9"/>
      <c r="S636" s="9"/>
      <c r="T636" s="9"/>
      <c r="U636" s="4">
        <v>600</v>
      </c>
      <c r="V636" s="66">
        <v>120</v>
      </c>
      <c r="W636" s="8" t="s">
        <v>1792</v>
      </c>
      <c r="X636" s="8" t="s">
        <v>1793</v>
      </c>
      <c r="Y636" s="6"/>
      <c r="Z636" s="6"/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34">
        <f t="shared" si="51"/>
        <v>0</v>
      </c>
      <c r="AG636" s="7">
        <v>0</v>
      </c>
      <c r="AH636" s="7">
        <v>0</v>
      </c>
      <c r="AI636" s="7"/>
      <c r="AJ636" s="7">
        <v>0</v>
      </c>
      <c r="AK636" s="7">
        <v>0</v>
      </c>
      <c r="AL636" s="11">
        <v>0</v>
      </c>
      <c r="AM636" s="34">
        <f t="shared" si="48"/>
        <v>0</v>
      </c>
      <c r="AN636" s="11">
        <v>0</v>
      </c>
      <c r="AO636" s="11"/>
      <c r="AP636" s="11"/>
      <c r="AQ636" s="11">
        <v>0</v>
      </c>
      <c r="AR636" s="34">
        <f t="shared" si="52"/>
        <v>0</v>
      </c>
      <c r="AS636" s="11">
        <v>0</v>
      </c>
      <c r="AT636" s="11">
        <v>0</v>
      </c>
      <c r="AU636" s="11"/>
      <c r="AV636" s="11"/>
      <c r="AW636" s="11">
        <v>0</v>
      </c>
      <c r="AX636" s="11">
        <v>0</v>
      </c>
      <c r="AY636" s="31">
        <f t="shared" si="49"/>
        <v>0</v>
      </c>
      <c r="AZ636" s="30">
        <f t="shared" si="50"/>
        <v>0</v>
      </c>
      <c r="BA636" s="35"/>
    </row>
    <row r="637" spans="1:53" customFormat="1" ht="7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69">
        <v>3</v>
      </c>
      <c r="H637" s="6"/>
      <c r="I637" s="6"/>
      <c r="J637" s="6"/>
      <c r="K637" s="6"/>
      <c r="L637" s="6"/>
      <c r="M637" s="33"/>
      <c r="N637" s="33"/>
      <c r="O637" s="33"/>
      <c r="P637" s="4" t="s">
        <v>822</v>
      </c>
      <c r="Q637" s="9"/>
      <c r="R637" s="9"/>
      <c r="S637" s="9"/>
      <c r="T637" s="9"/>
      <c r="U637" s="4">
        <v>15</v>
      </c>
      <c r="V637" s="66">
        <v>2</v>
      </c>
      <c r="W637" s="8" t="s">
        <v>1793</v>
      </c>
      <c r="X637" s="8" t="s">
        <v>1794</v>
      </c>
      <c r="Y637" s="6"/>
      <c r="Z637" s="6"/>
      <c r="AA637" s="11">
        <v>0</v>
      </c>
      <c r="AB637" s="11">
        <v>0</v>
      </c>
      <c r="AC637" s="11">
        <v>0</v>
      </c>
      <c r="AD637" s="11">
        <v>0</v>
      </c>
      <c r="AE637" s="11">
        <v>0</v>
      </c>
      <c r="AF637" s="34">
        <f t="shared" si="51"/>
        <v>0</v>
      </c>
      <c r="AG637" s="7">
        <v>0</v>
      </c>
      <c r="AH637" s="7">
        <v>0</v>
      </c>
      <c r="AI637" s="7"/>
      <c r="AJ637" s="7">
        <v>0</v>
      </c>
      <c r="AK637" s="7">
        <v>0</v>
      </c>
      <c r="AL637" s="11">
        <v>0</v>
      </c>
      <c r="AM637" s="34">
        <f t="shared" si="48"/>
        <v>0</v>
      </c>
      <c r="AN637" s="11">
        <v>0</v>
      </c>
      <c r="AO637" s="11"/>
      <c r="AP637" s="11"/>
      <c r="AQ637" s="11">
        <v>0</v>
      </c>
      <c r="AR637" s="34">
        <f t="shared" si="52"/>
        <v>0</v>
      </c>
      <c r="AS637" s="11">
        <v>0</v>
      </c>
      <c r="AT637" s="11">
        <v>0</v>
      </c>
      <c r="AU637" s="11"/>
      <c r="AV637" s="11"/>
      <c r="AW637" s="11">
        <v>0</v>
      </c>
      <c r="AX637" s="11">
        <v>0</v>
      </c>
      <c r="AY637" s="31">
        <f t="shared" si="49"/>
        <v>0</v>
      </c>
      <c r="AZ637" s="30">
        <f t="shared" si="50"/>
        <v>0</v>
      </c>
      <c r="BA637" s="35"/>
    </row>
    <row r="638" spans="1:53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815</v>
      </c>
      <c r="F638" s="4">
        <v>12</v>
      </c>
      <c r="G638" s="69">
        <v>3</v>
      </c>
      <c r="H638" s="6"/>
      <c r="I638" s="6"/>
      <c r="J638" s="6"/>
      <c r="K638" s="6"/>
      <c r="L638" s="6"/>
      <c r="M638" s="33"/>
      <c r="N638" s="33"/>
      <c r="O638" s="33"/>
      <c r="P638" s="4" t="s">
        <v>823</v>
      </c>
      <c r="Q638" s="9"/>
      <c r="R638" s="9"/>
      <c r="S638" s="9"/>
      <c r="T638" s="9"/>
      <c r="U638" s="4">
        <v>4</v>
      </c>
      <c r="V638" s="66">
        <v>0.5</v>
      </c>
      <c r="W638" s="8" t="s">
        <v>1794</v>
      </c>
      <c r="X638" s="8" t="s">
        <v>1795</v>
      </c>
      <c r="Y638" s="6"/>
      <c r="Z638" s="6"/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34">
        <f t="shared" si="51"/>
        <v>0</v>
      </c>
      <c r="AG638" s="7">
        <v>0</v>
      </c>
      <c r="AH638" s="7">
        <v>0</v>
      </c>
      <c r="AI638" s="7"/>
      <c r="AJ638" s="7">
        <v>0</v>
      </c>
      <c r="AK638" s="7">
        <v>0</v>
      </c>
      <c r="AL638" s="11">
        <v>0</v>
      </c>
      <c r="AM638" s="34">
        <f t="shared" si="48"/>
        <v>0</v>
      </c>
      <c r="AN638" s="11">
        <v>0</v>
      </c>
      <c r="AO638" s="11"/>
      <c r="AP638" s="11"/>
      <c r="AQ638" s="11">
        <v>0</v>
      </c>
      <c r="AR638" s="34">
        <f t="shared" si="52"/>
        <v>0</v>
      </c>
      <c r="AS638" s="11">
        <v>0</v>
      </c>
      <c r="AT638" s="11">
        <v>0</v>
      </c>
      <c r="AU638" s="11"/>
      <c r="AV638" s="11"/>
      <c r="AW638" s="11">
        <v>0</v>
      </c>
      <c r="AX638" s="11">
        <v>0</v>
      </c>
      <c r="AY638" s="31">
        <f t="shared" si="49"/>
        <v>0</v>
      </c>
      <c r="AZ638" s="30">
        <f t="shared" si="50"/>
        <v>0</v>
      </c>
      <c r="BA638" s="35"/>
    </row>
    <row r="639" spans="1:53" customFormat="1" ht="4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824</v>
      </c>
      <c r="F639" s="4">
        <v>25</v>
      </c>
      <c r="G639" s="69">
        <v>6.5</v>
      </c>
      <c r="H639" s="6"/>
      <c r="I639" s="6"/>
      <c r="J639" s="6"/>
      <c r="K639" s="6"/>
      <c r="L639" s="6"/>
      <c r="M639" s="33"/>
      <c r="N639" s="33"/>
      <c r="O639" s="33"/>
      <c r="P639" s="4" t="s">
        <v>825</v>
      </c>
      <c r="Q639" s="9"/>
      <c r="R639" s="9"/>
      <c r="S639" s="9"/>
      <c r="T639" s="9"/>
      <c r="U639" s="4">
        <v>1</v>
      </c>
      <c r="V639" s="66" t="s">
        <v>1988</v>
      </c>
      <c r="W639" s="8" t="s">
        <v>1795</v>
      </c>
      <c r="X639" s="8" t="s">
        <v>1796</v>
      </c>
      <c r="Y639" s="6"/>
      <c r="Z639" s="6"/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34">
        <f t="shared" si="51"/>
        <v>0</v>
      </c>
      <c r="AG639" s="7">
        <v>0</v>
      </c>
      <c r="AH639" s="7">
        <v>0</v>
      </c>
      <c r="AI639" s="7"/>
      <c r="AJ639" s="7">
        <v>0</v>
      </c>
      <c r="AK639" s="7">
        <v>0</v>
      </c>
      <c r="AL639" s="11">
        <v>0</v>
      </c>
      <c r="AM639" s="34">
        <f t="shared" si="48"/>
        <v>0</v>
      </c>
      <c r="AN639" s="11">
        <v>0</v>
      </c>
      <c r="AO639" s="11"/>
      <c r="AP639" s="11"/>
      <c r="AQ639" s="11">
        <v>0</v>
      </c>
      <c r="AR639" s="34">
        <f t="shared" si="52"/>
        <v>0</v>
      </c>
      <c r="AS639" s="11">
        <v>0</v>
      </c>
      <c r="AT639" s="11">
        <v>0</v>
      </c>
      <c r="AU639" s="11"/>
      <c r="AV639" s="11"/>
      <c r="AW639" s="11">
        <v>0</v>
      </c>
      <c r="AX639" s="11">
        <v>0</v>
      </c>
      <c r="AY639" s="31">
        <f t="shared" si="49"/>
        <v>0</v>
      </c>
      <c r="AZ639" s="30">
        <f t="shared" si="50"/>
        <v>0</v>
      </c>
      <c r="BA639" s="35"/>
    </row>
    <row r="640" spans="1:53" customFormat="1" ht="7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824</v>
      </c>
      <c r="F640" s="4">
        <v>25</v>
      </c>
      <c r="G640" s="69">
        <v>6.5</v>
      </c>
      <c r="H640" s="6"/>
      <c r="I640" s="6"/>
      <c r="J640" s="6"/>
      <c r="K640" s="6"/>
      <c r="L640" s="6"/>
      <c r="M640" s="33"/>
      <c r="N640" s="33"/>
      <c r="O640" s="33"/>
      <c r="P640" s="4" t="s">
        <v>828</v>
      </c>
      <c r="Q640" s="9"/>
      <c r="R640" s="9"/>
      <c r="S640" s="9"/>
      <c r="T640" s="9"/>
      <c r="U640" s="4">
        <v>40</v>
      </c>
      <c r="V640" s="66">
        <v>10</v>
      </c>
      <c r="W640" s="8" t="s">
        <v>1796</v>
      </c>
      <c r="X640" s="8" t="s">
        <v>1797</v>
      </c>
      <c r="Y640" s="6"/>
      <c r="Z640" s="6"/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34">
        <f t="shared" si="51"/>
        <v>0</v>
      </c>
      <c r="AG640" s="7">
        <v>0</v>
      </c>
      <c r="AH640" s="7">
        <v>0</v>
      </c>
      <c r="AI640" s="7"/>
      <c r="AJ640" s="7">
        <v>0</v>
      </c>
      <c r="AK640" s="7">
        <v>0</v>
      </c>
      <c r="AL640" s="11">
        <v>0</v>
      </c>
      <c r="AM640" s="34">
        <f t="shared" si="48"/>
        <v>0</v>
      </c>
      <c r="AN640" s="11">
        <v>0</v>
      </c>
      <c r="AO640" s="11"/>
      <c r="AP640" s="11"/>
      <c r="AQ640" s="11">
        <v>0</v>
      </c>
      <c r="AR640" s="34">
        <f t="shared" si="52"/>
        <v>0</v>
      </c>
      <c r="AS640" s="11">
        <v>0</v>
      </c>
      <c r="AT640" s="11">
        <v>0</v>
      </c>
      <c r="AU640" s="11"/>
      <c r="AV640" s="11"/>
      <c r="AW640" s="11">
        <v>0</v>
      </c>
      <c r="AX640" s="11">
        <v>0</v>
      </c>
      <c r="AY640" s="31">
        <f t="shared" si="49"/>
        <v>0</v>
      </c>
      <c r="AZ640" s="30">
        <f t="shared" si="50"/>
        <v>0</v>
      </c>
      <c r="BA640" s="35"/>
    </row>
    <row r="641" spans="1:53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69">
        <v>6.5</v>
      </c>
      <c r="H641" s="6"/>
      <c r="I641" s="6"/>
      <c r="J641" s="6"/>
      <c r="K641" s="6"/>
      <c r="L641" s="6"/>
      <c r="M641" s="33"/>
      <c r="N641" s="33"/>
      <c r="O641" s="33"/>
      <c r="P641" s="4" t="s">
        <v>826</v>
      </c>
      <c r="Q641" s="9"/>
      <c r="R641" s="9"/>
      <c r="S641" s="9"/>
      <c r="T641" s="9"/>
      <c r="U641" s="4">
        <v>4</v>
      </c>
      <c r="V641" s="66">
        <v>1</v>
      </c>
      <c r="W641" s="8" t="s">
        <v>1797</v>
      </c>
      <c r="X641" s="8" t="s">
        <v>1798</v>
      </c>
      <c r="Y641" s="6"/>
      <c r="Z641" s="6"/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34">
        <f t="shared" si="51"/>
        <v>0</v>
      </c>
      <c r="AG641" s="7">
        <v>0</v>
      </c>
      <c r="AH641" s="7">
        <v>0</v>
      </c>
      <c r="AI641" s="7"/>
      <c r="AJ641" s="7">
        <v>0</v>
      </c>
      <c r="AK641" s="7">
        <v>0</v>
      </c>
      <c r="AL641" s="11">
        <v>0</v>
      </c>
      <c r="AM641" s="34">
        <f t="shared" si="48"/>
        <v>0</v>
      </c>
      <c r="AN641" s="11">
        <v>0</v>
      </c>
      <c r="AO641" s="11"/>
      <c r="AP641" s="11"/>
      <c r="AQ641" s="11">
        <v>0</v>
      </c>
      <c r="AR641" s="34">
        <f t="shared" si="52"/>
        <v>0</v>
      </c>
      <c r="AS641" s="11">
        <v>0</v>
      </c>
      <c r="AT641" s="11">
        <v>0</v>
      </c>
      <c r="AU641" s="11"/>
      <c r="AV641" s="11"/>
      <c r="AW641" s="11">
        <v>0</v>
      </c>
      <c r="AX641" s="11">
        <v>0</v>
      </c>
      <c r="AY641" s="31">
        <f t="shared" si="49"/>
        <v>0</v>
      </c>
      <c r="AZ641" s="30">
        <f t="shared" si="50"/>
        <v>0</v>
      </c>
      <c r="BA641" s="35"/>
    </row>
    <row r="642" spans="1:53" customFormat="1" ht="45" hidden="1" x14ac:dyDescent="0.25">
      <c r="A642" s="4" t="s">
        <v>761</v>
      </c>
      <c r="B642" s="4" t="s">
        <v>764</v>
      </c>
      <c r="C642" s="4" t="s">
        <v>814</v>
      </c>
      <c r="D642" s="4" t="s">
        <v>816</v>
      </c>
      <c r="E642" s="4" t="s">
        <v>824</v>
      </c>
      <c r="F642" s="4">
        <v>25</v>
      </c>
      <c r="G642" s="69">
        <v>6.5</v>
      </c>
      <c r="H642" s="6"/>
      <c r="I642" s="6"/>
      <c r="J642" s="6"/>
      <c r="K642" s="6"/>
      <c r="L642" s="6"/>
      <c r="M642" s="33"/>
      <c r="N642" s="33"/>
      <c r="O642" s="33"/>
      <c r="P642" s="4" t="s">
        <v>827</v>
      </c>
      <c r="Q642" s="9"/>
      <c r="R642" s="9"/>
      <c r="S642" s="9"/>
      <c r="T642" s="9"/>
      <c r="U642" s="4">
        <v>1</v>
      </c>
      <c r="V642" s="66" t="s">
        <v>1988</v>
      </c>
      <c r="W642" s="8" t="s">
        <v>1798</v>
      </c>
      <c r="X642" s="8" t="s">
        <v>1799</v>
      </c>
      <c r="Y642" s="6"/>
      <c r="Z642" s="6"/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34">
        <f t="shared" si="51"/>
        <v>0</v>
      </c>
      <c r="AG642" s="7">
        <v>0</v>
      </c>
      <c r="AH642" s="7">
        <v>0</v>
      </c>
      <c r="AI642" s="7"/>
      <c r="AJ642" s="7">
        <v>0</v>
      </c>
      <c r="AK642" s="7">
        <v>0</v>
      </c>
      <c r="AL642" s="11">
        <v>0</v>
      </c>
      <c r="AM642" s="34">
        <f t="shared" si="48"/>
        <v>0</v>
      </c>
      <c r="AN642" s="11">
        <v>0</v>
      </c>
      <c r="AO642" s="11"/>
      <c r="AP642" s="11"/>
      <c r="AQ642" s="11">
        <v>0</v>
      </c>
      <c r="AR642" s="34">
        <f t="shared" si="52"/>
        <v>0</v>
      </c>
      <c r="AS642" s="11">
        <v>0</v>
      </c>
      <c r="AT642" s="11">
        <v>0</v>
      </c>
      <c r="AU642" s="11"/>
      <c r="AV642" s="11"/>
      <c r="AW642" s="11">
        <v>0</v>
      </c>
      <c r="AX642" s="11">
        <v>0</v>
      </c>
      <c r="AY642" s="31">
        <f t="shared" si="49"/>
        <v>0</v>
      </c>
      <c r="AZ642" s="30">
        <f t="shared" si="50"/>
        <v>0</v>
      </c>
      <c r="BA642" s="35"/>
    </row>
    <row r="643" spans="1:53" customFormat="1" ht="60" hidden="1" x14ac:dyDescent="0.25">
      <c r="A643" s="4" t="s">
        <v>829</v>
      </c>
      <c r="B643" s="4" t="s">
        <v>1160</v>
      </c>
      <c r="C643" s="4" t="s">
        <v>830</v>
      </c>
      <c r="D643" s="4" t="s">
        <v>832</v>
      </c>
      <c r="E643" s="4" t="s">
        <v>831</v>
      </c>
      <c r="F643" s="4">
        <v>100</v>
      </c>
      <c r="G643" s="69">
        <v>100</v>
      </c>
      <c r="H643" s="6"/>
      <c r="I643" s="6"/>
      <c r="J643" s="6"/>
      <c r="K643" s="6"/>
      <c r="L643" s="6"/>
      <c r="M643" s="33"/>
      <c r="N643" s="33"/>
      <c r="O643" s="33"/>
      <c r="P643" s="4" t="s">
        <v>7</v>
      </c>
      <c r="Q643" s="9"/>
      <c r="R643" s="9"/>
      <c r="S643" s="9"/>
      <c r="T643" s="9"/>
      <c r="U643" s="4">
        <v>1</v>
      </c>
      <c r="V643" s="66">
        <v>1</v>
      </c>
      <c r="W643" s="8" t="s">
        <v>1799</v>
      </c>
      <c r="X643" s="8" t="s">
        <v>1800</v>
      </c>
      <c r="Y643" s="6"/>
      <c r="Z643" s="6"/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34">
        <f t="shared" si="51"/>
        <v>0</v>
      </c>
      <c r="AG643" s="7">
        <v>0</v>
      </c>
      <c r="AH643" s="7">
        <v>0</v>
      </c>
      <c r="AI643" s="7"/>
      <c r="AJ643" s="7">
        <v>0</v>
      </c>
      <c r="AK643" s="7">
        <v>0</v>
      </c>
      <c r="AL643" s="11">
        <v>0</v>
      </c>
      <c r="AM643" s="34">
        <f t="shared" si="48"/>
        <v>0</v>
      </c>
      <c r="AN643" s="11">
        <v>0</v>
      </c>
      <c r="AO643" s="11"/>
      <c r="AP643" s="11"/>
      <c r="AQ643" s="11">
        <v>0</v>
      </c>
      <c r="AR643" s="34">
        <f t="shared" si="52"/>
        <v>0</v>
      </c>
      <c r="AS643" s="11">
        <v>0</v>
      </c>
      <c r="AT643" s="11">
        <v>0</v>
      </c>
      <c r="AU643" s="11"/>
      <c r="AV643" s="11"/>
      <c r="AW643" s="11">
        <v>0</v>
      </c>
      <c r="AX643" s="11">
        <v>0</v>
      </c>
      <c r="AY643" s="31">
        <f t="shared" si="49"/>
        <v>0</v>
      </c>
      <c r="AZ643" s="30">
        <f t="shared" si="50"/>
        <v>0</v>
      </c>
      <c r="BA643" s="35"/>
    </row>
    <row r="644" spans="1:53" customFormat="1" ht="60" hidden="1" x14ac:dyDescent="0.25">
      <c r="A644" s="4" t="s">
        <v>829</v>
      </c>
      <c r="B644" s="4" t="s">
        <v>1160</v>
      </c>
      <c r="C644" s="4" t="s">
        <v>830</v>
      </c>
      <c r="D644" s="4" t="s">
        <v>832</v>
      </c>
      <c r="E644" s="4" t="s">
        <v>831</v>
      </c>
      <c r="F644" s="4">
        <v>100</v>
      </c>
      <c r="G644" s="69">
        <v>100</v>
      </c>
      <c r="H644" s="6"/>
      <c r="I644" s="6"/>
      <c r="J644" s="6"/>
      <c r="K644" s="6"/>
      <c r="L644" s="6"/>
      <c r="M644" s="33"/>
      <c r="N644" s="33"/>
      <c r="O644" s="33"/>
      <c r="P644" s="4" t="s">
        <v>8</v>
      </c>
      <c r="Q644" s="9"/>
      <c r="R644" s="9"/>
      <c r="S644" s="9"/>
      <c r="T644" s="9"/>
      <c r="U644" s="4">
        <v>1</v>
      </c>
      <c r="V644" s="66">
        <v>1</v>
      </c>
      <c r="W644" s="8" t="s">
        <v>1800</v>
      </c>
      <c r="X644" s="8" t="s">
        <v>1801</v>
      </c>
      <c r="Y644" s="6"/>
      <c r="Z644" s="6"/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34">
        <f t="shared" si="51"/>
        <v>0</v>
      </c>
      <c r="AG644" s="7">
        <v>0</v>
      </c>
      <c r="AH644" s="7">
        <v>0</v>
      </c>
      <c r="AI644" s="7"/>
      <c r="AJ644" s="7">
        <v>0</v>
      </c>
      <c r="AK644" s="7">
        <v>0</v>
      </c>
      <c r="AL644" s="11">
        <v>0</v>
      </c>
      <c r="AM644" s="34">
        <f t="shared" si="48"/>
        <v>0</v>
      </c>
      <c r="AN644" s="11">
        <v>0</v>
      </c>
      <c r="AO644" s="11"/>
      <c r="AP644" s="11"/>
      <c r="AQ644" s="11">
        <v>0</v>
      </c>
      <c r="AR644" s="34">
        <f t="shared" si="52"/>
        <v>0</v>
      </c>
      <c r="AS644" s="11">
        <v>0</v>
      </c>
      <c r="AT644" s="11">
        <v>0</v>
      </c>
      <c r="AU644" s="11"/>
      <c r="AV644" s="11"/>
      <c r="AW644" s="11">
        <v>0</v>
      </c>
      <c r="AX644" s="11">
        <v>0</v>
      </c>
      <c r="AY644" s="31">
        <f t="shared" si="49"/>
        <v>0</v>
      </c>
      <c r="AZ644" s="30">
        <f t="shared" si="50"/>
        <v>0</v>
      </c>
      <c r="BA644" s="35"/>
    </row>
    <row r="645" spans="1:53" customFormat="1" ht="60" hidden="1" x14ac:dyDescent="0.25">
      <c r="A645" s="4" t="s">
        <v>829</v>
      </c>
      <c r="B645" s="4" t="s">
        <v>1160</v>
      </c>
      <c r="C645" s="4" t="s">
        <v>830</v>
      </c>
      <c r="D645" s="4" t="s">
        <v>832</v>
      </c>
      <c r="E645" s="4" t="s">
        <v>831</v>
      </c>
      <c r="F645" s="4">
        <v>100</v>
      </c>
      <c r="G645" s="69">
        <v>100</v>
      </c>
      <c r="H645" s="6"/>
      <c r="I645" s="6"/>
      <c r="J645" s="6"/>
      <c r="K645" s="6"/>
      <c r="L645" s="6"/>
      <c r="M645" s="33"/>
      <c r="N645" s="33"/>
      <c r="O645" s="33"/>
      <c r="P645" s="4" t="s">
        <v>1130</v>
      </c>
      <c r="Q645" s="9"/>
      <c r="R645" s="9"/>
      <c r="S645" s="9"/>
      <c r="T645" s="9"/>
      <c r="U645" s="4">
        <v>1</v>
      </c>
      <c r="V645" s="66">
        <v>1</v>
      </c>
      <c r="W645" s="8" t="s">
        <v>1801</v>
      </c>
      <c r="X645" s="8" t="s">
        <v>1802</v>
      </c>
      <c r="Y645" s="6"/>
      <c r="Z645" s="6"/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34">
        <f t="shared" si="51"/>
        <v>0</v>
      </c>
      <c r="AG645" s="7">
        <v>0</v>
      </c>
      <c r="AH645" s="7">
        <v>0</v>
      </c>
      <c r="AI645" s="7"/>
      <c r="AJ645" s="7">
        <v>0</v>
      </c>
      <c r="AK645" s="7">
        <v>0</v>
      </c>
      <c r="AL645" s="11">
        <v>0</v>
      </c>
      <c r="AM645" s="34">
        <f t="shared" si="48"/>
        <v>0</v>
      </c>
      <c r="AN645" s="11">
        <v>0</v>
      </c>
      <c r="AO645" s="11"/>
      <c r="AP645" s="11"/>
      <c r="AQ645" s="11">
        <v>0</v>
      </c>
      <c r="AR645" s="34">
        <f t="shared" si="52"/>
        <v>0</v>
      </c>
      <c r="AS645" s="11">
        <v>0</v>
      </c>
      <c r="AT645" s="11">
        <v>0</v>
      </c>
      <c r="AU645" s="11"/>
      <c r="AV645" s="11"/>
      <c r="AW645" s="11">
        <v>0</v>
      </c>
      <c r="AX645" s="11">
        <v>0</v>
      </c>
      <c r="AY645" s="31">
        <f t="shared" si="49"/>
        <v>0</v>
      </c>
      <c r="AZ645" s="30">
        <f t="shared" si="50"/>
        <v>0</v>
      </c>
      <c r="BA645" s="35"/>
    </row>
    <row r="646" spans="1:53" customFormat="1" ht="60" hidden="1" x14ac:dyDescent="0.25">
      <c r="A646" s="4" t="s">
        <v>829</v>
      </c>
      <c r="B646" s="4" t="s">
        <v>1160</v>
      </c>
      <c r="C646" s="4" t="s">
        <v>830</v>
      </c>
      <c r="D646" s="4" t="s">
        <v>832</v>
      </c>
      <c r="E646" s="4" t="s">
        <v>831</v>
      </c>
      <c r="F646" s="4">
        <v>100</v>
      </c>
      <c r="G646" s="69">
        <v>100</v>
      </c>
      <c r="H646" s="6"/>
      <c r="I646" s="6"/>
      <c r="J646" s="6"/>
      <c r="K646" s="6"/>
      <c r="L646" s="6"/>
      <c r="M646" s="33"/>
      <c r="N646" s="33"/>
      <c r="O646" s="33"/>
      <c r="P646" s="4" t="s">
        <v>833</v>
      </c>
      <c r="Q646" s="9"/>
      <c r="R646" s="9"/>
      <c r="S646" s="9"/>
      <c r="T646" s="9"/>
      <c r="U646" s="4">
        <v>1</v>
      </c>
      <c r="V646" s="66">
        <v>1</v>
      </c>
      <c r="W646" s="8" t="s">
        <v>1802</v>
      </c>
      <c r="X646" s="8" t="s">
        <v>1803</v>
      </c>
      <c r="Y646" s="6"/>
      <c r="Z646" s="6"/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34">
        <f t="shared" si="51"/>
        <v>0</v>
      </c>
      <c r="AG646" s="7">
        <v>0</v>
      </c>
      <c r="AH646" s="7">
        <v>0</v>
      </c>
      <c r="AI646" s="7"/>
      <c r="AJ646" s="7">
        <v>0</v>
      </c>
      <c r="AK646" s="7">
        <v>0</v>
      </c>
      <c r="AL646" s="11">
        <v>0</v>
      </c>
      <c r="AM646" s="34">
        <f t="shared" si="48"/>
        <v>0</v>
      </c>
      <c r="AN646" s="11">
        <v>0</v>
      </c>
      <c r="AO646" s="11"/>
      <c r="AP646" s="11"/>
      <c r="AQ646" s="11">
        <v>0</v>
      </c>
      <c r="AR646" s="34">
        <f t="shared" si="52"/>
        <v>0</v>
      </c>
      <c r="AS646" s="11">
        <v>0</v>
      </c>
      <c r="AT646" s="11">
        <v>0</v>
      </c>
      <c r="AU646" s="11"/>
      <c r="AV646" s="11"/>
      <c r="AW646" s="11">
        <v>0</v>
      </c>
      <c r="AX646" s="11">
        <v>0</v>
      </c>
      <c r="AY646" s="31">
        <f t="shared" si="49"/>
        <v>0</v>
      </c>
      <c r="AZ646" s="30">
        <f t="shared" si="50"/>
        <v>0</v>
      </c>
      <c r="BA646" s="35"/>
    </row>
    <row r="647" spans="1:53" customFormat="1" ht="60" hidden="1" x14ac:dyDescent="0.25">
      <c r="A647" s="4" t="s">
        <v>829</v>
      </c>
      <c r="B647" s="4" t="s">
        <v>1160</v>
      </c>
      <c r="C647" s="4" t="s">
        <v>830</v>
      </c>
      <c r="D647" s="4" t="s">
        <v>832</v>
      </c>
      <c r="E647" s="4" t="s">
        <v>831</v>
      </c>
      <c r="F647" s="4">
        <v>100</v>
      </c>
      <c r="G647" s="69">
        <v>100</v>
      </c>
      <c r="H647" s="6"/>
      <c r="I647" s="6"/>
      <c r="J647" s="6"/>
      <c r="K647" s="6"/>
      <c r="L647" s="6"/>
      <c r="M647" s="33"/>
      <c r="N647" s="33"/>
      <c r="O647" s="33"/>
      <c r="P647" s="4" t="s">
        <v>834</v>
      </c>
      <c r="Q647" s="9"/>
      <c r="R647" s="9"/>
      <c r="S647" s="9"/>
      <c r="T647" s="9"/>
      <c r="U647" s="4">
        <v>3</v>
      </c>
      <c r="V647" s="66">
        <v>1</v>
      </c>
      <c r="W647" s="8" t="s">
        <v>1803</v>
      </c>
      <c r="X647" s="8" t="s">
        <v>1804</v>
      </c>
      <c r="Y647" s="6"/>
      <c r="Z647" s="6"/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34">
        <f t="shared" si="51"/>
        <v>0</v>
      </c>
      <c r="AG647" s="7">
        <v>0</v>
      </c>
      <c r="AH647" s="7">
        <v>0</v>
      </c>
      <c r="AI647" s="7"/>
      <c r="AJ647" s="7">
        <v>0</v>
      </c>
      <c r="AK647" s="7">
        <v>0</v>
      </c>
      <c r="AL647" s="11">
        <v>0</v>
      </c>
      <c r="AM647" s="34">
        <f t="shared" si="48"/>
        <v>0</v>
      </c>
      <c r="AN647" s="11">
        <v>0</v>
      </c>
      <c r="AO647" s="11"/>
      <c r="AP647" s="11"/>
      <c r="AQ647" s="11">
        <v>0</v>
      </c>
      <c r="AR647" s="34">
        <f t="shared" si="52"/>
        <v>0</v>
      </c>
      <c r="AS647" s="11">
        <v>0</v>
      </c>
      <c r="AT647" s="11">
        <v>0</v>
      </c>
      <c r="AU647" s="11"/>
      <c r="AV647" s="11"/>
      <c r="AW647" s="11">
        <v>0</v>
      </c>
      <c r="AX647" s="11">
        <v>0</v>
      </c>
      <c r="AY647" s="31">
        <f t="shared" si="49"/>
        <v>0</v>
      </c>
      <c r="AZ647" s="30">
        <f t="shared" si="50"/>
        <v>0</v>
      </c>
      <c r="BA647" s="35"/>
    </row>
    <row r="648" spans="1:53" customFormat="1" ht="45" hidden="1" x14ac:dyDescent="0.25">
      <c r="A648" s="4" t="s">
        <v>829</v>
      </c>
      <c r="B648" s="4" t="s">
        <v>362</v>
      </c>
      <c r="C648" s="4" t="s">
        <v>835</v>
      </c>
      <c r="D648" s="4" t="s">
        <v>837</v>
      </c>
      <c r="E648" s="4" t="s">
        <v>836</v>
      </c>
      <c r="F648" s="4">
        <v>12</v>
      </c>
      <c r="G648" s="69">
        <v>12</v>
      </c>
      <c r="H648" s="6"/>
      <c r="I648" s="6"/>
      <c r="J648" s="6"/>
      <c r="K648" s="6"/>
      <c r="L648" s="6"/>
      <c r="M648" s="33"/>
      <c r="N648" s="33"/>
      <c r="O648" s="33"/>
      <c r="P648" s="4" t="s">
        <v>838</v>
      </c>
      <c r="Q648" s="9"/>
      <c r="R648" s="9"/>
      <c r="S648" s="9"/>
      <c r="T648" s="9"/>
      <c r="U648" s="4">
        <v>1</v>
      </c>
      <c r="V648" s="66">
        <v>1</v>
      </c>
      <c r="W648" s="8" t="s">
        <v>1804</v>
      </c>
      <c r="X648" s="8" t="s">
        <v>1805</v>
      </c>
      <c r="Y648" s="6"/>
      <c r="Z648" s="6"/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34">
        <f t="shared" si="51"/>
        <v>0</v>
      </c>
      <c r="AG648" s="7">
        <v>0</v>
      </c>
      <c r="AH648" s="7">
        <v>0</v>
      </c>
      <c r="AI648" s="7"/>
      <c r="AJ648" s="7">
        <v>0</v>
      </c>
      <c r="AK648" s="7">
        <v>0</v>
      </c>
      <c r="AL648" s="11">
        <v>0</v>
      </c>
      <c r="AM648" s="34">
        <f t="shared" si="48"/>
        <v>0</v>
      </c>
      <c r="AN648" s="11">
        <v>0</v>
      </c>
      <c r="AO648" s="11"/>
      <c r="AP648" s="11"/>
      <c r="AQ648" s="11">
        <v>0</v>
      </c>
      <c r="AR648" s="34">
        <f t="shared" si="52"/>
        <v>0</v>
      </c>
      <c r="AS648" s="11">
        <v>0</v>
      </c>
      <c r="AT648" s="11">
        <v>0</v>
      </c>
      <c r="AU648" s="11"/>
      <c r="AV648" s="11"/>
      <c r="AW648" s="11">
        <v>0</v>
      </c>
      <c r="AX648" s="11">
        <v>0</v>
      </c>
      <c r="AY648" s="31">
        <f t="shared" si="49"/>
        <v>0</v>
      </c>
      <c r="AZ648" s="30">
        <f t="shared" si="50"/>
        <v>0</v>
      </c>
      <c r="BA648" s="35"/>
    </row>
    <row r="649" spans="1:53" customFormat="1" ht="90" hidden="1" x14ac:dyDescent="0.25">
      <c r="A649" s="4" t="s">
        <v>829</v>
      </c>
      <c r="B649" s="4" t="s">
        <v>362</v>
      </c>
      <c r="C649" s="4" t="s">
        <v>835</v>
      </c>
      <c r="D649" s="4" t="s">
        <v>837</v>
      </c>
      <c r="E649" s="4" t="s">
        <v>839</v>
      </c>
      <c r="F649" s="4">
        <v>381.2</v>
      </c>
      <c r="G649" s="69">
        <v>381.2</v>
      </c>
      <c r="H649" s="6"/>
      <c r="I649" s="6"/>
      <c r="J649" s="6"/>
      <c r="K649" s="6"/>
      <c r="L649" s="6"/>
      <c r="M649" s="33"/>
      <c r="N649" s="33"/>
      <c r="O649" s="33"/>
      <c r="P649" s="4" t="s">
        <v>840</v>
      </c>
      <c r="Q649" s="9"/>
      <c r="R649" s="9"/>
      <c r="S649" s="9"/>
      <c r="T649" s="9"/>
      <c r="U649" s="4">
        <v>5</v>
      </c>
      <c r="V649" s="66">
        <v>1</v>
      </c>
      <c r="W649" s="8" t="s">
        <v>1805</v>
      </c>
      <c r="X649" s="8" t="s">
        <v>1806</v>
      </c>
      <c r="Y649" s="6"/>
      <c r="Z649" s="6"/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34">
        <f t="shared" si="51"/>
        <v>0</v>
      </c>
      <c r="AG649" s="7">
        <v>0</v>
      </c>
      <c r="AH649" s="7">
        <v>0</v>
      </c>
      <c r="AI649" s="7"/>
      <c r="AJ649" s="7">
        <v>0</v>
      </c>
      <c r="AK649" s="7">
        <v>0</v>
      </c>
      <c r="AL649" s="11">
        <v>0</v>
      </c>
      <c r="AM649" s="34">
        <f t="shared" si="48"/>
        <v>0</v>
      </c>
      <c r="AN649" s="11">
        <v>0</v>
      </c>
      <c r="AO649" s="11"/>
      <c r="AP649" s="11"/>
      <c r="AQ649" s="11">
        <v>0</v>
      </c>
      <c r="AR649" s="34">
        <f t="shared" si="52"/>
        <v>0</v>
      </c>
      <c r="AS649" s="11">
        <v>0</v>
      </c>
      <c r="AT649" s="11">
        <v>0</v>
      </c>
      <c r="AU649" s="11"/>
      <c r="AV649" s="11"/>
      <c r="AW649" s="11">
        <v>0</v>
      </c>
      <c r="AX649" s="11">
        <v>0</v>
      </c>
      <c r="AY649" s="31">
        <f t="shared" si="49"/>
        <v>0</v>
      </c>
      <c r="AZ649" s="30">
        <f t="shared" si="50"/>
        <v>0</v>
      </c>
      <c r="BA649" s="35"/>
    </row>
    <row r="650" spans="1:53" customFormat="1" ht="30" hidden="1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849</v>
      </c>
      <c r="F650" s="4">
        <v>1395.5</v>
      </c>
      <c r="G650" s="69">
        <v>1395.5</v>
      </c>
      <c r="H650" s="6"/>
      <c r="I650" s="6"/>
      <c r="J650" s="6"/>
      <c r="K650" s="6"/>
      <c r="L650" s="6"/>
      <c r="M650" s="33"/>
      <c r="N650" s="33"/>
      <c r="O650" s="33"/>
      <c r="P650" s="4" t="s">
        <v>845</v>
      </c>
      <c r="Q650" s="9"/>
      <c r="R650" s="9"/>
      <c r="S650" s="9"/>
      <c r="T650" s="9"/>
      <c r="U650" s="4">
        <v>1200</v>
      </c>
      <c r="V650" s="66">
        <v>340</v>
      </c>
      <c r="W650" s="8" t="s">
        <v>1806</v>
      </c>
      <c r="X650" s="8" t="s">
        <v>1807</v>
      </c>
      <c r="Y650" s="6"/>
      <c r="Z650" s="6"/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34">
        <f t="shared" si="51"/>
        <v>0</v>
      </c>
      <c r="AG650" s="7">
        <v>0</v>
      </c>
      <c r="AH650" s="7">
        <v>0</v>
      </c>
      <c r="AI650" s="7"/>
      <c r="AJ650" s="7">
        <v>0</v>
      </c>
      <c r="AK650" s="7">
        <v>0</v>
      </c>
      <c r="AL650" s="11">
        <v>0</v>
      </c>
      <c r="AM650" s="34">
        <f t="shared" si="48"/>
        <v>0</v>
      </c>
      <c r="AN650" s="11">
        <v>0</v>
      </c>
      <c r="AO650" s="11"/>
      <c r="AP650" s="11"/>
      <c r="AQ650" s="11">
        <v>0</v>
      </c>
      <c r="AR650" s="34">
        <f t="shared" si="52"/>
        <v>0</v>
      </c>
      <c r="AS650" s="11">
        <v>0</v>
      </c>
      <c r="AT650" s="11">
        <v>0</v>
      </c>
      <c r="AU650" s="11"/>
      <c r="AV650" s="11"/>
      <c r="AW650" s="11">
        <v>0</v>
      </c>
      <c r="AX650" s="11">
        <v>0</v>
      </c>
      <c r="AY650" s="31">
        <f t="shared" si="49"/>
        <v>0</v>
      </c>
      <c r="AZ650" s="30">
        <f t="shared" si="50"/>
        <v>0</v>
      </c>
      <c r="BA650" s="35"/>
    </row>
    <row r="651" spans="1:53" customFormat="1" ht="30" hidden="1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849</v>
      </c>
      <c r="F651" s="4">
        <v>1395.5</v>
      </c>
      <c r="G651" s="69">
        <v>1395.5</v>
      </c>
      <c r="H651" s="6"/>
      <c r="I651" s="6"/>
      <c r="J651" s="6"/>
      <c r="K651" s="6"/>
      <c r="L651" s="6"/>
      <c r="M651" s="33"/>
      <c r="N651" s="33"/>
      <c r="O651" s="33"/>
      <c r="P651" s="4" t="s">
        <v>847</v>
      </c>
      <c r="Q651" s="9"/>
      <c r="R651" s="9"/>
      <c r="S651" s="9"/>
      <c r="T651" s="9"/>
      <c r="U651" s="4">
        <v>4</v>
      </c>
      <c r="V651" s="66">
        <v>1</v>
      </c>
      <c r="W651" s="8" t="s">
        <v>1807</v>
      </c>
      <c r="X651" s="8" t="s">
        <v>1808</v>
      </c>
      <c r="Y651" s="6"/>
      <c r="Z651" s="6"/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34">
        <f t="shared" si="51"/>
        <v>0</v>
      </c>
      <c r="AG651" s="7">
        <v>0</v>
      </c>
      <c r="AH651" s="7">
        <v>0</v>
      </c>
      <c r="AI651" s="7"/>
      <c r="AJ651" s="7">
        <v>0</v>
      </c>
      <c r="AK651" s="7">
        <v>0</v>
      </c>
      <c r="AL651" s="11">
        <v>0</v>
      </c>
      <c r="AM651" s="34">
        <f t="shared" si="48"/>
        <v>0</v>
      </c>
      <c r="AN651" s="11">
        <v>0</v>
      </c>
      <c r="AO651" s="11"/>
      <c r="AP651" s="11"/>
      <c r="AQ651" s="11">
        <v>0</v>
      </c>
      <c r="AR651" s="34">
        <f t="shared" si="52"/>
        <v>0</v>
      </c>
      <c r="AS651" s="11">
        <v>0</v>
      </c>
      <c r="AT651" s="11">
        <v>0</v>
      </c>
      <c r="AU651" s="11"/>
      <c r="AV651" s="11"/>
      <c r="AW651" s="11">
        <v>0</v>
      </c>
      <c r="AX651" s="11">
        <v>0</v>
      </c>
      <c r="AY651" s="31">
        <f t="shared" si="49"/>
        <v>0</v>
      </c>
      <c r="AZ651" s="30">
        <f t="shared" si="50"/>
        <v>0</v>
      </c>
      <c r="BA651" s="35"/>
    </row>
    <row r="652" spans="1:53" customFormat="1" ht="45" hidden="1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69">
        <v>1395.5</v>
      </c>
      <c r="H652" s="6"/>
      <c r="I652" s="6"/>
      <c r="J652" s="6"/>
      <c r="K652" s="6"/>
      <c r="L652" s="6"/>
      <c r="M652" s="33"/>
      <c r="N652" s="33"/>
      <c r="O652" s="33"/>
      <c r="P652" s="4" t="s">
        <v>846</v>
      </c>
      <c r="Q652" s="9"/>
      <c r="R652" s="9"/>
      <c r="S652" s="9"/>
      <c r="T652" s="9"/>
      <c r="U652" s="4">
        <v>48</v>
      </c>
      <c r="V652" s="66">
        <v>12</v>
      </c>
      <c r="W652" s="8" t="s">
        <v>1808</v>
      </c>
      <c r="X652" s="8" t="s">
        <v>1809</v>
      </c>
      <c r="Y652" s="6"/>
      <c r="Z652" s="6"/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34">
        <f t="shared" si="51"/>
        <v>0</v>
      </c>
      <c r="AG652" s="7">
        <v>0</v>
      </c>
      <c r="AH652" s="7">
        <v>0</v>
      </c>
      <c r="AI652" s="7"/>
      <c r="AJ652" s="7">
        <v>0</v>
      </c>
      <c r="AK652" s="7">
        <v>0</v>
      </c>
      <c r="AL652" s="11">
        <v>0</v>
      </c>
      <c r="AM652" s="34">
        <f t="shared" si="48"/>
        <v>0</v>
      </c>
      <c r="AN652" s="11">
        <v>0</v>
      </c>
      <c r="AO652" s="11"/>
      <c r="AP652" s="11"/>
      <c r="AQ652" s="11">
        <v>0</v>
      </c>
      <c r="AR652" s="34">
        <f t="shared" si="52"/>
        <v>0</v>
      </c>
      <c r="AS652" s="11">
        <v>0</v>
      </c>
      <c r="AT652" s="11">
        <v>0</v>
      </c>
      <c r="AU652" s="11"/>
      <c r="AV652" s="11"/>
      <c r="AW652" s="11">
        <v>0</v>
      </c>
      <c r="AX652" s="11">
        <v>0</v>
      </c>
      <c r="AY652" s="31">
        <f t="shared" si="49"/>
        <v>0</v>
      </c>
      <c r="AZ652" s="30">
        <f t="shared" si="50"/>
        <v>0</v>
      </c>
      <c r="BA652" s="35"/>
    </row>
    <row r="653" spans="1:53" customFormat="1" ht="60" hidden="1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69">
        <v>1395.5</v>
      </c>
      <c r="H653" s="6"/>
      <c r="I653" s="6"/>
      <c r="J653" s="6"/>
      <c r="K653" s="6"/>
      <c r="L653" s="6"/>
      <c r="M653" s="33"/>
      <c r="N653" s="33"/>
      <c r="O653" s="33"/>
      <c r="P653" s="4" t="s">
        <v>848</v>
      </c>
      <c r="Q653" s="9"/>
      <c r="R653" s="9"/>
      <c r="S653" s="9"/>
      <c r="T653" s="9"/>
      <c r="U653" s="4">
        <v>40</v>
      </c>
      <c r="V653" s="66">
        <v>7</v>
      </c>
      <c r="W653" s="8" t="s">
        <v>1809</v>
      </c>
      <c r="X653" s="8" t="s">
        <v>1810</v>
      </c>
      <c r="Y653" s="6"/>
      <c r="Z653" s="6"/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34">
        <f t="shared" si="51"/>
        <v>0</v>
      </c>
      <c r="AG653" s="7">
        <v>0</v>
      </c>
      <c r="AH653" s="7">
        <v>0</v>
      </c>
      <c r="AI653" s="7"/>
      <c r="AJ653" s="7">
        <v>0</v>
      </c>
      <c r="AK653" s="7">
        <v>0</v>
      </c>
      <c r="AL653" s="11">
        <v>0</v>
      </c>
      <c r="AM653" s="34">
        <f t="shared" si="48"/>
        <v>0</v>
      </c>
      <c r="AN653" s="11">
        <v>0</v>
      </c>
      <c r="AO653" s="11"/>
      <c r="AP653" s="11"/>
      <c r="AQ653" s="11">
        <v>0</v>
      </c>
      <c r="AR653" s="34">
        <f t="shared" si="52"/>
        <v>0</v>
      </c>
      <c r="AS653" s="11">
        <v>0</v>
      </c>
      <c r="AT653" s="11">
        <v>0</v>
      </c>
      <c r="AU653" s="11"/>
      <c r="AV653" s="11"/>
      <c r="AW653" s="11">
        <v>0</v>
      </c>
      <c r="AX653" s="11">
        <v>0</v>
      </c>
      <c r="AY653" s="31">
        <f t="shared" si="49"/>
        <v>0</v>
      </c>
      <c r="AZ653" s="30">
        <f t="shared" si="50"/>
        <v>0</v>
      </c>
      <c r="BA653" s="35"/>
    </row>
    <row r="654" spans="1:53" customFormat="1" ht="30" hidden="1" x14ac:dyDescent="0.25">
      <c r="A654" s="4" t="s">
        <v>829</v>
      </c>
      <c r="B654" s="4" t="s">
        <v>362</v>
      </c>
      <c r="C654" s="4" t="s">
        <v>835</v>
      </c>
      <c r="D654" s="4" t="s">
        <v>837</v>
      </c>
      <c r="E654" s="4" t="s">
        <v>849</v>
      </c>
      <c r="F654" s="4">
        <v>1395.5</v>
      </c>
      <c r="G654" s="69">
        <v>1395.5</v>
      </c>
      <c r="H654" s="6"/>
      <c r="I654" s="6"/>
      <c r="J654" s="6"/>
      <c r="K654" s="6"/>
      <c r="L654" s="6"/>
      <c r="M654" s="33"/>
      <c r="N654" s="33"/>
      <c r="O654" s="33"/>
      <c r="P654" s="4" t="s">
        <v>841</v>
      </c>
      <c r="Q654" s="9"/>
      <c r="R654" s="9"/>
      <c r="S654" s="9"/>
      <c r="T654" s="9"/>
      <c r="U654" s="4">
        <v>2</v>
      </c>
      <c r="V654" s="66">
        <v>2</v>
      </c>
      <c r="W654" s="8" t="s">
        <v>1810</v>
      </c>
      <c r="X654" s="8" t="s">
        <v>1811</v>
      </c>
      <c r="Y654" s="6"/>
      <c r="Z654" s="6"/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34">
        <f t="shared" si="51"/>
        <v>0</v>
      </c>
      <c r="AG654" s="7">
        <v>0</v>
      </c>
      <c r="AH654" s="7">
        <v>0</v>
      </c>
      <c r="AI654" s="7"/>
      <c r="AJ654" s="7">
        <v>0</v>
      </c>
      <c r="AK654" s="7">
        <v>0</v>
      </c>
      <c r="AL654" s="11">
        <v>0</v>
      </c>
      <c r="AM654" s="34">
        <f t="shared" si="48"/>
        <v>0</v>
      </c>
      <c r="AN654" s="11">
        <v>0</v>
      </c>
      <c r="AO654" s="11"/>
      <c r="AP654" s="11"/>
      <c r="AQ654" s="11">
        <v>0</v>
      </c>
      <c r="AR654" s="34">
        <f t="shared" si="52"/>
        <v>0</v>
      </c>
      <c r="AS654" s="11">
        <v>0</v>
      </c>
      <c r="AT654" s="11">
        <v>0</v>
      </c>
      <c r="AU654" s="11"/>
      <c r="AV654" s="11"/>
      <c r="AW654" s="11">
        <v>0</v>
      </c>
      <c r="AX654" s="11">
        <v>0</v>
      </c>
      <c r="AY654" s="31">
        <f t="shared" si="49"/>
        <v>0</v>
      </c>
      <c r="AZ654" s="30">
        <f t="shared" si="50"/>
        <v>0</v>
      </c>
      <c r="BA654" s="35"/>
    </row>
    <row r="655" spans="1:53" customFormat="1" ht="60" hidden="1" x14ac:dyDescent="0.25">
      <c r="A655" s="4" t="s">
        <v>829</v>
      </c>
      <c r="B655" s="4" t="s">
        <v>362</v>
      </c>
      <c r="C655" s="4" t="s">
        <v>835</v>
      </c>
      <c r="D655" s="4" t="s">
        <v>842</v>
      </c>
      <c r="E655" s="4" t="s">
        <v>855</v>
      </c>
      <c r="F655" s="4">
        <v>70</v>
      </c>
      <c r="G655" s="69">
        <v>70</v>
      </c>
      <c r="H655" s="6"/>
      <c r="I655" s="6"/>
      <c r="J655" s="6"/>
      <c r="K655" s="6"/>
      <c r="L655" s="6"/>
      <c r="M655" s="33"/>
      <c r="N655" s="33"/>
      <c r="O655" s="33"/>
      <c r="P655" s="4" t="s">
        <v>850</v>
      </c>
      <c r="Q655" s="9"/>
      <c r="R655" s="9"/>
      <c r="S655" s="9"/>
      <c r="T655" s="9"/>
      <c r="U655" s="4">
        <v>1</v>
      </c>
      <c r="V655" s="66">
        <v>1</v>
      </c>
      <c r="W655" s="8" t="s">
        <v>1811</v>
      </c>
      <c r="X655" s="8" t="s">
        <v>1812</v>
      </c>
      <c r="Y655" s="6"/>
      <c r="Z655" s="6"/>
      <c r="AA655" s="11">
        <v>0</v>
      </c>
      <c r="AB655" s="11">
        <v>0</v>
      </c>
      <c r="AC655" s="11">
        <v>0</v>
      </c>
      <c r="AD655" s="11">
        <v>0</v>
      </c>
      <c r="AE655" s="11">
        <v>0</v>
      </c>
      <c r="AF655" s="34">
        <f t="shared" si="51"/>
        <v>0</v>
      </c>
      <c r="AG655" s="7">
        <v>0</v>
      </c>
      <c r="AH655" s="7">
        <v>0</v>
      </c>
      <c r="AI655" s="7"/>
      <c r="AJ655" s="7">
        <v>0</v>
      </c>
      <c r="AK655" s="7">
        <v>0</v>
      </c>
      <c r="AL655" s="11">
        <v>0</v>
      </c>
      <c r="AM655" s="34">
        <f t="shared" si="48"/>
        <v>0</v>
      </c>
      <c r="AN655" s="11">
        <v>0</v>
      </c>
      <c r="AO655" s="11"/>
      <c r="AP655" s="11"/>
      <c r="AQ655" s="11">
        <v>0</v>
      </c>
      <c r="AR655" s="34">
        <f t="shared" si="52"/>
        <v>0</v>
      </c>
      <c r="AS655" s="11">
        <v>0</v>
      </c>
      <c r="AT655" s="11">
        <v>0</v>
      </c>
      <c r="AU655" s="11"/>
      <c r="AV655" s="11"/>
      <c r="AW655" s="11">
        <v>0</v>
      </c>
      <c r="AX655" s="11">
        <v>0</v>
      </c>
      <c r="AY655" s="31">
        <f t="shared" si="49"/>
        <v>0</v>
      </c>
      <c r="AZ655" s="30">
        <f t="shared" si="50"/>
        <v>0</v>
      </c>
      <c r="BA655" s="35"/>
    </row>
    <row r="656" spans="1:53" customFormat="1" ht="60" hidden="1" x14ac:dyDescent="0.25">
      <c r="A656" s="4" t="s">
        <v>829</v>
      </c>
      <c r="B656" s="4" t="s">
        <v>362</v>
      </c>
      <c r="C656" s="4" t="s">
        <v>835</v>
      </c>
      <c r="D656" s="4" t="s">
        <v>842</v>
      </c>
      <c r="E656" s="4" t="s">
        <v>855</v>
      </c>
      <c r="F656" s="4">
        <v>70</v>
      </c>
      <c r="G656" s="69">
        <v>70</v>
      </c>
      <c r="H656" s="6"/>
      <c r="I656" s="6"/>
      <c r="J656" s="6"/>
      <c r="K656" s="6"/>
      <c r="L656" s="6"/>
      <c r="M656" s="33"/>
      <c r="N656" s="33"/>
      <c r="O656" s="33"/>
      <c r="P656" s="4" t="s">
        <v>851</v>
      </c>
      <c r="Q656" s="9"/>
      <c r="R656" s="9"/>
      <c r="S656" s="9"/>
      <c r="T656" s="9"/>
      <c r="U656" s="4">
        <v>40000</v>
      </c>
      <c r="V656" s="66">
        <v>7750</v>
      </c>
      <c r="W656" s="8" t="s">
        <v>1812</v>
      </c>
      <c r="X656" s="8" t="s">
        <v>1813</v>
      </c>
      <c r="Y656" s="6"/>
      <c r="Z656" s="6"/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34">
        <f t="shared" si="51"/>
        <v>0</v>
      </c>
      <c r="AG656" s="7">
        <v>0</v>
      </c>
      <c r="AH656" s="7">
        <v>0</v>
      </c>
      <c r="AI656" s="7"/>
      <c r="AJ656" s="7">
        <v>0</v>
      </c>
      <c r="AK656" s="7">
        <v>0</v>
      </c>
      <c r="AL656" s="11">
        <v>0</v>
      </c>
      <c r="AM656" s="34">
        <f t="shared" si="48"/>
        <v>0</v>
      </c>
      <c r="AN656" s="11">
        <v>0</v>
      </c>
      <c r="AO656" s="11"/>
      <c r="AP656" s="11"/>
      <c r="AQ656" s="11">
        <v>0</v>
      </c>
      <c r="AR656" s="34">
        <f t="shared" si="52"/>
        <v>0</v>
      </c>
      <c r="AS656" s="11">
        <v>0</v>
      </c>
      <c r="AT656" s="11">
        <v>0</v>
      </c>
      <c r="AU656" s="11"/>
      <c r="AV656" s="11"/>
      <c r="AW656" s="11">
        <v>0</v>
      </c>
      <c r="AX656" s="11">
        <v>0</v>
      </c>
      <c r="AY656" s="31">
        <f t="shared" si="49"/>
        <v>0</v>
      </c>
      <c r="AZ656" s="30">
        <f t="shared" si="50"/>
        <v>0</v>
      </c>
      <c r="BA656" s="35"/>
    </row>
    <row r="657" spans="1:53" customFormat="1" ht="60" hidden="1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69">
        <v>70</v>
      </c>
      <c r="H657" s="6"/>
      <c r="I657" s="6"/>
      <c r="J657" s="6"/>
      <c r="K657" s="6"/>
      <c r="L657" s="6"/>
      <c r="M657" s="33"/>
      <c r="N657" s="33"/>
      <c r="O657" s="33"/>
      <c r="P657" s="4" t="s">
        <v>852</v>
      </c>
      <c r="Q657" s="9"/>
      <c r="R657" s="9"/>
      <c r="S657" s="9"/>
      <c r="T657" s="9"/>
      <c r="U657" s="4">
        <v>50</v>
      </c>
      <c r="V657" s="66">
        <v>3</v>
      </c>
      <c r="W657" s="8" t="s">
        <v>1813</v>
      </c>
      <c r="X657" s="8" t="s">
        <v>1814</v>
      </c>
      <c r="Y657" s="6"/>
      <c r="Z657" s="6"/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34">
        <f t="shared" si="51"/>
        <v>0</v>
      </c>
      <c r="AG657" s="7">
        <v>0</v>
      </c>
      <c r="AH657" s="7">
        <v>0</v>
      </c>
      <c r="AI657" s="7"/>
      <c r="AJ657" s="7">
        <v>0</v>
      </c>
      <c r="AK657" s="7">
        <v>0</v>
      </c>
      <c r="AL657" s="11">
        <v>0</v>
      </c>
      <c r="AM657" s="34">
        <f t="shared" si="48"/>
        <v>0</v>
      </c>
      <c r="AN657" s="11">
        <v>0</v>
      </c>
      <c r="AO657" s="11"/>
      <c r="AP657" s="11"/>
      <c r="AQ657" s="11">
        <v>0</v>
      </c>
      <c r="AR657" s="34">
        <f t="shared" si="52"/>
        <v>0</v>
      </c>
      <c r="AS657" s="11">
        <v>0</v>
      </c>
      <c r="AT657" s="11">
        <v>0</v>
      </c>
      <c r="AU657" s="11"/>
      <c r="AV657" s="11"/>
      <c r="AW657" s="11">
        <v>0</v>
      </c>
      <c r="AX657" s="11">
        <v>0</v>
      </c>
      <c r="AY657" s="31">
        <f t="shared" si="49"/>
        <v>0</v>
      </c>
      <c r="AZ657" s="30">
        <f t="shared" si="50"/>
        <v>0</v>
      </c>
      <c r="BA657" s="35"/>
    </row>
    <row r="658" spans="1:53" customFormat="1" ht="60" hidden="1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855</v>
      </c>
      <c r="F658" s="4">
        <v>70</v>
      </c>
      <c r="G658" s="69">
        <v>70</v>
      </c>
      <c r="H658" s="6"/>
      <c r="I658" s="6"/>
      <c r="J658" s="6"/>
      <c r="K658" s="6"/>
      <c r="L658" s="6"/>
      <c r="M658" s="33"/>
      <c r="N658" s="33"/>
      <c r="O658" s="33"/>
      <c r="P658" s="4" t="s">
        <v>853</v>
      </c>
      <c r="Q658" s="9"/>
      <c r="R658" s="9"/>
      <c r="S658" s="9"/>
      <c r="T658" s="9"/>
      <c r="U658" s="4">
        <v>8000</v>
      </c>
      <c r="V658" s="66">
        <v>8000</v>
      </c>
      <c r="W658" s="8" t="s">
        <v>1814</v>
      </c>
      <c r="X658" s="8" t="s">
        <v>1815</v>
      </c>
      <c r="Y658" s="6"/>
      <c r="Z658" s="6"/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34">
        <f t="shared" si="51"/>
        <v>0</v>
      </c>
      <c r="AG658" s="7">
        <v>0</v>
      </c>
      <c r="AH658" s="7">
        <v>0</v>
      </c>
      <c r="AI658" s="7"/>
      <c r="AJ658" s="7">
        <v>0</v>
      </c>
      <c r="AK658" s="7">
        <v>0</v>
      </c>
      <c r="AL658" s="11">
        <v>0</v>
      </c>
      <c r="AM658" s="34">
        <f t="shared" si="48"/>
        <v>0</v>
      </c>
      <c r="AN658" s="11">
        <v>0</v>
      </c>
      <c r="AO658" s="11"/>
      <c r="AP658" s="11"/>
      <c r="AQ658" s="11">
        <v>0</v>
      </c>
      <c r="AR658" s="34">
        <f t="shared" si="52"/>
        <v>0</v>
      </c>
      <c r="AS658" s="11">
        <v>0</v>
      </c>
      <c r="AT658" s="11">
        <v>0</v>
      </c>
      <c r="AU658" s="11"/>
      <c r="AV658" s="11"/>
      <c r="AW658" s="11">
        <v>0</v>
      </c>
      <c r="AX658" s="11">
        <v>0</v>
      </c>
      <c r="AY658" s="31">
        <f t="shared" si="49"/>
        <v>0</v>
      </c>
      <c r="AZ658" s="30">
        <f t="shared" si="50"/>
        <v>0</v>
      </c>
      <c r="BA658" s="35"/>
    </row>
    <row r="659" spans="1:53" customFormat="1" ht="60" hidden="1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856</v>
      </c>
      <c r="F659" s="4">
        <v>70</v>
      </c>
      <c r="G659" s="69">
        <v>70</v>
      </c>
      <c r="H659" s="6"/>
      <c r="I659" s="6"/>
      <c r="J659" s="6"/>
      <c r="K659" s="6"/>
      <c r="L659" s="6"/>
      <c r="M659" s="33"/>
      <c r="N659" s="33"/>
      <c r="O659" s="33"/>
      <c r="P659" s="4" t="s">
        <v>854</v>
      </c>
      <c r="Q659" s="9"/>
      <c r="R659" s="9"/>
      <c r="S659" s="9"/>
      <c r="T659" s="9"/>
      <c r="U659" s="4">
        <v>2</v>
      </c>
      <c r="V659" s="66">
        <v>2</v>
      </c>
      <c r="W659" s="8" t="s">
        <v>1815</v>
      </c>
      <c r="X659" s="8" t="s">
        <v>1816</v>
      </c>
      <c r="Y659" s="6"/>
      <c r="Z659" s="6"/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34">
        <f t="shared" si="51"/>
        <v>0</v>
      </c>
      <c r="AG659" s="7">
        <v>0</v>
      </c>
      <c r="AH659" s="7">
        <v>0</v>
      </c>
      <c r="AI659" s="7"/>
      <c r="AJ659" s="7">
        <v>0</v>
      </c>
      <c r="AK659" s="7">
        <v>0</v>
      </c>
      <c r="AL659" s="11">
        <v>0</v>
      </c>
      <c r="AM659" s="34">
        <f t="shared" si="48"/>
        <v>0</v>
      </c>
      <c r="AN659" s="11">
        <v>0</v>
      </c>
      <c r="AO659" s="11"/>
      <c r="AP659" s="11"/>
      <c r="AQ659" s="11">
        <v>0</v>
      </c>
      <c r="AR659" s="34">
        <f t="shared" si="52"/>
        <v>0</v>
      </c>
      <c r="AS659" s="11">
        <v>0</v>
      </c>
      <c r="AT659" s="11">
        <v>0</v>
      </c>
      <c r="AU659" s="11"/>
      <c r="AV659" s="11"/>
      <c r="AW659" s="11">
        <v>0</v>
      </c>
      <c r="AX659" s="11">
        <v>0</v>
      </c>
      <c r="AY659" s="31">
        <f t="shared" si="49"/>
        <v>0</v>
      </c>
      <c r="AZ659" s="30">
        <f t="shared" si="50"/>
        <v>0</v>
      </c>
      <c r="BA659" s="35"/>
    </row>
    <row r="660" spans="1:53" customFormat="1" ht="60" hidden="1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856</v>
      </c>
      <c r="F660" s="4">
        <v>70</v>
      </c>
      <c r="G660" s="69">
        <v>70</v>
      </c>
      <c r="H660" s="6"/>
      <c r="I660" s="6"/>
      <c r="J660" s="6"/>
      <c r="K660" s="6"/>
      <c r="L660" s="6"/>
      <c r="M660" s="33"/>
      <c r="N660" s="33"/>
      <c r="O660" s="33"/>
      <c r="P660" s="4" t="s">
        <v>843</v>
      </c>
      <c r="Q660" s="9"/>
      <c r="R660" s="9"/>
      <c r="S660" s="9"/>
      <c r="T660" s="9"/>
      <c r="U660" s="4">
        <v>4000</v>
      </c>
      <c r="V660" s="66">
        <v>1055</v>
      </c>
      <c r="W660" s="8" t="s">
        <v>1816</v>
      </c>
      <c r="X660" s="8" t="s">
        <v>1817</v>
      </c>
      <c r="Y660" s="6"/>
      <c r="Z660" s="6"/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34">
        <f t="shared" si="51"/>
        <v>0</v>
      </c>
      <c r="AG660" s="7">
        <v>0</v>
      </c>
      <c r="AH660" s="7">
        <v>0</v>
      </c>
      <c r="AI660" s="7"/>
      <c r="AJ660" s="7">
        <v>0</v>
      </c>
      <c r="AK660" s="7">
        <v>0</v>
      </c>
      <c r="AL660" s="11">
        <v>0</v>
      </c>
      <c r="AM660" s="34">
        <f t="shared" si="48"/>
        <v>0</v>
      </c>
      <c r="AN660" s="11">
        <v>0</v>
      </c>
      <c r="AO660" s="11"/>
      <c r="AP660" s="11"/>
      <c r="AQ660" s="11">
        <v>0</v>
      </c>
      <c r="AR660" s="34">
        <f t="shared" si="52"/>
        <v>0</v>
      </c>
      <c r="AS660" s="11">
        <v>0</v>
      </c>
      <c r="AT660" s="11">
        <v>0</v>
      </c>
      <c r="AU660" s="11"/>
      <c r="AV660" s="11"/>
      <c r="AW660" s="11">
        <v>0</v>
      </c>
      <c r="AX660" s="11">
        <v>0</v>
      </c>
      <c r="AY660" s="31">
        <f t="shared" si="49"/>
        <v>0</v>
      </c>
      <c r="AZ660" s="30">
        <f t="shared" si="50"/>
        <v>0</v>
      </c>
      <c r="BA660" s="35"/>
    </row>
    <row r="661" spans="1:53" customFormat="1" ht="60" hidden="1" x14ac:dyDescent="0.25">
      <c r="A661" s="4" t="s">
        <v>829</v>
      </c>
      <c r="B661" s="4" t="s">
        <v>362</v>
      </c>
      <c r="C661" s="4" t="s">
        <v>835</v>
      </c>
      <c r="D661" s="4" t="s">
        <v>842</v>
      </c>
      <c r="E661" s="4" t="s">
        <v>856</v>
      </c>
      <c r="F661" s="4">
        <v>70</v>
      </c>
      <c r="G661" s="69">
        <v>70</v>
      </c>
      <c r="H661" s="6"/>
      <c r="I661" s="6"/>
      <c r="J661" s="6"/>
      <c r="K661" s="6"/>
      <c r="L661" s="6"/>
      <c r="M661" s="33"/>
      <c r="N661" s="33"/>
      <c r="O661" s="33"/>
      <c r="P661" s="4" t="s">
        <v>844</v>
      </c>
      <c r="Q661" s="9"/>
      <c r="R661" s="9"/>
      <c r="S661" s="9"/>
      <c r="T661" s="9"/>
      <c r="U661" s="4">
        <v>2280</v>
      </c>
      <c r="V661" s="66">
        <v>575</v>
      </c>
      <c r="W661" s="8" t="s">
        <v>1817</v>
      </c>
      <c r="X661" s="8" t="s">
        <v>1818</v>
      </c>
      <c r="Y661" s="6"/>
      <c r="Z661" s="6"/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34">
        <f t="shared" si="51"/>
        <v>0</v>
      </c>
      <c r="AG661" s="7">
        <v>0</v>
      </c>
      <c r="AH661" s="7">
        <v>0</v>
      </c>
      <c r="AI661" s="7"/>
      <c r="AJ661" s="7">
        <v>0</v>
      </c>
      <c r="AK661" s="7">
        <v>0</v>
      </c>
      <c r="AL661" s="11">
        <v>0</v>
      </c>
      <c r="AM661" s="34">
        <f t="shared" si="48"/>
        <v>0</v>
      </c>
      <c r="AN661" s="11">
        <v>0</v>
      </c>
      <c r="AO661" s="11"/>
      <c r="AP661" s="11"/>
      <c r="AQ661" s="11">
        <v>0</v>
      </c>
      <c r="AR661" s="34">
        <f t="shared" si="52"/>
        <v>0</v>
      </c>
      <c r="AS661" s="11">
        <v>0</v>
      </c>
      <c r="AT661" s="11">
        <v>0</v>
      </c>
      <c r="AU661" s="11"/>
      <c r="AV661" s="11"/>
      <c r="AW661" s="11">
        <v>0</v>
      </c>
      <c r="AX661" s="11">
        <v>0</v>
      </c>
      <c r="AY661" s="31">
        <f t="shared" si="49"/>
        <v>0</v>
      </c>
      <c r="AZ661" s="30">
        <f t="shared" si="50"/>
        <v>0</v>
      </c>
      <c r="BA661" s="35"/>
    </row>
    <row r="662" spans="1:53" customFormat="1" ht="60" hidden="1" x14ac:dyDescent="0.25">
      <c r="A662" s="4" t="s">
        <v>829</v>
      </c>
      <c r="B662" s="4" t="s">
        <v>362</v>
      </c>
      <c r="C662" s="4" t="s">
        <v>835</v>
      </c>
      <c r="D662" s="4" t="s">
        <v>867</v>
      </c>
      <c r="E662" s="4" t="s">
        <v>866</v>
      </c>
      <c r="F662" s="4">
        <v>100</v>
      </c>
      <c r="G662" s="69">
        <v>100</v>
      </c>
      <c r="H662" s="6"/>
      <c r="I662" s="6"/>
      <c r="J662" s="6"/>
      <c r="K662" s="6"/>
      <c r="L662" s="6"/>
      <c r="M662" s="33"/>
      <c r="N662" s="33"/>
      <c r="O662" s="33"/>
      <c r="P662" s="4" t="s">
        <v>859</v>
      </c>
      <c r="Q662" s="9"/>
      <c r="R662" s="9"/>
      <c r="S662" s="9"/>
      <c r="T662" s="9"/>
      <c r="U662" s="4">
        <v>400</v>
      </c>
      <c r="V662" s="66">
        <v>79</v>
      </c>
      <c r="W662" s="8" t="s">
        <v>1818</v>
      </c>
      <c r="X662" s="8" t="s">
        <v>1819</v>
      </c>
      <c r="Y662" s="6"/>
      <c r="Z662" s="6"/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34">
        <f t="shared" si="51"/>
        <v>0</v>
      </c>
      <c r="AG662" s="7">
        <v>0</v>
      </c>
      <c r="AH662" s="7">
        <v>0</v>
      </c>
      <c r="AI662" s="7"/>
      <c r="AJ662" s="7">
        <v>0</v>
      </c>
      <c r="AK662" s="7">
        <v>0</v>
      </c>
      <c r="AL662" s="11">
        <v>0</v>
      </c>
      <c r="AM662" s="34">
        <f t="shared" si="48"/>
        <v>0</v>
      </c>
      <c r="AN662" s="11">
        <v>0</v>
      </c>
      <c r="AO662" s="11"/>
      <c r="AP662" s="11"/>
      <c r="AQ662" s="11">
        <v>0</v>
      </c>
      <c r="AR662" s="34">
        <f t="shared" si="52"/>
        <v>0</v>
      </c>
      <c r="AS662" s="11">
        <v>0</v>
      </c>
      <c r="AT662" s="11">
        <v>0</v>
      </c>
      <c r="AU662" s="11"/>
      <c r="AV662" s="11"/>
      <c r="AW662" s="11">
        <v>0</v>
      </c>
      <c r="AX662" s="11">
        <v>0</v>
      </c>
      <c r="AY662" s="31">
        <f t="shared" si="49"/>
        <v>0</v>
      </c>
      <c r="AZ662" s="30">
        <f t="shared" si="50"/>
        <v>0</v>
      </c>
      <c r="BA662" s="35"/>
    </row>
    <row r="663" spans="1:53" customFormat="1" ht="30" hidden="1" x14ac:dyDescent="0.25">
      <c r="A663" s="4" t="s">
        <v>829</v>
      </c>
      <c r="B663" s="4" t="s">
        <v>362</v>
      </c>
      <c r="C663" s="4" t="s">
        <v>835</v>
      </c>
      <c r="D663" s="4" t="s">
        <v>867</v>
      </c>
      <c r="E663" s="4" t="s">
        <v>866</v>
      </c>
      <c r="F663" s="4">
        <v>100</v>
      </c>
      <c r="G663" s="69">
        <v>100</v>
      </c>
      <c r="H663" s="6"/>
      <c r="I663" s="6"/>
      <c r="J663" s="6"/>
      <c r="K663" s="6"/>
      <c r="L663" s="6"/>
      <c r="M663" s="33"/>
      <c r="N663" s="33"/>
      <c r="O663" s="33"/>
      <c r="P663" s="4" t="s">
        <v>857</v>
      </c>
      <c r="Q663" s="9"/>
      <c r="R663" s="9"/>
      <c r="S663" s="9"/>
      <c r="T663" s="9"/>
      <c r="U663" s="4">
        <v>20</v>
      </c>
      <c r="V663" s="66">
        <v>5</v>
      </c>
      <c r="W663" s="8" t="s">
        <v>1819</v>
      </c>
      <c r="X663" s="8" t="s">
        <v>1820</v>
      </c>
      <c r="Y663" s="6"/>
      <c r="Z663" s="6"/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34">
        <f t="shared" si="51"/>
        <v>0</v>
      </c>
      <c r="AG663" s="7">
        <v>0</v>
      </c>
      <c r="AH663" s="7">
        <v>0</v>
      </c>
      <c r="AI663" s="7"/>
      <c r="AJ663" s="7">
        <v>0</v>
      </c>
      <c r="AK663" s="7">
        <v>0</v>
      </c>
      <c r="AL663" s="11">
        <v>0</v>
      </c>
      <c r="AM663" s="34">
        <f t="shared" si="48"/>
        <v>0</v>
      </c>
      <c r="AN663" s="11">
        <v>0</v>
      </c>
      <c r="AO663" s="11"/>
      <c r="AP663" s="11"/>
      <c r="AQ663" s="11">
        <v>0</v>
      </c>
      <c r="AR663" s="34">
        <f t="shared" si="52"/>
        <v>0</v>
      </c>
      <c r="AS663" s="11">
        <v>0</v>
      </c>
      <c r="AT663" s="11">
        <v>0</v>
      </c>
      <c r="AU663" s="11"/>
      <c r="AV663" s="11"/>
      <c r="AW663" s="11">
        <v>0</v>
      </c>
      <c r="AX663" s="11">
        <v>0</v>
      </c>
      <c r="AY663" s="31">
        <f t="shared" si="49"/>
        <v>0</v>
      </c>
      <c r="AZ663" s="30">
        <f t="shared" si="50"/>
        <v>0</v>
      </c>
      <c r="BA663" s="35"/>
    </row>
    <row r="664" spans="1:53" customFormat="1" ht="75" hidden="1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69">
        <v>100</v>
      </c>
      <c r="H664" s="6"/>
      <c r="I664" s="6"/>
      <c r="J664" s="6"/>
      <c r="K664" s="6"/>
      <c r="L664" s="6"/>
      <c r="M664" s="33"/>
      <c r="N664" s="33"/>
      <c r="O664" s="33"/>
      <c r="P664" s="4" t="s">
        <v>860</v>
      </c>
      <c r="Q664" s="9"/>
      <c r="R664" s="9"/>
      <c r="S664" s="9"/>
      <c r="T664" s="9"/>
      <c r="U664" s="4">
        <v>420</v>
      </c>
      <c r="V664" s="66">
        <v>108</v>
      </c>
      <c r="W664" s="8" t="s">
        <v>1820</v>
      </c>
      <c r="X664" s="8" t="s">
        <v>1821</v>
      </c>
      <c r="Y664" s="6"/>
      <c r="Z664" s="6"/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34">
        <f t="shared" si="51"/>
        <v>0</v>
      </c>
      <c r="AG664" s="7">
        <v>0</v>
      </c>
      <c r="AH664" s="7">
        <v>0</v>
      </c>
      <c r="AI664" s="7"/>
      <c r="AJ664" s="7">
        <v>0</v>
      </c>
      <c r="AK664" s="7">
        <v>0</v>
      </c>
      <c r="AL664" s="11">
        <v>0</v>
      </c>
      <c r="AM664" s="34">
        <f t="shared" si="48"/>
        <v>0</v>
      </c>
      <c r="AN664" s="11">
        <v>0</v>
      </c>
      <c r="AO664" s="11"/>
      <c r="AP664" s="11"/>
      <c r="AQ664" s="11">
        <v>0</v>
      </c>
      <c r="AR664" s="34">
        <f t="shared" si="52"/>
        <v>0</v>
      </c>
      <c r="AS664" s="11">
        <v>0</v>
      </c>
      <c r="AT664" s="11">
        <v>0</v>
      </c>
      <c r="AU664" s="11"/>
      <c r="AV664" s="11"/>
      <c r="AW664" s="11">
        <v>0</v>
      </c>
      <c r="AX664" s="11">
        <v>0</v>
      </c>
      <c r="AY664" s="31">
        <f t="shared" si="49"/>
        <v>0</v>
      </c>
      <c r="AZ664" s="30">
        <f t="shared" si="50"/>
        <v>0</v>
      </c>
      <c r="BA664" s="35"/>
    </row>
    <row r="665" spans="1:53" customFormat="1" ht="60" hidden="1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4">
        <v>100</v>
      </c>
      <c r="G665" s="69">
        <v>100</v>
      </c>
      <c r="H665" s="6"/>
      <c r="I665" s="6"/>
      <c r="J665" s="6"/>
      <c r="K665" s="6"/>
      <c r="L665" s="6"/>
      <c r="M665" s="33"/>
      <c r="N665" s="33"/>
      <c r="O665" s="33"/>
      <c r="P665" s="4" t="s">
        <v>861</v>
      </c>
      <c r="Q665" s="9"/>
      <c r="R665" s="9"/>
      <c r="S665" s="9"/>
      <c r="T665" s="9"/>
      <c r="U665" s="4">
        <v>1</v>
      </c>
      <c r="V665" s="66">
        <v>1</v>
      </c>
      <c r="W665" s="8" t="s">
        <v>1821</v>
      </c>
      <c r="X665" s="8" t="s">
        <v>1822</v>
      </c>
      <c r="Y665" s="6"/>
      <c r="Z665" s="6"/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34">
        <f t="shared" si="51"/>
        <v>0</v>
      </c>
      <c r="AG665" s="7">
        <v>0</v>
      </c>
      <c r="AH665" s="7">
        <v>0</v>
      </c>
      <c r="AI665" s="7"/>
      <c r="AJ665" s="7">
        <v>0</v>
      </c>
      <c r="AK665" s="7">
        <v>0</v>
      </c>
      <c r="AL665" s="11">
        <v>0</v>
      </c>
      <c r="AM665" s="34">
        <f t="shared" si="48"/>
        <v>0</v>
      </c>
      <c r="AN665" s="11">
        <v>0</v>
      </c>
      <c r="AO665" s="11"/>
      <c r="AP665" s="11"/>
      <c r="AQ665" s="11">
        <v>0</v>
      </c>
      <c r="AR665" s="34">
        <f t="shared" si="52"/>
        <v>0</v>
      </c>
      <c r="AS665" s="11">
        <v>0</v>
      </c>
      <c r="AT665" s="11">
        <v>0</v>
      </c>
      <c r="AU665" s="11"/>
      <c r="AV665" s="11"/>
      <c r="AW665" s="11">
        <v>0</v>
      </c>
      <c r="AX665" s="11">
        <v>0</v>
      </c>
      <c r="AY665" s="31">
        <f t="shared" si="49"/>
        <v>0</v>
      </c>
      <c r="AZ665" s="30">
        <f t="shared" si="50"/>
        <v>0</v>
      </c>
      <c r="BA665" s="35"/>
    </row>
    <row r="666" spans="1:53" customFormat="1" ht="45" hidden="1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5">
        <v>100</v>
      </c>
      <c r="G666" s="69">
        <v>100</v>
      </c>
      <c r="H666" s="6"/>
      <c r="I666" s="6"/>
      <c r="J666" s="6"/>
      <c r="K666" s="6"/>
      <c r="L666" s="6"/>
      <c r="M666" s="33"/>
      <c r="N666" s="33"/>
      <c r="O666" s="33"/>
      <c r="P666" s="4" t="s">
        <v>858</v>
      </c>
      <c r="Q666" s="9"/>
      <c r="R666" s="9"/>
      <c r="S666" s="9"/>
      <c r="T666" s="9"/>
      <c r="U666" s="5">
        <v>16</v>
      </c>
      <c r="V666" s="66">
        <v>2</v>
      </c>
      <c r="W666" s="8" t="s">
        <v>1822</v>
      </c>
      <c r="X666" s="8" t="s">
        <v>1823</v>
      </c>
      <c r="Y666" s="6"/>
      <c r="Z666" s="6"/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34">
        <f t="shared" si="51"/>
        <v>0</v>
      </c>
      <c r="AG666" s="7">
        <v>0</v>
      </c>
      <c r="AH666" s="7">
        <v>0</v>
      </c>
      <c r="AI666" s="7"/>
      <c r="AJ666" s="7">
        <v>0</v>
      </c>
      <c r="AK666" s="7">
        <v>0</v>
      </c>
      <c r="AL666" s="11">
        <v>0</v>
      </c>
      <c r="AM666" s="34">
        <f t="shared" ref="AM666:AM729" si="53">SUM(AG666:AL666)</f>
        <v>0</v>
      </c>
      <c r="AN666" s="11">
        <v>0</v>
      </c>
      <c r="AO666" s="11"/>
      <c r="AP666" s="11"/>
      <c r="AQ666" s="11">
        <v>0</v>
      </c>
      <c r="AR666" s="34">
        <f t="shared" si="52"/>
        <v>0</v>
      </c>
      <c r="AS666" s="11">
        <v>0</v>
      </c>
      <c r="AT666" s="11">
        <v>0</v>
      </c>
      <c r="AU666" s="11"/>
      <c r="AV666" s="11"/>
      <c r="AW666" s="11">
        <v>0</v>
      </c>
      <c r="AX666" s="11">
        <v>0</v>
      </c>
      <c r="AY666" s="31">
        <f t="shared" si="49"/>
        <v>0</v>
      </c>
      <c r="AZ666" s="30">
        <f t="shared" si="50"/>
        <v>0</v>
      </c>
      <c r="BA666" s="35"/>
    </row>
    <row r="667" spans="1:53" customFormat="1" ht="60" hidden="1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69">
        <v>100</v>
      </c>
      <c r="H667" s="6"/>
      <c r="I667" s="6"/>
      <c r="J667" s="6"/>
      <c r="K667" s="6"/>
      <c r="L667" s="6"/>
      <c r="M667" s="33"/>
      <c r="N667" s="33"/>
      <c r="O667" s="33"/>
      <c r="P667" s="4" t="s">
        <v>862</v>
      </c>
      <c r="Q667" s="9"/>
      <c r="R667" s="9"/>
      <c r="S667" s="9"/>
      <c r="T667" s="9"/>
      <c r="U667" s="4">
        <v>32</v>
      </c>
      <c r="V667" s="66">
        <v>6</v>
      </c>
      <c r="W667" s="8" t="s">
        <v>1823</v>
      </c>
      <c r="X667" s="8" t="s">
        <v>1824</v>
      </c>
      <c r="Y667" s="6"/>
      <c r="Z667" s="6"/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34">
        <f t="shared" si="51"/>
        <v>0</v>
      </c>
      <c r="AG667" s="7">
        <v>0</v>
      </c>
      <c r="AH667" s="7">
        <v>0</v>
      </c>
      <c r="AI667" s="7"/>
      <c r="AJ667" s="7">
        <v>0</v>
      </c>
      <c r="AK667" s="7">
        <v>0</v>
      </c>
      <c r="AL667" s="11">
        <v>0</v>
      </c>
      <c r="AM667" s="34">
        <f t="shared" si="53"/>
        <v>0</v>
      </c>
      <c r="AN667" s="11">
        <v>0</v>
      </c>
      <c r="AO667" s="11"/>
      <c r="AP667" s="11"/>
      <c r="AQ667" s="11">
        <v>0</v>
      </c>
      <c r="AR667" s="34">
        <f t="shared" si="52"/>
        <v>0</v>
      </c>
      <c r="AS667" s="11">
        <v>0</v>
      </c>
      <c r="AT667" s="11">
        <v>0</v>
      </c>
      <c r="AU667" s="11"/>
      <c r="AV667" s="11"/>
      <c r="AW667" s="11">
        <v>0</v>
      </c>
      <c r="AX667" s="11">
        <v>0</v>
      </c>
      <c r="AY667" s="31">
        <f t="shared" si="49"/>
        <v>0</v>
      </c>
      <c r="AZ667" s="30">
        <f t="shared" si="50"/>
        <v>0</v>
      </c>
      <c r="BA667" s="35"/>
    </row>
    <row r="668" spans="1:53" customFormat="1" ht="60" hidden="1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4">
        <v>100</v>
      </c>
      <c r="G668" s="69">
        <v>100</v>
      </c>
      <c r="H668" s="6"/>
      <c r="I668" s="6"/>
      <c r="J668" s="6"/>
      <c r="K668" s="6"/>
      <c r="L668" s="6"/>
      <c r="M668" s="33"/>
      <c r="N668" s="33"/>
      <c r="O668" s="33"/>
      <c r="P668" s="4" t="s">
        <v>863</v>
      </c>
      <c r="Q668" s="9"/>
      <c r="R668" s="9"/>
      <c r="S668" s="9"/>
      <c r="T668" s="9"/>
      <c r="U668" s="4">
        <v>4</v>
      </c>
      <c r="V668" s="66">
        <v>4</v>
      </c>
      <c r="W668" s="8" t="s">
        <v>1824</v>
      </c>
      <c r="X668" s="8" t="s">
        <v>1825</v>
      </c>
      <c r="Y668" s="6"/>
      <c r="Z668" s="6"/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34">
        <f t="shared" si="51"/>
        <v>0</v>
      </c>
      <c r="AG668" s="7">
        <v>0</v>
      </c>
      <c r="AH668" s="7">
        <v>0</v>
      </c>
      <c r="AI668" s="7"/>
      <c r="AJ668" s="7">
        <v>0</v>
      </c>
      <c r="AK668" s="7">
        <v>0</v>
      </c>
      <c r="AL668" s="11">
        <v>0</v>
      </c>
      <c r="AM668" s="34">
        <f t="shared" si="53"/>
        <v>0</v>
      </c>
      <c r="AN668" s="11">
        <v>0</v>
      </c>
      <c r="AO668" s="11"/>
      <c r="AP668" s="11"/>
      <c r="AQ668" s="11">
        <v>0</v>
      </c>
      <c r="AR668" s="34">
        <f t="shared" si="52"/>
        <v>0</v>
      </c>
      <c r="AS668" s="11">
        <v>0</v>
      </c>
      <c r="AT668" s="11">
        <v>0</v>
      </c>
      <c r="AU668" s="11"/>
      <c r="AV668" s="11"/>
      <c r="AW668" s="11">
        <v>0</v>
      </c>
      <c r="AX668" s="11">
        <v>0</v>
      </c>
      <c r="AY668" s="31">
        <f t="shared" si="49"/>
        <v>0</v>
      </c>
      <c r="AZ668" s="30">
        <f t="shared" si="50"/>
        <v>0</v>
      </c>
      <c r="BA668" s="35"/>
    </row>
    <row r="669" spans="1:53" customFormat="1" ht="60" hidden="1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69">
        <v>100</v>
      </c>
      <c r="H669" s="6"/>
      <c r="I669" s="6"/>
      <c r="J669" s="6"/>
      <c r="K669" s="6"/>
      <c r="L669" s="6"/>
      <c r="M669" s="33"/>
      <c r="N669" s="33"/>
      <c r="O669" s="33"/>
      <c r="P669" s="4" t="s">
        <v>864</v>
      </c>
      <c r="Q669" s="9"/>
      <c r="R669" s="9"/>
      <c r="S669" s="9"/>
      <c r="T669" s="9"/>
      <c r="U669" s="4">
        <v>24</v>
      </c>
      <c r="V669" s="66">
        <v>4</v>
      </c>
      <c r="W669" s="8" t="s">
        <v>1825</v>
      </c>
      <c r="X669" s="8" t="s">
        <v>1826</v>
      </c>
      <c r="Y669" s="6"/>
      <c r="Z669" s="6"/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34">
        <f t="shared" si="51"/>
        <v>0</v>
      </c>
      <c r="AG669" s="7">
        <v>0</v>
      </c>
      <c r="AH669" s="7">
        <v>0</v>
      </c>
      <c r="AI669" s="7"/>
      <c r="AJ669" s="7">
        <v>0</v>
      </c>
      <c r="AK669" s="7">
        <v>0</v>
      </c>
      <c r="AL669" s="11">
        <v>0</v>
      </c>
      <c r="AM669" s="34">
        <f t="shared" si="53"/>
        <v>0</v>
      </c>
      <c r="AN669" s="11">
        <v>0</v>
      </c>
      <c r="AO669" s="11"/>
      <c r="AP669" s="11"/>
      <c r="AQ669" s="11">
        <v>0</v>
      </c>
      <c r="AR669" s="34">
        <f t="shared" si="52"/>
        <v>0</v>
      </c>
      <c r="AS669" s="11">
        <v>0</v>
      </c>
      <c r="AT669" s="11">
        <v>0</v>
      </c>
      <c r="AU669" s="11"/>
      <c r="AV669" s="11"/>
      <c r="AW669" s="11">
        <v>0</v>
      </c>
      <c r="AX669" s="11">
        <v>0</v>
      </c>
      <c r="AY669" s="31">
        <f t="shared" si="49"/>
        <v>0</v>
      </c>
      <c r="AZ669" s="30">
        <f t="shared" si="50"/>
        <v>0</v>
      </c>
      <c r="BA669" s="35"/>
    </row>
    <row r="670" spans="1:53" customFormat="1" ht="60" hidden="1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866</v>
      </c>
      <c r="F670" s="4">
        <v>100</v>
      </c>
      <c r="G670" s="69">
        <v>100</v>
      </c>
      <c r="H670" s="6"/>
      <c r="I670" s="6"/>
      <c r="J670" s="6"/>
      <c r="K670" s="6"/>
      <c r="L670" s="6"/>
      <c r="M670" s="33"/>
      <c r="N670" s="33"/>
      <c r="O670" s="33"/>
      <c r="P670" s="4" t="s">
        <v>865</v>
      </c>
      <c r="Q670" s="9"/>
      <c r="R670" s="9"/>
      <c r="S670" s="9"/>
      <c r="T670" s="9"/>
      <c r="U670" s="4">
        <v>16</v>
      </c>
      <c r="V670" s="66">
        <v>4</v>
      </c>
      <c r="W670" s="8" t="s">
        <v>1826</v>
      </c>
      <c r="X670" s="8" t="s">
        <v>1827</v>
      </c>
      <c r="Y670" s="6"/>
      <c r="Z670" s="6"/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34">
        <f t="shared" si="51"/>
        <v>0</v>
      </c>
      <c r="AG670" s="7">
        <v>0</v>
      </c>
      <c r="AH670" s="7">
        <v>0</v>
      </c>
      <c r="AI670" s="7"/>
      <c r="AJ670" s="7">
        <v>0</v>
      </c>
      <c r="AK670" s="7">
        <v>0</v>
      </c>
      <c r="AL670" s="11">
        <v>0</v>
      </c>
      <c r="AM670" s="34">
        <f t="shared" si="53"/>
        <v>0</v>
      </c>
      <c r="AN670" s="11">
        <v>0</v>
      </c>
      <c r="AO670" s="11"/>
      <c r="AP670" s="11"/>
      <c r="AQ670" s="11">
        <v>0</v>
      </c>
      <c r="AR670" s="34">
        <f t="shared" si="52"/>
        <v>0</v>
      </c>
      <c r="AS670" s="11">
        <v>0</v>
      </c>
      <c r="AT670" s="11">
        <v>0</v>
      </c>
      <c r="AU670" s="11"/>
      <c r="AV670" s="11"/>
      <c r="AW670" s="11">
        <v>0</v>
      </c>
      <c r="AX670" s="11">
        <v>0</v>
      </c>
      <c r="AY670" s="31">
        <f t="shared" si="49"/>
        <v>0</v>
      </c>
      <c r="AZ670" s="30">
        <f t="shared" si="50"/>
        <v>0</v>
      </c>
      <c r="BA670" s="35"/>
    </row>
    <row r="671" spans="1:53" customFormat="1" ht="75" hidden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868</v>
      </c>
      <c r="F671" s="4">
        <v>100</v>
      </c>
      <c r="G671" s="69">
        <v>100</v>
      </c>
      <c r="H671" s="6"/>
      <c r="I671" s="6"/>
      <c r="J671" s="6"/>
      <c r="K671" s="6"/>
      <c r="L671" s="6"/>
      <c r="M671" s="33"/>
      <c r="N671" s="33"/>
      <c r="O671" s="33"/>
      <c r="P671" s="4" t="s">
        <v>869</v>
      </c>
      <c r="Q671" s="9"/>
      <c r="R671" s="9"/>
      <c r="S671" s="9"/>
      <c r="T671" s="9"/>
      <c r="U671" s="4">
        <v>300</v>
      </c>
      <c r="V671" s="66">
        <v>67</v>
      </c>
      <c r="W671" s="8" t="s">
        <v>1827</v>
      </c>
      <c r="X671" s="8" t="s">
        <v>1828</v>
      </c>
      <c r="Y671" s="6"/>
      <c r="Z671" s="6"/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34">
        <f t="shared" si="51"/>
        <v>0</v>
      </c>
      <c r="AG671" s="7">
        <v>0</v>
      </c>
      <c r="AH671" s="7">
        <v>0</v>
      </c>
      <c r="AI671" s="7"/>
      <c r="AJ671" s="7">
        <v>0</v>
      </c>
      <c r="AK671" s="7">
        <v>0</v>
      </c>
      <c r="AL671" s="11">
        <v>0</v>
      </c>
      <c r="AM671" s="34">
        <f t="shared" si="53"/>
        <v>0</v>
      </c>
      <c r="AN671" s="11">
        <v>0</v>
      </c>
      <c r="AO671" s="11"/>
      <c r="AP671" s="11"/>
      <c r="AQ671" s="11">
        <v>0</v>
      </c>
      <c r="AR671" s="34">
        <f t="shared" si="52"/>
        <v>0</v>
      </c>
      <c r="AS671" s="11">
        <v>0</v>
      </c>
      <c r="AT671" s="11">
        <v>0</v>
      </c>
      <c r="AU671" s="11"/>
      <c r="AV671" s="11"/>
      <c r="AW671" s="11">
        <v>0</v>
      </c>
      <c r="AX671" s="11">
        <v>0</v>
      </c>
      <c r="AY671" s="31">
        <f t="shared" si="49"/>
        <v>0</v>
      </c>
      <c r="AZ671" s="30">
        <f t="shared" si="50"/>
        <v>0</v>
      </c>
      <c r="BA671" s="35"/>
    </row>
    <row r="672" spans="1:53" customFormat="1" ht="60" hidden="1" customHeight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868</v>
      </c>
      <c r="F672" s="4">
        <v>100</v>
      </c>
      <c r="G672" s="69">
        <v>100</v>
      </c>
      <c r="H672" s="6"/>
      <c r="I672" s="6"/>
      <c r="J672" s="6"/>
      <c r="K672" s="6"/>
      <c r="L672" s="6"/>
      <c r="M672" s="33"/>
      <c r="N672" s="33"/>
      <c r="O672" s="33"/>
      <c r="P672" s="4" t="s">
        <v>870</v>
      </c>
      <c r="Q672" s="9"/>
      <c r="R672" s="9"/>
      <c r="S672" s="9"/>
      <c r="T672" s="9"/>
      <c r="U672" s="4">
        <v>400</v>
      </c>
      <c r="V672" s="66">
        <v>125</v>
      </c>
      <c r="W672" s="8" t="s">
        <v>1828</v>
      </c>
      <c r="X672" s="8" t="s">
        <v>1829</v>
      </c>
      <c r="Y672" s="6"/>
      <c r="Z672" s="6"/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34">
        <f t="shared" si="51"/>
        <v>0</v>
      </c>
      <c r="AG672" s="7">
        <v>0</v>
      </c>
      <c r="AH672" s="7">
        <v>0</v>
      </c>
      <c r="AI672" s="7"/>
      <c r="AJ672" s="7">
        <v>0</v>
      </c>
      <c r="AK672" s="7">
        <v>0</v>
      </c>
      <c r="AL672" s="11">
        <v>0</v>
      </c>
      <c r="AM672" s="34">
        <f t="shared" si="53"/>
        <v>0</v>
      </c>
      <c r="AN672" s="11">
        <v>0</v>
      </c>
      <c r="AO672" s="11"/>
      <c r="AP672" s="11"/>
      <c r="AQ672" s="11">
        <v>0</v>
      </c>
      <c r="AR672" s="34">
        <f t="shared" si="52"/>
        <v>0</v>
      </c>
      <c r="AS672" s="11">
        <v>0</v>
      </c>
      <c r="AT672" s="11">
        <v>0</v>
      </c>
      <c r="AU672" s="11"/>
      <c r="AV672" s="11"/>
      <c r="AW672" s="11">
        <v>0</v>
      </c>
      <c r="AX672" s="11">
        <v>0</v>
      </c>
      <c r="AY672" s="31">
        <f t="shared" si="49"/>
        <v>0</v>
      </c>
      <c r="AZ672" s="30">
        <f t="shared" si="50"/>
        <v>0</v>
      </c>
      <c r="BA672" s="35"/>
    </row>
    <row r="673" spans="1:53" customFormat="1" ht="60" hidden="1" customHeight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69">
        <v>100</v>
      </c>
      <c r="H673" s="6"/>
      <c r="I673" s="6"/>
      <c r="J673" s="6"/>
      <c r="K673" s="6"/>
      <c r="L673" s="6"/>
      <c r="M673" s="33"/>
      <c r="N673" s="33"/>
      <c r="O673" s="33"/>
      <c r="P673" s="4" t="s">
        <v>871</v>
      </c>
      <c r="Q673" s="9"/>
      <c r="R673" s="9"/>
      <c r="S673" s="9"/>
      <c r="T673" s="9"/>
      <c r="U673" s="4">
        <v>6000</v>
      </c>
      <c r="V673" s="66">
        <v>1345</v>
      </c>
      <c r="W673" s="8" t="s">
        <v>1829</v>
      </c>
      <c r="X673" s="8" t="s">
        <v>1830</v>
      </c>
      <c r="Y673" s="6"/>
      <c r="Z673" s="6"/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34">
        <f t="shared" si="51"/>
        <v>0</v>
      </c>
      <c r="AG673" s="7">
        <v>0</v>
      </c>
      <c r="AH673" s="7">
        <v>0</v>
      </c>
      <c r="AI673" s="7"/>
      <c r="AJ673" s="7">
        <v>0</v>
      </c>
      <c r="AK673" s="7">
        <v>0</v>
      </c>
      <c r="AL673" s="11">
        <v>0</v>
      </c>
      <c r="AM673" s="34">
        <f t="shared" si="53"/>
        <v>0</v>
      </c>
      <c r="AN673" s="11">
        <v>0</v>
      </c>
      <c r="AO673" s="11"/>
      <c r="AP673" s="11"/>
      <c r="AQ673" s="11">
        <v>0</v>
      </c>
      <c r="AR673" s="34">
        <f t="shared" si="52"/>
        <v>0</v>
      </c>
      <c r="AS673" s="11">
        <v>0</v>
      </c>
      <c r="AT673" s="11">
        <v>0</v>
      </c>
      <c r="AU673" s="11"/>
      <c r="AV673" s="11"/>
      <c r="AW673" s="11">
        <v>0</v>
      </c>
      <c r="AX673" s="11">
        <v>0</v>
      </c>
      <c r="AY673" s="31">
        <f t="shared" si="49"/>
        <v>0</v>
      </c>
      <c r="AZ673" s="30">
        <f t="shared" si="50"/>
        <v>0</v>
      </c>
      <c r="BA673" s="35"/>
    </row>
    <row r="674" spans="1:53" customFormat="1" ht="60" hidden="1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69">
        <v>100</v>
      </c>
      <c r="H674" s="6"/>
      <c r="I674" s="6"/>
      <c r="J674" s="6"/>
      <c r="K674" s="6"/>
      <c r="L674" s="6"/>
      <c r="M674" s="33"/>
      <c r="N674" s="33"/>
      <c r="O674" s="33"/>
      <c r="P674" s="4" t="s">
        <v>872</v>
      </c>
      <c r="Q674" s="9"/>
      <c r="R674" s="9"/>
      <c r="S674" s="9"/>
      <c r="T674" s="9"/>
      <c r="U674" s="4">
        <v>600</v>
      </c>
      <c r="V674" s="66">
        <v>193</v>
      </c>
      <c r="W674" s="8" t="s">
        <v>1830</v>
      </c>
      <c r="X674" s="8" t="s">
        <v>1831</v>
      </c>
      <c r="Y674" s="6"/>
      <c r="Z674" s="6"/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34">
        <f t="shared" si="51"/>
        <v>0</v>
      </c>
      <c r="AG674" s="7">
        <v>0</v>
      </c>
      <c r="AH674" s="7">
        <v>0</v>
      </c>
      <c r="AI674" s="7"/>
      <c r="AJ674" s="7">
        <v>0</v>
      </c>
      <c r="AK674" s="7">
        <v>0</v>
      </c>
      <c r="AL674" s="11">
        <v>0</v>
      </c>
      <c r="AM674" s="34">
        <f t="shared" si="53"/>
        <v>0</v>
      </c>
      <c r="AN674" s="11">
        <v>0</v>
      </c>
      <c r="AO674" s="11"/>
      <c r="AP674" s="11"/>
      <c r="AQ674" s="11">
        <v>0</v>
      </c>
      <c r="AR674" s="34">
        <f t="shared" si="52"/>
        <v>0</v>
      </c>
      <c r="AS674" s="11">
        <v>0</v>
      </c>
      <c r="AT674" s="11">
        <v>0</v>
      </c>
      <c r="AU674" s="11"/>
      <c r="AV674" s="11"/>
      <c r="AW674" s="11">
        <v>0</v>
      </c>
      <c r="AX674" s="11">
        <v>0</v>
      </c>
      <c r="AY674" s="31">
        <f t="shared" si="49"/>
        <v>0</v>
      </c>
      <c r="AZ674" s="30">
        <f t="shared" si="50"/>
        <v>0</v>
      </c>
      <c r="BA674" s="35"/>
    </row>
    <row r="675" spans="1:53" customFormat="1" ht="60" hidden="1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69">
        <v>100</v>
      </c>
      <c r="H675" s="6"/>
      <c r="I675" s="6"/>
      <c r="J675" s="6"/>
      <c r="K675" s="6"/>
      <c r="L675" s="6"/>
      <c r="M675" s="33"/>
      <c r="N675" s="33"/>
      <c r="O675" s="33"/>
      <c r="P675" s="4" t="s">
        <v>873</v>
      </c>
      <c r="Q675" s="9"/>
      <c r="R675" s="9"/>
      <c r="S675" s="9"/>
      <c r="T675" s="9"/>
      <c r="U675" s="4">
        <v>6000</v>
      </c>
      <c r="V675" s="66">
        <v>1592</v>
      </c>
      <c r="W675" s="8" t="s">
        <v>1831</v>
      </c>
      <c r="X675" s="8" t="s">
        <v>1832</v>
      </c>
      <c r="Y675" s="6"/>
      <c r="Z675" s="6"/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34">
        <f t="shared" si="51"/>
        <v>0</v>
      </c>
      <c r="AG675" s="7">
        <v>0</v>
      </c>
      <c r="AH675" s="7">
        <v>0</v>
      </c>
      <c r="AI675" s="7"/>
      <c r="AJ675" s="7">
        <v>0</v>
      </c>
      <c r="AK675" s="7">
        <v>0</v>
      </c>
      <c r="AL675" s="11">
        <v>0</v>
      </c>
      <c r="AM675" s="34">
        <f t="shared" si="53"/>
        <v>0</v>
      </c>
      <c r="AN675" s="11">
        <v>0</v>
      </c>
      <c r="AO675" s="11"/>
      <c r="AP675" s="11"/>
      <c r="AQ675" s="11">
        <v>0</v>
      </c>
      <c r="AR675" s="34">
        <f t="shared" si="52"/>
        <v>0</v>
      </c>
      <c r="AS675" s="11">
        <v>0</v>
      </c>
      <c r="AT675" s="11">
        <v>0</v>
      </c>
      <c r="AU675" s="11"/>
      <c r="AV675" s="11"/>
      <c r="AW675" s="11">
        <v>0</v>
      </c>
      <c r="AX675" s="11">
        <v>0</v>
      </c>
      <c r="AY675" s="31">
        <f t="shared" si="49"/>
        <v>0</v>
      </c>
      <c r="AZ675" s="30">
        <f t="shared" si="50"/>
        <v>0</v>
      </c>
      <c r="BA675" s="35"/>
    </row>
    <row r="676" spans="1:53" customFormat="1" ht="60" hidden="1" customHeight="1" x14ac:dyDescent="0.25">
      <c r="A676" s="4" t="s">
        <v>829</v>
      </c>
      <c r="B676" s="4" t="s">
        <v>362</v>
      </c>
      <c r="C676" s="4" t="s">
        <v>835</v>
      </c>
      <c r="D676" s="4" t="s">
        <v>867</v>
      </c>
      <c r="E676" s="4" t="s">
        <v>868</v>
      </c>
      <c r="F676" s="4">
        <v>100</v>
      </c>
      <c r="G676" s="69">
        <v>100</v>
      </c>
      <c r="H676" s="6"/>
      <c r="I676" s="6"/>
      <c r="J676" s="6"/>
      <c r="K676" s="6"/>
      <c r="L676" s="6"/>
      <c r="M676" s="33"/>
      <c r="N676" s="33"/>
      <c r="O676" s="33"/>
      <c r="P676" s="4" t="s">
        <v>874</v>
      </c>
      <c r="Q676" s="9"/>
      <c r="R676" s="9"/>
      <c r="S676" s="9"/>
      <c r="T676" s="9"/>
      <c r="U676" s="4">
        <v>800</v>
      </c>
      <c r="V676" s="66">
        <v>293</v>
      </c>
      <c r="W676" s="8" t="s">
        <v>1832</v>
      </c>
      <c r="X676" s="8" t="s">
        <v>1833</v>
      </c>
      <c r="Y676" s="6"/>
      <c r="Z676" s="6"/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34">
        <f t="shared" si="51"/>
        <v>0</v>
      </c>
      <c r="AG676" s="7">
        <v>0</v>
      </c>
      <c r="AH676" s="7">
        <v>0</v>
      </c>
      <c r="AI676" s="7"/>
      <c r="AJ676" s="7">
        <v>0</v>
      </c>
      <c r="AK676" s="7">
        <v>0</v>
      </c>
      <c r="AL676" s="11">
        <v>0</v>
      </c>
      <c r="AM676" s="34">
        <f t="shared" si="53"/>
        <v>0</v>
      </c>
      <c r="AN676" s="11">
        <v>0</v>
      </c>
      <c r="AO676" s="11"/>
      <c r="AP676" s="11"/>
      <c r="AQ676" s="11">
        <v>0</v>
      </c>
      <c r="AR676" s="34">
        <f t="shared" si="52"/>
        <v>0</v>
      </c>
      <c r="AS676" s="11">
        <v>0</v>
      </c>
      <c r="AT676" s="11">
        <v>0</v>
      </c>
      <c r="AU676" s="11"/>
      <c r="AV676" s="11"/>
      <c r="AW676" s="11">
        <v>0</v>
      </c>
      <c r="AX676" s="11">
        <v>0</v>
      </c>
      <c r="AY676" s="31">
        <f t="shared" si="49"/>
        <v>0</v>
      </c>
      <c r="AZ676" s="30">
        <f t="shared" si="50"/>
        <v>0</v>
      </c>
      <c r="BA676" s="35"/>
    </row>
    <row r="677" spans="1:53" customFormat="1" ht="30" hidden="1" x14ac:dyDescent="0.25">
      <c r="A677" s="4" t="s">
        <v>829</v>
      </c>
      <c r="B677" s="4" t="s">
        <v>362</v>
      </c>
      <c r="C677" s="4" t="s">
        <v>835</v>
      </c>
      <c r="D677" s="4" t="s">
        <v>876</v>
      </c>
      <c r="E677" s="4" t="s">
        <v>875</v>
      </c>
      <c r="F677" s="4">
        <v>100</v>
      </c>
      <c r="G677" s="69">
        <v>100</v>
      </c>
      <c r="H677" s="6"/>
      <c r="I677" s="6"/>
      <c r="J677" s="6"/>
      <c r="K677" s="6"/>
      <c r="L677" s="6"/>
      <c r="M677" s="33"/>
      <c r="N677" s="33"/>
      <c r="O677" s="33"/>
      <c r="P677" s="4" t="s">
        <v>877</v>
      </c>
      <c r="Q677" s="9"/>
      <c r="R677" s="9"/>
      <c r="S677" s="9"/>
      <c r="T677" s="9"/>
      <c r="U677" s="4">
        <v>1</v>
      </c>
      <c r="V677" s="66">
        <v>1</v>
      </c>
      <c r="W677" s="8" t="s">
        <v>1833</v>
      </c>
      <c r="X677" s="8" t="s">
        <v>1834</v>
      </c>
      <c r="Y677" s="6"/>
      <c r="Z677" s="6"/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34">
        <f t="shared" si="51"/>
        <v>0</v>
      </c>
      <c r="AG677" s="7">
        <v>0</v>
      </c>
      <c r="AH677" s="7">
        <v>0</v>
      </c>
      <c r="AI677" s="7"/>
      <c r="AJ677" s="7">
        <v>0</v>
      </c>
      <c r="AK677" s="7">
        <v>0</v>
      </c>
      <c r="AL677" s="11">
        <v>0</v>
      </c>
      <c r="AM677" s="34">
        <f t="shared" si="53"/>
        <v>0</v>
      </c>
      <c r="AN677" s="11">
        <v>0</v>
      </c>
      <c r="AO677" s="11"/>
      <c r="AP677" s="11"/>
      <c r="AQ677" s="11">
        <v>0</v>
      </c>
      <c r="AR677" s="34">
        <f t="shared" si="52"/>
        <v>0</v>
      </c>
      <c r="AS677" s="11">
        <v>0</v>
      </c>
      <c r="AT677" s="11">
        <v>0</v>
      </c>
      <c r="AU677" s="11"/>
      <c r="AV677" s="11"/>
      <c r="AW677" s="11">
        <v>0</v>
      </c>
      <c r="AX677" s="11">
        <v>0</v>
      </c>
      <c r="AY677" s="31">
        <f t="shared" si="49"/>
        <v>0</v>
      </c>
      <c r="AZ677" s="30">
        <f t="shared" si="50"/>
        <v>0</v>
      </c>
      <c r="BA677" s="35"/>
    </row>
    <row r="678" spans="1:53" customFormat="1" ht="30" hidden="1" x14ac:dyDescent="0.25">
      <c r="A678" s="4" t="s">
        <v>829</v>
      </c>
      <c r="B678" s="4" t="s">
        <v>362</v>
      </c>
      <c r="C678" s="4" t="s">
        <v>835</v>
      </c>
      <c r="D678" s="4" t="s">
        <v>876</v>
      </c>
      <c r="E678" s="4" t="s">
        <v>875</v>
      </c>
      <c r="F678" s="4">
        <v>100</v>
      </c>
      <c r="G678" s="69">
        <v>100</v>
      </c>
      <c r="H678" s="6"/>
      <c r="I678" s="6"/>
      <c r="J678" s="6"/>
      <c r="K678" s="6"/>
      <c r="L678" s="6"/>
      <c r="M678" s="33"/>
      <c r="N678" s="33"/>
      <c r="O678" s="33"/>
      <c r="P678" s="4" t="s">
        <v>878</v>
      </c>
      <c r="Q678" s="9"/>
      <c r="R678" s="9"/>
      <c r="S678" s="9"/>
      <c r="T678" s="9"/>
      <c r="U678" s="4">
        <v>1</v>
      </c>
      <c r="V678" s="66">
        <v>1</v>
      </c>
      <c r="W678" s="8" t="s">
        <v>1834</v>
      </c>
      <c r="X678" s="8" t="s">
        <v>1835</v>
      </c>
      <c r="Y678" s="6"/>
      <c r="Z678" s="6"/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34">
        <f t="shared" si="51"/>
        <v>0</v>
      </c>
      <c r="AG678" s="7">
        <v>0</v>
      </c>
      <c r="AH678" s="7">
        <v>0</v>
      </c>
      <c r="AI678" s="7"/>
      <c r="AJ678" s="7">
        <v>0</v>
      </c>
      <c r="AK678" s="7">
        <v>0</v>
      </c>
      <c r="AL678" s="11">
        <v>0</v>
      </c>
      <c r="AM678" s="34">
        <f t="shared" si="53"/>
        <v>0</v>
      </c>
      <c r="AN678" s="11">
        <v>0</v>
      </c>
      <c r="AO678" s="11"/>
      <c r="AP678" s="11"/>
      <c r="AQ678" s="11">
        <v>0</v>
      </c>
      <c r="AR678" s="34">
        <f t="shared" si="52"/>
        <v>0</v>
      </c>
      <c r="AS678" s="11">
        <v>0</v>
      </c>
      <c r="AT678" s="11">
        <v>0</v>
      </c>
      <c r="AU678" s="11"/>
      <c r="AV678" s="11"/>
      <c r="AW678" s="11">
        <v>0</v>
      </c>
      <c r="AX678" s="11">
        <v>0</v>
      </c>
      <c r="AY678" s="31">
        <f t="shared" si="49"/>
        <v>0</v>
      </c>
      <c r="AZ678" s="30">
        <f t="shared" si="50"/>
        <v>0</v>
      </c>
      <c r="BA678" s="35"/>
    </row>
    <row r="679" spans="1:53" customFormat="1" ht="30" hidden="1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69">
        <v>100</v>
      </c>
      <c r="H679" s="6"/>
      <c r="I679" s="6"/>
      <c r="J679" s="6"/>
      <c r="K679" s="6"/>
      <c r="L679" s="6"/>
      <c r="M679" s="33"/>
      <c r="N679" s="33"/>
      <c r="O679" s="33"/>
      <c r="P679" s="4" t="s">
        <v>879</v>
      </c>
      <c r="Q679" s="9"/>
      <c r="R679" s="9"/>
      <c r="S679" s="9"/>
      <c r="T679" s="9"/>
      <c r="U679" s="4">
        <v>1</v>
      </c>
      <c r="V679" s="66">
        <v>1</v>
      </c>
      <c r="W679" s="8" t="s">
        <v>1835</v>
      </c>
      <c r="X679" s="8" t="s">
        <v>1836</v>
      </c>
      <c r="Y679" s="6"/>
      <c r="Z679" s="6"/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34">
        <f t="shared" si="51"/>
        <v>0</v>
      </c>
      <c r="AG679" s="7">
        <v>0</v>
      </c>
      <c r="AH679" s="7">
        <v>0</v>
      </c>
      <c r="AI679" s="7"/>
      <c r="AJ679" s="7">
        <v>0</v>
      </c>
      <c r="AK679" s="7">
        <v>0</v>
      </c>
      <c r="AL679" s="11">
        <v>0</v>
      </c>
      <c r="AM679" s="34">
        <f t="shared" si="53"/>
        <v>0</v>
      </c>
      <c r="AN679" s="11">
        <v>0</v>
      </c>
      <c r="AO679" s="11"/>
      <c r="AP679" s="11"/>
      <c r="AQ679" s="11">
        <v>0</v>
      </c>
      <c r="AR679" s="34">
        <f t="shared" si="52"/>
        <v>0</v>
      </c>
      <c r="AS679" s="11">
        <v>0</v>
      </c>
      <c r="AT679" s="11">
        <v>0</v>
      </c>
      <c r="AU679" s="11"/>
      <c r="AV679" s="11"/>
      <c r="AW679" s="11">
        <v>0</v>
      </c>
      <c r="AX679" s="11">
        <v>0</v>
      </c>
      <c r="AY679" s="31">
        <f t="shared" si="49"/>
        <v>0</v>
      </c>
      <c r="AZ679" s="30">
        <f t="shared" si="50"/>
        <v>0</v>
      </c>
      <c r="BA679" s="35"/>
    </row>
    <row r="680" spans="1:53" customFormat="1" ht="45" hidden="1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69">
        <v>100</v>
      </c>
      <c r="H680" s="6"/>
      <c r="I680" s="6"/>
      <c r="J680" s="6"/>
      <c r="K680" s="6"/>
      <c r="L680" s="6"/>
      <c r="M680" s="33"/>
      <c r="N680" s="33"/>
      <c r="O680" s="33"/>
      <c r="P680" s="4" t="s">
        <v>880</v>
      </c>
      <c r="Q680" s="9"/>
      <c r="R680" s="9"/>
      <c r="S680" s="9"/>
      <c r="T680" s="9"/>
      <c r="U680" s="4">
        <v>40</v>
      </c>
      <c r="V680" s="66">
        <v>10</v>
      </c>
      <c r="W680" s="8" t="s">
        <v>1836</v>
      </c>
      <c r="X680" s="8" t="s">
        <v>1837</v>
      </c>
      <c r="Y680" s="6"/>
      <c r="Z680" s="6"/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34">
        <f t="shared" si="51"/>
        <v>0</v>
      </c>
      <c r="AG680" s="7">
        <v>0</v>
      </c>
      <c r="AH680" s="7">
        <v>0</v>
      </c>
      <c r="AI680" s="7"/>
      <c r="AJ680" s="7">
        <v>0</v>
      </c>
      <c r="AK680" s="7">
        <v>0</v>
      </c>
      <c r="AL680" s="11">
        <v>0</v>
      </c>
      <c r="AM680" s="34">
        <f t="shared" si="53"/>
        <v>0</v>
      </c>
      <c r="AN680" s="11">
        <v>0</v>
      </c>
      <c r="AO680" s="11"/>
      <c r="AP680" s="11"/>
      <c r="AQ680" s="11">
        <v>0</v>
      </c>
      <c r="AR680" s="34">
        <f t="shared" si="52"/>
        <v>0</v>
      </c>
      <c r="AS680" s="11">
        <v>0</v>
      </c>
      <c r="AT680" s="11">
        <v>0</v>
      </c>
      <c r="AU680" s="11"/>
      <c r="AV680" s="11"/>
      <c r="AW680" s="11">
        <v>0</v>
      </c>
      <c r="AX680" s="11">
        <v>0</v>
      </c>
      <c r="AY680" s="31">
        <f t="shared" si="49"/>
        <v>0</v>
      </c>
      <c r="AZ680" s="30">
        <f t="shared" si="50"/>
        <v>0</v>
      </c>
      <c r="BA680" s="35"/>
    </row>
    <row r="681" spans="1:53" customFormat="1" ht="45" hidden="1" x14ac:dyDescent="0.25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69">
        <v>100</v>
      </c>
      <c r="H681" s="6"/>
      <c r="I681" s="6"/>
      <c r="J681" s="6"/>
      <c r="K681" s="6"/>
      <c r="L681" s="6"/>
      <c r="M681" s="33"/>
      <c r="N681" s="33"/>
      <c r="O681" s="33"/>
      <c r="P681" s="4" t="s">
        <v>884</v>
      </c>
      <c r="Q681" s="9"/>
      <c r="R681" s="9"/>
      <c r="S681" s="9"/>
      <c r="T681" s="9"/>
      <c r="U681" s="4">
        <v>120</v>
      </c>
      <c r="V681" s="66">
        <v>30</v>
      </c>
      <c r="W681" s="8" t="s">
        <v>1837</v>
      </c>
      <c r="X681" s="8" t="s">
        <v>1838</v>
      </c>
      <c r="Y681" s="6"/>
      <c r="Z681" s="6"/>
      <c r="AA681" s="11">
        <v>0</v>
      </c>
      <c r="AB681" s="11">
        <v>0</v>
      </c>
      <c r="AC681" s="11">
        <v>0</v>
      </c>
      <c r="AD681" s="11">
        <v>0</v>
      </c>
      <c r="AE681" s="11">
        <v>0</v>
      </c>
      <c r="AF681" s="34">
        <f t="shared" si="51"/>
        <v>0</v>
      </c>
      <c r="AG681" s="7">
        <v>0</v>
      </c>
      <c r="AH681" s="7">
        <v>0</v>
      </c>
      <c r="AI681" s="7"/>
      <c r="AJ681" s="7">
        <v>0</v>
      </c>
      <c r="AK681" s="7">
        <v>0</v>
      </c>
      <c r="AL681" s="11">
        <v>0</v>
      </c>
      <c r="AM681" s="34">
        <f t="shared" si="53"/>
        <v>0</v>
      </c>
      <c r="AN681" s="11">
        <v>0</v>
      </c>
      <c r="AO681" s="11"/>
      <c r="AP681" s="11"/>
      <c r="AQ681" s="11">
        <v>0</v>
      </c>
      <c r="AR681" s="34">
        <f t="shared" si="52"/>
        <v>0</v>
      </c>
      <c r="AS681" s="11">
        <v>0</v>
      </c>
      <c r="AT681" s="11">
        <v>0</v>
      </c>
      <c r="AU681" s="11"/>
      <c r="AV681" s="11"/>
      <c r="AW681" s="11">
        <v>0</v>
      </c>
      <c r="AX681" s="11">
        <v>0</v>
      </c>
      <c r="AY681" s="31">
        <f t="shared" si="49"/>
        <v>0</v>
      </c>
      <c r="AZ681" s="30">
        <f t="shared" si="50"/>
        <v>0</v>
      </c>
      <c r="BA681" s="35"/>
    </row>
    <row r="682" spans="1:53" customFormat="1" ht="45" hidden="1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69">
        <v>100</v>
      </c>
      <c r="H682" s="6"/>
      <c r="I682" s="6"/>
      <c r="J682" s="6"/>
      <c r="K682" s="6"/>
      <c r="L682" s="6"/>
      <c r="M682" s="33"/>
      <c r="N682" s="33"/>
      <c r="O682" s="33"/>
      <c r="P682" s="4" t="s">
        <v>881</v>
      </c>
      <c r="Q682" s="9"/>
      <c r="R682" s="9"/>
      <c r="S682" s="9"/>
      <c r="T682" s="9"/>
      <c r="U682" s="4">
        <v>2</v>
      </c>
      <c r="V682" s="66">
        <v>1</v>
      </c>
      <c r="W682" s="8" t="s">
        <v>1838</v>
      </c>
      <c r="X682" s="8" t="s">
        <v>1839</v>
      </c>
      <c r="Y682" s="6"/>
      <c r="Z682" s="6"/>
      <c r="AA682" s="11">
        <v>0</v>
      </c>
      <c r="AB682" s="11">
        <v>0</v>
      </c>
      <c r="AC682" s="11">
        <v>0</v>
      </c>
      <c r="AD682" s="11">
        <v>0</v>
      </c>
      <c r="AE682" s="11">
        <v>0</v>
      </c>
      <c r="AF682" s="34">
        <f t="shared" si="51"/>
        <v>0</v>
      </c>
      <c r="AG682" s="7">
        <v>0</v>
      </c>
      <c r="AH682" s="7">
        <v>0</v>
      </c>
      <c r="AI682" s="7"/>
      <c r="AJ682" s="7">
        <v>0</v>
      </c>
      <c r="AK682" s="7">
        <v>0</v>
      </c>
      <c r="AL682" s="11">
        <v>0</v>
      </c>
      <c r="AM682" s="34">
        <f t="shared" si="53"/>
        <v>0</v>
      </c>
      <c r="AN682" s="11">
        <v>0</v>
      </c>
      <c r="AO682" s="11"/>
      <c r="AP682" s="11"/>
      <c r="AQ682" s="11">
        <v>0</v>
      </c>
      <c r="AR682" s="34">
        <f t="shared" si="52"/>
        <v>0</v>
      </c>
      <c r="AS682" s="11">
        <v>0</v>
      </c>
      <c r="AT682" s="11">
        <v>0</v>
      </c>
      <c r="AU682" s="11"/>
      <c r="AV682" s="11"/>
      <c r="AW682" s="11">
        <v>0</v>
      </c>
      <c r="AX682" s="11">
        <v>0</v>
      </c>
      <c r="AY682" s="31">
        <f t="shared" ref="AY682:AY745" si="54">SUM(AS682:AX682)</f>
        <v>0</v>
      </c>
      <c r="AZ682" s="30">
        <f t="shared" ref="AZ682:AZ745" si="55">AF682+AM682+AR682+AY682</f>
        <v>0</v>
      </c>
      <c r="BA682" s="35"/>
    </row>
    <row r="683" spans="1:53" customFormat="1" ht="45" hidden="1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875</v>
      </c>
      <c r="F683" s="4">
        <v>100</v>
      </c>
      <c r="G683" s="69">
        <v>100</v>
      </c>
      <c r="H683" s="6"/>
      <c r="I683" s="6"/>
      <c r="J683" s="6"/>
      <c r="K683" s="6"/>
      <c r="L683" s="6"/>
      <c r="M683" s="33"/>
      <c r="N683" s="33"/>
      <c r="O683" s="33"/>
      <c r="P683" s="4" t="s">
        <v>1131</v>
      </c>
      <c r="Q683" s="9"/>
      <c r="R683" s="9"/>
      <c r="S683" s="9"/>
      <c r="T683" s="9"/>
      <c r="U683" s="4">
        <v>1</v>
      </c>
      <c r="V683" s="66">
        <v>1</v>
      </c>
      <c r="W683" s="8" t="s">
        <v>1839</v>
      </c>
      <c r="X683" s="8" t="s">
        <v>1840</v>
      </c>
      <c r="Y683" s="6"/>
      <c r="Z683" s="6"/>
      <c r="AA683" s="11">
        <v>0</v>
      </c>
      <c r="AB683" s="11">
        <v>0</v>
      </c>
      <c r="AC683" s="11">
        <v>0</v>
      </c>
      <c r="AD683" s="11">
        <v>0</v>
      </c>
      <c r="AE683" s="11">
        <v>0</v>
      </c>
      <c r="AF683" s="34">
        <f t="shared" ref="AF683:AF746" si="56">SUM(AA683:AE683)</f>
        <v>0</v>
      </c>
      <c r="AG683" s="7">
        <v>0</v>
      </c>
      <c r="AH683" s="7">
        <v>0</v>
      </c>
      <c r="AI683" s="7"/>
      <c r="AJ683" s="7">
        <v>0</v>
      </c>
      <c r="AK683" s="7">
        <v>0</v>
      </c>
      <c r="AL683" s="11">
        <v>0</v>
      </c>
      <c r="AM683" s="34">
        <f t="shared" si="53"/>
        <v>0</v>
      </c>
      <c r="AN683" s="11">
        <v>0</v>
      </c>
      <c r="AO683" s="11"/>
      <c r="AP683" s="11"/>
      <c r="AQ683" s="11">
        <v>0</v>
      </c>
      <c r="AR683" s="34">
        <f t="shared" ref="AR683:AR746" si="57">SUM(AN683:AQ683)</f>
        <v>0</v>
      </c>
      <c r="AS683" s="11">
        <v>0</v>
      </c>
      <c r="AT683" s="11">
        <v>0</v>
      </c>
      <c r="AU683" s="11"/>
      <c r="AV683" s="11"/>
      <c r="AW683" s="11">
        <v>0</v>
      </c>
      <c r="AX683" s="11">
        <v>0</v>
      </c>
      <c r="AY683" s="31">
        <f t="shared" si="54"/>
        <v>0</v>
      </c>
      <c r="AZ683" s="30">
        <f t="shared" si="55"/>
        <v>0</v>
      </c>
      <c r="BA683" s="35"/>
    </row>
    <row r="684" spans="1:53" customFormat="1" ht="60" hidden="1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882</v>
      </c>
      <c r="F684" s="4">
        <v>538.79999999999995</v>
      </c>
      <c r="G684" s="69">
        <v>538.79999999999995</v>
      </c>
      <c r="H684" s="6"/>
      <c r="I684" s="6"/>
      <c r="J684" s="6"/>
      <c r="K684" s="6"/>
      <c r="L684" s="6"/>
      <c r="M684" s="33"/>
      <c r="N684" s="33"/>
      <c r="O684" s="33"/>
      <c r="P684" s="4" t="s">
        <v>883</v>
      </c>
      <c r="Q684" s="9"/>
      <c r="R684" s="9"/>
      <c r="S684" s="9"/>
      <c r="T684" s="9"/>
      <c r="U684" s="4">
        <v>80</v>
      </c>
      <c r="V684" s="66">
        <v>15</v>
      </c>
      <c r="W684" s="8" t="s">
        <v>1840</v>
      </c>
      <c r="X684" s="8" t="s">
        <v>1841</v>
      </c>
      <c r="Y684" s="6"/>
      <c r="Z684" s="6"/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34">
        <f t="shared" si="56"/>
        <v>0</v>
      </c>
      <c r="AG684" s="7">
        <v>0</v>
      </c>
      <c r="AH684" s="7">
        <v>0</v>
      </c>
      <c r="AI684" s="7"/>
      <c r="AJ684" s="7">
        <v>0</v>
      </c>
      <c r="AK684" s="7">
        <v>0</v>
      </c>
      <c r="AL684" s="11">
        <v>0</v>
      </c>
      <c r="AM684" s="34">
        <f t="shared" si="53"/>
        <v>0</v>
      </c>
      <c r="AN684" s="11">
        <v>0</v>
      </c>
      <c r="AO684" s="11"/>
      <c r="AP684" s="11"/>
      <c r="AQ684" s="11">
        <v>0</v>
      </c>
      <c r="AR684" s="34">
        <f t="shared" si="57"/>
        <v>0</v>
      </c>
      <c r="AS684" s="11">
        <v>0</v>
      </c>
      <c r="AT684" s="11">
        <v>0</v>
      </c>
      <c r="AU684" s="11"/>
      <c r="AV684" s="11"/>
      <c r="AW684" s="11">
        <v>0</v>
      </c>
      <c r="AX684" s="11">
        <v>0</v>
      </c>
      <c r="AY684" s="31">
        <f t="shared" si="54"/>
        <v>0</v>
      </c>
      <c r="AZ684" s="30">
        <f t="shared" si="55"/>
        <v>0</v>
      </c>
      <c r="BA684" s="35"/>
    </row>
    <row r="685" spans="1:53" customFormat="1" ht="60" hidden="1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882</v>
      </c>
      <c r="F685" s="4">
        <v>538.79999999999995</v>
      </c>
      <c r="G685" s="69">
        <v>538.79999999999995</v>
      </c>
      <c r="H685" s="6"/>
      <c r="I685" s="6"/>
      <c r="J685" s="6"/>
      <c r="K685" s="6"/>
      <c r="L685" s="6"/>
      <c r="M685" s="33"/>
      <c r="N685" s="33"/>
      <c r="O685" s="33"/>
      <c r="P685" s="4" t="s">
        <v>885</v>
      </c>
      <c r="Q685" s="9"/>
      <c r="R685" s="9"/>
      <c r="S685" s="9"/>
      <c r="T685" s="9"/>
      <c r="U685" s="4">
        <v>6000</v>
      </c>
      <c r="V685" s="66">
        <v>2382</v>
      </c>
      <c r="W685" s="8" t="s">
        <v>1841</v>
      </c>
      <c r="X685" s="8" t="s">
        <v>1842</v>
      </c>
      <c r="Y685" s="6"/>
      <c r="Z685" s="6"/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34">
        <f t="shared" si="56"/>
        <v>0</v>
      </c>
      <c r="AG685" s="7">
        <v>0</v>
      </c>
      <c r="AH685" s="7">
        <v>0</v>
      </c>
      <c r="AI685" s="7"/>
      <c r="AJ685" s="7">
        <v>0</v>
      </c>
      <c r="AK685" s="7">
        <v>0</v>
      </c>
      <c r="AL685" s="11">
        <v>0</v>
      </c>
      <c r="AM685" s="34">
        <f t="shared" si="53"/>
        <v>0</v>
      </c>
      <c r="AN685" s="11">
        <v>0</v>
      </c>
      <c r="AO685" s="11"/>
      <c r="AP685" s="11"/>
      <c r="AQ685" s="11">
        <v>0</v>
      </c>
      <c r="AR685" s="34">
        <f t="shared" si="57"/>
        <v>0</v>
      </c>
      <c r="AS685" s="11">
        <v>0</v>
      </c>
      <c r="AT685" s="11">
        <v>0</v>
      </c>
      <c r="AU685" s="11"/>
      <c r="AV685" s="11"/>
      <c r="AW685" s="11">
        <v>0</v>
      </c>
      <c r="AX685" s="11">
        <v>0</v>
      </c>
      <c r="AY685" s="31">
        <f t="shared" si="54"/>
        <v>0</v>
      </c>
      <c r="AZ685" s="30">
        <f t="shared" si="55"/>
        <v>0</v>
      </c>
      <c r="BA685" s="35"/>
    </row>
    <row r="686" spans="1:53" customFormat="1" ht="60" hidden="1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69">
        <v>538.79999999999995</v>
      </c>
      <c r="H686" s="6"/>
      <c r="I686" s="6"/>
      <c r="J686" s="6"/>
      <c r="K686" s="6"/>
      <c r="L686" s="6"/>
      <c r="M686" s="33"/>
      <c r="N686" s="33"/>
      <c r="O686" s="33"/>
      <c r="P686" s="4" t="s">
        <v>886</v>
      </c>
      <c r="Q686" s="9"/>
      <c r="R686" s="9"/>
      <c r="S686" s="9"/>
      <c r="T686" s="9"/>
      <c r="U686" s="4">
        <v>12000</v>
      </c>
      <c r="V686" s="66">
        <v>5260</v>
      </c>
      <c r="W686" s="8" t="s">
        <v>1842</v>
      </c>
      <c r="X686" s="8" t="s">
        <v>1843</v>
      </c>
      <c r="Y686" s="6"/>
      <c r="Z686" s="6"/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34">
        <f t="shared" si="56"/>
        <v>0</v>
      </c>
      <c r="AG686" s="7">
        <v>0</v>
      </c>
      <c r="AH686" s="7">
        <v>0</v>
      </c>
      <c r="AI686" s="7"/>
      <c r="AJ686" s="7">
        <v>0</v>
      </c>
      <c r="AK686" s="7">
        <v>0</v>
      </c>
      <c r="AL686" s="11">
        <v>0</v>
      </c>
      <c r="AM686" s="34">
        <f t="shared" si="53"/>
        <v>0</v>
      </c>
      <c r="AN686" s="11">
        <v>0</v>
      </c>
      <c r="AO686" s="11"/>
      <c r="AP686" s="11"/>
      <c r="AQ686" s="11">
        <v>0</v>
      </c>
      <c r="AR686" s="34">
        <f t="shared" si="57"/>
        <v>0</v>
      </c>
      <c r="AS686" s="11">
        <v>0</v>
      </c>
      <c r="AT686" s="11">
        <v>0</v>
      </c>
      <c r="AU686" s="11"/>
      <c r="AV686" s="11"/>
      <c r="AW686" s="11">
        <v>0</v>
      </c>
      <c r="AX686" s="11">
        <v>0</v>
      </c>
      <c r="AY686" s="31">
        <f t="shared" si="54"/>
        <v>0</v>
      </c>
      <c r="AZ686" s="30">
        <f t="shared" si="55"/>
        <v>0</v>
      </c>
      <c r="BA686" s="35"/>
    </row>
    <row r="687" spans="1:53" customFormat="1" ht="60" hidden="1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69">
        <v>538.79999999999995</v>
      </c>
      <c r="H687" s="6"/>
      <c r="I687" s="6"/>
      <c r="J687" s="6"/>
      <c r="K687" s="6"/>
      <c r="L687" s="6"/>
      <c r="M687" s="33"/>
      <c r="N687" s="33"/>
      <c r="O687" s="33"/>
      <c r="P687" s="4" t="s">
        <v>891</v>
      </c>
      <c r="Q687" s="9"/>
      <c r="R687" s="9"/>
      <c r="S687" s="9"/>
      <c r="T687" s="9"/>
      <c r="U687" s="4">
        <v>800</v>
      </c>
      <c r="V687" s="66">
        <v>399</v>
      </c>
      <c r="W687" s="8" t="s">
        <v>1843</v>
      </c>
      <c r="X687" s="8" t="s">
        <v>1844</v>
      </c>
      <c r="Y687" s="6"/>
      <c r="Z687" s="6"/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34">
        <f t="shared" si="56"/>
        <v>0</v>
      </c>
      <c r="AG687" s="7">
        <v>0</v>
      </c>
      <c r="AH687" s="7">
        <v>0</v>
      </c>
      <c r="AI687" s="7"/>
      <c r="AJ687" s="7">
        <v>0</v>
      </c>
      <c r="AK687" s="7">
        <v>0</v>
      </c>
      <c r="AL687" s="11">
        <v>0</v>
      </c>
      <c r="AM687" s="34">
        <f t="shared" si="53"/>
        <v>0</v>
      </c>
      <c r="AN687" s="11">
        <v>0</v>
      </c>
      <c r="AO687" s="11"/>
      <c r="AP687" s="11"/>
      <c r="AQ687" s="11">
        <v>0</v>
      </c>
      <c r="AR687" s="34">
        <f t="shared" si="57"/>
        <v>0</v>
      </c>
      <c r="AS687" s="11">
        <v>0</v>
      </c>
      <c r="AT687" s="11">
        <v>0</v>
      </c>
      <c r="AU687" s="11"/>
      <c r="AV687" s="11"/>
      <c r="AW687" s="11">
        <v>0</v>
      </c>
      <c r="AX687" s="11">
        <v>0</v>
      </c>
      <c r="AY687" s="31">
        <f t="shared" si="54"/>
        <v>0</v>
      </c>
      <c r="AZ687" s="30">
        <f t="shared" si="55"/>
        <v>0</v>
      </c>
      <c r="BA687" s="35"/>
    </row>
    <row r="688" spans="1:53" customFormat="1" ht="75" hidden="1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882</v>
      </c>
      <c r="F688" s="4">
        <v>538.79999999999995</v>
      </c>
      <c r="G688" s="69">
        <v>538.79999999999995</v>
      </c>
      <c r="H688" s="6"/>
      <c r="I688" s="6"/>
      <c r="J688" s="6"/>
      <c r="K688" s="6"/>
      <c r="L688" s="6"/>
      <c r="M688" s="33"/>
      <c r="N688" s="33"/>
      <c r="O688" s="33"/>
      <c r="P688" s="4" t="s">
        <v>887</v>
      </c>
      <c r="Q688" s="9"/>
      <c r="R688" s="9"/>
      <c r="S688" s="9"/>
      <c r="T688" s="9"/>
      <c r="U688" s="4">
        <v>3200</v>
      </c>
      <c r="V688" s="66">
        <v>1267</v>
      </c>
      <c r="W688" s="8" t="s">
        <v>1844</v>
      </c>
      <c r="X688" s="8" t="s">
        <v>1845</v>
      </c>
      <c r="Y688" s="6"/>
      <c r="Z688" s="6"/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34">
        <f t="shared" si="56"/>
        <v>0</v>
      </c>
      <c r="AG688" s="7">
        <v>0</v>
      </c>
      <c r="AH688" s="7">
        <v>0</v>
      </c>
      <c r="AI688" s="7"/>
      <c r="AJ688" s="7">
        <v>0</v>
      </c>
      <c r="AK688" s="7">
        <v>0</v>
      </c>
      <c r="AL688" s="11">
        <v>0</v>
      </c>
      <c r="AM688" s="34">
        <f t="shared" si="53"/>
        <v>0</v>
      </c>
      <c r="AN688" s="11">
        <v>0</v>
      </c>
      <c r="AO688" s="11"/>
      <c r="AP688" s="11"/>
      <c r="AQ688" s="11">
        <v>0</v>
      </c>
      <c r="AR688" s="34">
        <f t="shared" si="57"/>
        <v>0</v>
      </c>
      <c r="AS688" s="11">
        <v>0</v>
      </c>
      <c r="AT688" s="11">
        <v>0</v>
      </c>
      <c r="AU688" s="11"/>
      <c r="AV688" s="11"/>
      <c r="AW688" s="11">
        <v>0</v>
      </c>
      <c r="AX688" s="11">
        <v>0</v>
      </c>
      <c r="AY688" s="31">
        <f t="shared" si="54"/>
        <v>0</v>
      </c>
      <c r="AZ688" s="30">
        <f t="shared" si="55"/>
        <v>0</v>
      </c>
      <c r="BA688" s="35"/>
    </row>
    <row r="689" spans="1:53" customFormat="1" ht="45" hidden="1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888</v>
      </c>
      <c r="F689" s="4">
        <v>100</v>
      </c>
      <c r="G689" s="69">
        <v>100</v>
      </c>
      <c r="H689" s="6"/>
      <c r="I689" s="6"/>
      <c r="J689" s="6"/>
      <c r="K689" s="6"/>
      <c r="L689" s="6"/>
      <c r="M689" s="33"/>
      <c r="N689" s="33"/>
      <c r="O689" s="33"/>
      <c r="P689" s="4" t="s">
        <v>889</v>
      </c>
      <c r="Q689" s="9"/>
      <c r="R689" s="9"/>
      <c r="S689" s="9"/>
      <c r="T689" s="9"/>
      <c r="U689" s="4">
        <v>10</v>
      </c>
      <c r="V689" s="66">
        <v>10</v>
      </c>
      <c r="W689" s="8" t="s">
        <v>1845</v>
      </c>
      <c r="X689" s="8" t="s">
        <v>1846</v>
      </c>
      <c r="Y689" s="6"/>
      <c r="Z689" s="6"/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34">
        <f t="shared" si="56"/>
        <v>0</v>
      </c>
      <c r="AG689" s="7">
        <v>0</v>
      </c>
      <c r="AH689" s="7">
        <v>0</v>
      </c>
      <c r="AI689" s="7"/>
      <c r="AJ689" s="7">
        <v>0</v>
      </c>
      <c r="AK689" s="7">
        <v>0</v>
      </c>
      <c r="AL689" s="11">
        <v>0</v>
      </c>
      <c r="AM689" s="34">
        <f t="shared" si="53"/>
        <v>0</v>
      </c>
      <c r="AN689" s="11">
        <v>0</v>
      </c>
      <c r="AO689" s="11"/>
      <c r="AP689" s="11"/>
      <c r="AQ689" s="11">
        <v>0</v>
      </c>
      <c r="AR689" s="34">
        <f t="shared" si="57"/>
        <v>0</v>
      </c>
      <c r="AS689" s="11">
        <v>0</v>
      </c>
      <c r="AT689" s="11">
        <v>0</v>
      </c>
      <c r="AU689" s="11"/>
      <c r="AV689" s="11"/>
      <c r="AW689" s="11">
        <v>0</v>
      </c>
      <c r="AX689" s="11">
        <v>0</v>
      </c>
      <c r="AY689" s="31">
        <f t="shared" si="54"/>
        <v>0</v>
      </c>
      <c r="AZ689" s="30">
        <f t="shared" si="55"/>
        <v>0</v>
      </c>
      <c r="BA689" s="35"/>
    </row>
    <row r="690" spans="1:53" customFormat="1" ht="60" hidden="1" x14ac:dyDescent="0.25">
      <c r="A690" s="4" t="s">
        <v>829</v>
      </c>
      <c r="B690" s="4" t="s">
        <v>362</v>
      </c>
      <c r="C690" s="4" t="s">
        <v>835</v>
      </c>
      <c r="D690" s="4" t="s">
        <v>876</v>
      </c>
      <c r="E690" s="4" t="s">
        <v>888</v>
      </c>
      <c r="F690" s="4">
        <v>100</v>
      </c>
      <c r="G690" s="69">
        <v>100</v>
      </c>
      <c r="H690" s="6"/>
      <c r="I690" s="6"/>
      <c r="J690" s="6"/>
      <c r="K690" s="6"/>
      <c r="L690" s="6"/>
      <c r="M690" s="33"/>
      <c r="N690" s="33"/>
      <c r="O690" s="33"/>
      <c r="P690" s="4" t="s">
        <v>890</v>
      </c>
      <c r="Q690" s="9"/>
      <c r="R690" s="9"/>
      <c r="S690" s="9"/>
      <c r="T690" s="9"/>
      <c r="U690" s="4">
        <v>36</v>
      </c>
      <c r="V690" s="66">
        <v>13</v>
      </c>
      <c r="W690" s="8" t="s">
        <v>1846</v>
      </c>
      <c r="X690" s="8" t="s">
        <v>1847</v>
      </c>
      <c r="Y690" s="6"/>
      <c r="Z690" s="6"/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34">
        <f t="shared" si="56"/>
        <v>0</v>
      </c>
      <c r="AG690" s="7">
        <v>0</v>
      </c>
      <c r="AH690" s="7">
        <v>0</v>
      </c>
      <c r="AI690" s="7"/>
      <c r="AJ690" s="7">
        <v>0</v>
      </c>
      <c r="AK690" s="7">
        <v>0</v>
      </c>
      <c r="AL690" s="11">
        <v>0</v>
      </c>
      <c r="AM690" s="34">
        <f t="shared" si="53"/>
        <v>0</v>
      </c>
      <c r="AN690" s="11">
        <v>0</v>
      </c>
      <c r="AO690" s="11"/>
      <c r="AP690" s="11"/>
      <c r="AQ690" s="11">
        <v>0</v>
      </c>
      <c r="AR690" s="34">
        <f t="shared" si="57"/>
        <v>0</v>
      </c>
      <c r="AS690" s="11">
        <v>0</v>
      </c>
      <c r="AT690" s="11">
        <v>0</v>
      </c>
      <c r="AU690" s="11"/>
      <c r="AV690" s="11"/>
      <c r="AW690" s="11">
        <v>0</v>
      </c>
      <c r="AX690" s="11">
        <v>0</v>
      </c>
      <c r="AY690" s="31">
        <f t="shared" si="54"/>
        <v>0</v>
      </c>
      <c r="AZ690" s="30">
        <f t="shared" si="55"/>
        <v>0</v>
      </c>
      <c r="BA690" s="35"/>
    </row>
    <row r="691" spans="1:53" customFormat="1" ht="45" hidden="1" x14ac:dyDescent="0.25">
      <c r="A691" s="4" t="s">
        <v>829</v>
      </c>
      <c r="B691" s="4" t="s">
        <v>895</v>
      </c>
      <c r="C691" s="4" t="s">
        <v>901</v>
      </c>
      <c r="D691" s="4" t="s">
        <v>902</v>
      </c>
      <c r="E691" s="4" t="s">
        <v>892</v>
      </c>
      <c r="F691" s="4">
        <v>100</v>
      </c>
      <c r="G691" s="69">
        <v>25</v>
      </c>
      <c r="H691" s="6"/>
      <c r="I691" s="6"/>
      <c r="J691" s="6"/>
      <c r="K691" s="6"/>
      <c r="L691" s="6"/>
      <c r="M691" s="33"/>
      <c r="N691" s="33"/>
      <c r="O691" s="33"/>
      <c r="P691" s="4" t="s">
        <v>893</v>
      </c>
      <c r="Q691" s="9"/>
      <c r="R691" s="9"/>
      <c r="S691" s="9"/>
      <c r="T691" s="9"/>
      <c r="U691" s="4">
        <v>8</v>
      </c>
      <c r="V691" s="66">
        <v>1</v>
      </c>
      <c r="W691" s="8" t="s">
        <v>1847</v>
      </c>
      <c r="X691" s="8" t="s">
        <v>1848</v>
      </c>
      <c r="Y691" s="6"/>
      <c r="Z691" s="6"/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34">
        <f t="shared" si="56"/>
        <v>0</v>
      </c>
      <c r="AG691" s="7">
        <v>0</v>
      </c>
      <c r="AH691" s="7">
        <v>0</v>
      </c>
      <c r="AI691" s="7"/>
      <c r="AJ691" s="7">
        <v>0</v>
      </c>
      <c r="AK691" s="7">
        <v>0</v>
      </c>
      <c r="AL691" s="11">
        <v>0</v>
      </c>
      <c r="AM691" s="34">
        <f t="shared" si="53"/>
        <v>0</v>
      </c>
      <c r="AN691" s="11">
        <v>0</v>
      </c>
      <c r="AO691" s="11"/>
      <c r="AP691" s="11"/>
      <c r="AQ691" s="11">
        <v>0</v>
      </c>
      <c r="AR691" s="34">
        <f t="shared" si="57"/>
        <v>0</v>
      </c>
      <c r="AS691" s="11">
        <v>0</v>
      </c>
      <c r="AT691" s="11">
        <v>0</v>
      </c>
      <c r="AU691" s="11"/>
      <c r="AV691" s="11"/>
      <c r="AW691" s="11">
        <v>0</v>
      </c>
      <c r="AX691" s="11">
        <v>0</v>
      </c>
      <c r="AY691" s="31">
        <f t="shared" si="54"/>
        <v>0</v>
      </c>
      <c r="AZ691" s="30">
        <f t="shared" si="55"/>
        <v>0</v>
      </c>
      <c r="BA691" s="35"/>
    </row>
    <row r="692" spans="1:53" customFormat="1" ht="30" hidden="1" x14ac:dyDescent="0.25">
      <c r="A692" s="4" t="s">
        <v>829</v>
      </c>
      <c r="B692" s="4" t="s">
        <v>895</v>
      </c>
      <c r="C692" s="4" t="s">
        <v>901</v>
      </c>
      <c r="D692" s="4" t="s">
        <v>902</v>
      </c>
      <c r="E692" s="4" t="s">
        <v>892</v>
      </c>
      <c r="F692" s="4">
        <v>100</v>
      </c>
      <c r="G692" s="69">
        <v>25</v>
      </c>
      <c r="H692" s="6"/>
      <c r="I692" s="6"/>
      <c r="J692" s="6"/>
      <c r="K692" s="6"/>
      <c r="L692" s="6"/>
      <c r="M692" s="33"/>
      <c r="N692" s="33"/>
      <c r="O692" s="33"/>
      <c r="P692" s="4" t="s">
        <v>894</v>
      </c>
      <c r="Q692" s="9"/>
      <c r="R692" s="9"/>
      <c r="S692" s="9"/>
      <c r="T692" s="9"/>
      <c r="U692" s="4">
        <v>94</v>
      </c>
      <c r="V692" s="66">
        <v>40.67</v>
      </c>
      <c r="W692" s="8" t="s">
        <v>1848</v>
      </c>
      <c r="X692" s="8" t="s">
        <v>1849</v>
      </c>
      <c r="Y692" s="6"/>
      <c r="Z692" s="6"/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34">
        <f t="shared" si="56"/>
        <v>0</v>
      </c>
      <c r="AG692" s="7">
        <v>0</v>
      </c>
      <c r="AH692" s="7">
        <v>0</v>
      </c>
      <c r="AI692" s="7"/>
      <c r="AJ692" s="7">
        <v>0</v>
      </c>
      <c r="AK692" s="7">
        <v>0</v>
      </c>
      <c r="AL692" s="11">
        <v>0</v>
      </c>
      <c r="AM692" s="34">
        <f t="shared" si="53"/>
        <v>0</v>
      </c>
      <c r="AN692" s="11">
        <v>0</v>
      </c>
      <c r="AO692" s="11"/>
      <c r="AP692" s="11"/>
      <c r="AQ692" s="11">
        <v>0</v>
      </c>
      <c r="AR692" s="34">
        <f t="shared" si="57"/>
        <v>0</v>
      </c>
      <c r="AS692" s="11">
        <v>0</v>
      </c>
      <c r="AT692" s="11">
        <v>0</v>
      </c>
      <c r="AU692" s="11"/>
      <c r="AV692" s="11"/>
      <c r="AW692" s="11">
        <v>0</v>
      </c>
      <c r="AX692" s="11">
        <v>0</v>
      </c>
      <c r="AY692" s="31">
        <f t="shared" si="54"/>
        <v>0</v>
      </c>
      <c r="AZ692" s="30">
        <f t="shared" si="55"/>
        <v>0</v>
      </c>
      <c r="BA692" s="35"/>
    </row>
    <row r="693" spans="1:53" customFormat="1" ht="30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69">
        <v>25</v>
      </c>
      <c r="H693" s="6"/>
      <c r="I693" s="6"/>
      <c r="J693" s="6"/>
      <c r="K693" s="6"/>
      <c r="L693" s="6"/>
      <c r="M693" s="33"/>
      <c r="N693" s="33"/>
      <c r="O693" s="33"/>
      <c r="P693" s="4" t="s">
        <v>896</v>
      </c>
      <c r="Q693" s="9"/>
      <c r="R693" s="9"/>
      <c r="S693" s="9"/>
      <c r="T693" s="9"/>
      <c r="U693" s="4">
        <v>7</v>
      </c>
      <c r="V693" s="66">
        <v>1</v>
      </c>
      <c r="W693" s="8" t="s">
        <v>1849</v>
      </c>
      <c r="X693" s="8" t="s">
        <v>1850</v>
      </c>
      <c r="Y693" s="6"/>
      <c r="Z693" s="6"/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34">
        <f t="shared" si="56"/>
        <v>0</v>
      </c>
      <c r="AG693" s="7">
        <v>0</v>
      </c>
      <c r="AH693" s="7">
        <v>0</v>
      </c>
      <c r="AI693" s="7"/>
      <c r="AJ693" s="7">
        <v>0</v>
      </c>
      <c r="AK693" s="7">
        <v>0</v>
      </c>
      <c r="AL693" s="11">
        <v>0</v>
      </c>
      <c r="AM693" s="34">
        <f t="shared" si="53"/>
        <v>0</v>
      </c>
      <c r="AN693" s="11">
        <v>0</v>
      </c>
      <c r="AO693" s="11"/>
      <c r="AP693" s="11"/>
      <c r="AQ693" s="11">
        <v>0</v>
      </c>
      <c r="AR693" s="34">
        <f t="shared" si="57"/>
        <v>0</v>
      </c>
      <c r="AS693" s="11">
        <v>0</v>
      </c>
      <c r="AT693" s="11">
        <v>0</v>
      </c>
      <c r="AU693" s="11"/>
      <c r="AV693" s="11"/>
      <c r="AW693" s="11">
        <v>0</v>
      </c>
      <c r="AX693" s="11">
        <v>0</v>
      </c>
      <c r="AY693" s="31">
        <f t="shared" si="54"/>
        <v>0</v>
      </c>
      <c r="AZ693" s="30">
        <f t="shared" si="55"/>
        <v>0</v>
      </c>
      <c r="BA693" s="35"/>
    </row>
    <row r="694" spans="1:53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69">
        <v>25</v>
      </c>
      <c r="H694" s="6"/>
      <c r="I694" s="6"/>
      <c r="J694" s="6"/>
      <c r="K694" s="6"/>
      <c r="L694" s="6"/>
      <c r="M694" s="33"/>
      <c r="N694" s="33"/>
      <c r="O694" s="33"/>
      <c r="P694" s="4" t="s">
        <v>897</v>
      </c>
      <c r="Q694" s="9"/>
      <c r="R694" s="9"/>
      <c r="S694" s="9"/>
      <c r="T694" s="9"/>
      <c r="U694" s="4">
        <v>3.7</v>
      </c>
      <c r="V694" s="66">
        <v>2.2799999999999998</v>
      </c>
      <c r="W694" s="8" t="s">
        <v>1850</v>
      </c>
      <c r="X694" s="8" t="s">
        <v>1851</v>
      </c>
      <c r="Y694" s="6"/>
      <c r="Z694" s="6"/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34">
        <f t="shared" si="56"/>
        <v>0</v>
      </c>
      <c r="AG694" s="7">
        <v>0</v>
      </c>
      <c r="AH694" s="7">
        <v>0</v>
      </c>
      <c r="AI694" s="7"/>
      <c r="AJ694" s="7">
        <v>0</v>
      </c>
      <c r="AK694" s="7">
        <v>0</v>
      </c>
      <c r="AL694" s="11">
        <v>0</v>
      </c>
      <c r="AM694" s="34">
        <f t="shared" si="53"/>
        <v>0</v>
      </c>
      <c r="AN694" s="11">
        <v>0</v>
      </c>
      <c r="AO694" s="11"/>
      <c r="AP694" s="11"/>
      <c r="AQ694" s="11">
        <v>0</v>
      </c>
      <c r="AR694" s="34">
        <f t="shared" si="57"/>
        <v>0</v>
      </c>
      <c r="AS694" s="11">
        <v>0</v>
      </c>
      <c r="AT694" s="11">
        <v>0</v>
      </c>
      <c r="AU694" s="11"/>
      <c r="AV694" s="11"/>
      <c r="AW694" s="11">
        <v>0</v>
      </c>
      <c r="AX694" s="11">
        <v>0</v>
      </c>
      <c r="AY694" s="31">
        <f t="shared" si="54"/>
        <v>0</v>
      </c>
      <c r="AZ694" s="30">
        <f t="shared" si="55"/>
        <v>0</v>
      </c>
      <c r="BA694" s="35"/>
    </row>
    <row r="695" spans="1:53" customFormat="1" ht="30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69">
        <v>25</v>
      </c>
      <c r="H695" s="6"/>
      <c r="I695" s="6"/>
      <c r="J695" s="6"/>
      <c r="K695" s="6"/>
      <c r="L695" s="6"/>
      <c r="M695" s="33"/>
      <c r="N695" s="33"/>
      <c r="O695" s="33"/>
      <c r="P695" s="4" t="s">
        <v>898</v>
      </c>
      <c r="Q695" s="9"/>
      <c r="R695" s="9"/>
      <c r="S695" s="9"/>
      <c r="T695" s="9"/>
      <c r="U695" s="4">
        <v>1850</v>
      </c>
      <c r="V695" s="66">
        <v>580.20000000000005</v>
      </c>
      <c r="W695" s="8" t="s">
        <v>1851</v>
      </c>
      <c r="X695" s="8" t="s">
        <v>1852</v>
      </c>
      <c r="Y695" s="6"/>
      <c r="Z695" s="6"/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34">
        <f t="shared" si="56"/>
        <v>0</v>
      </c>
      <c r="AG695" s="7">
        <v>0</v>
      </c>
      <c r="AH695" s="7">
        <v>0</v>
      </c>
      <c r="AI695" s="7"/>
      <c r="AJ695" s="7">
        <v>0</v>
      </c>
      <c r="AK695" s="7">
        <v>0</v>
      </c>
      <c r="AL695" s="11">
        <v>0</v>
      </c>
      <c r="AM695" s="34">
        <f t="shared" si="53"/>
        <v>0</v>
      </c>
      <c r="AN695" s="11">
        <v>0</v>
      </c>
      <c r="AO695" s="11"/>
      <c r="AP695" s="11"/>
      <c r="AQ695" s="11">
        <v>0</v>
      </c>
      <c r="AR695" s="34">
        <f t="shared" si="57"/>
        <v>0</v>
      </c>
      <c r="AS695" s="11">
        <v>0</v>
      </c>
      <c r="AT695" s="11">
        <v>0</v>
      </c>
      <c r="AU695" s="11"/>
      <c r="AV695" s="11"/>
      <c r="AW695" s="11">
        <v>0</v>
      </c>
      <c r="AX695" s="11">
        <v>0</v>
      </c>
      <c r="AY695" s="31">
        <f t="shared" si="54"/>
        <v>0</v>
      </c>
      <c r="AZ695" s="30">
        <f t="shared" si="55"/>
        <v>0</v>
      </c>
      <c r="BA695" s="35"/>
    </row>
    <row r="696" spans="1:53" customFormat="1" ht="45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69">
        <v>25</v>
      </c>
      <c r="H696" s="6"/>
      <c r="I696" s="6"/>
      <c r="J696" s="6"/>
      <c r="K696" s="6"/>
      <c r="L696" s="6"/>
      <c r="M696" s="33"/>
      <c r="N696" s="33"/>
      <c r="O696" s="33"/>
      <c r="P696" s="4" t="s">
        <v>899</v>
      </c>
      <c r="Q696" s="9"/>
      <c r="R696" s="9"/>
      <c r="S696" s="9"/>
      <c r="T696" s="9"/>
      <c r="U696" s="4">
        <v>16</v>
      </c>
      <c r="V696" s="66">
        <v>4</v>
      </c>
      <c r="W696" s="8" t="s">
        <v>1852</v>
      </c>
      <c r="X696" s="8" t="s">
        <v>1853</v>
      </c>
      <c r="Y696" s="6"/>
      <c r="Z696" s="6"/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34">
        <f t="shared" si="56"/>
        <v>0</v>
      </c>
      <c r="AG696" s="7">
        <v>0</v>
      </c>
      <c r="AH696" s="7">
        <v>0</v>
      </c>
      <c r="AI696" s="7"/>
      <c r="AJ696" s="7">
        <v>0</v>
      </c>
      <c r="AK696" s="7">
        <v>0</v>
      </c>
      <c r="AL696" s="11">
        <v>0</v>
      </c>
      <c r="AM696" s="34">
        <f t="shared" si="53"/>
        <v>0</v>
      </c>
      <c r="AN696" s="11">
        <v>0</v>
      </c>
      <c r="AO696" s="11"/>
      <c r="AP696" s="11"/>
      <c r="AQ696" s="11">
        <v>0</v>
      </c>
      <c r="AR696" s="34">
        <f t="shared" si="57"/>
        <v>0</v>
      </c>
      <c r="AS696" s="11">
        <v>0</v>
      </c>
      <c r="AT696" s="11">
        <v>0</v>
      </c>
      <c r="AU696" s="11"/>
      <c r="AV696" s="11"/>
      <c r="AW696" s="11">
        <v>0</v>
      </c>
      <c r="AX696" s="11">
        <v>0</v>
      </c>
      <c r="AY696" s="31">
        <f t="shared" si="54"/>
        <v>0</v>
      </c>
      <c r="AZ696" s="30">
        <f t="shared" si="55"/>
        <v>0</v>
      </c>
      <c r="BA696" s="35"/>
    </row>
    <row r="697" spans="1:53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69">
        <v>25</v>
      </c>
      <c r="H697" s="6"/>
      <c r="I697" s="6"/>
      <c r="J697" s="6"/>
      <c r="K697" s="6"/>
      <c r="L697" s="6"/>
      <c r="M697" s="33"/>
      <c r="N697" s="33"/>
      <c r="O697" s="33"/>
      <c r="P697" s="4" t="s">
        <v>900</v>
      </c>
      <c r="Q697" s="9"/>
      <c r="R697" s="9"/>
      <c r="S697" s="9"/>
      <c r="T697" s="9"/>
      <c r="U697" s="4">
        <v>10</v>
      </c>
      <c r="V697" s="66">
        <v>3.02</v>
      </c>
      <c r="W697" s="8" t="s">
        <v>1853</v>
      </c>
      <c r="X697" s="8" t="s">
        <v>1854</v>
      </c>
      <c r="Y697" s="6"/>
      <c r="Z697" s="6"/>
      <c r="AA697" s="11">
        <v>0</v>
      </c>
      <c r="AB697" s="11">
        <v>0</v>
      </c>
      <c r="AC697" s="11">
        <v>0</v>
      </c>
      <c r="AD697" s="11">
        <v>0</v>
      </c>
      <c r="AE697" s="11">
        <v>0</v>
      </c>
      <c r="AF697" s="34">
        <f t="shared" si="56"/>
        <v>0</v>
      </c>
      <c r="AG697" s="7">
        <v>0</v>
      </c>
      <c r="AH697" s="7">
        <v>0</v>
      </c>
      <c r="AI697" s="7"/>
      <c r="AJ697" s="7">
        <v>0</v>
      </c>
      <c r="AK697" s="7">
        <v>0</v>
      </c>
      <c r="AL697" s="11">
        <v>0</v>
      </c>
      <c r="AM697" s="34">
        <f t="shared" si="53"/>
        <v>0</v>
      </c>
      <c r="AN697" s="11">
        <v>0</v>
      </c>
      <c r="AO697" s="11"/>
      <c r="AP697" s="11"/>
      <c r="AQ697" s="11">
        <v>0</v>
      </c>
      <c r="AR697" s="34">
        <f t="shared" si="57"/>
        <v>0</v>
      </c>
      <c r="AS697" s="11">
        <v>0</v>
      </c>
      <c r="AT697" s="11">
        <v>0</v>
      </c>
      <c r="AU697" s="11"/>
      <c r="AV697" s="11"/>
      <c r="AW697" s="11">
        <v>0</v>
      </c>
      <c r="AX697" s="11">
        <v>0</v>
      </c>
      <c r="AY697" s="31">
        <f t="shared" si="54"/>
        <v>0</v>
      </c>
      <c r="AZ697" s="30">
        <f t="shared" si="55"/>
        <v>0</v>
      </c>
      <c r="BA697" s="35"/>
    </row>
    <row r="698" spans="1:53" customFormat="1" ht="30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892</v>
      </c>
      <c r="F698" s="4">
        <v>100</v>
      </c>
      <c r="G698" s="69">
        <v>25</v>
      </c>
      <c r="H698" s="6"/>
      <c r="I698" s="6"/>
      <c r="J698" s="6"/>
      <c r="K698" s="6"/>
      <c r="L698" s="6"/>
      <c r="M698" s="33"/>
      <c r="N698" s="33"/>
      <c r="O698" s="33"/>
      <c r="P698" s="4" t="s">
        <v>903</v>
      </c>
      <c r="Q698" s="9"/>
      <c r="R698" s="9"/>
      <c r="S698" s="9"/>
      <c r="T698" s="9"/>
      <c r="U698" s="4">
        <v>3.7</v>
      </c>
      <c r="V698" s="66">
        <v>1.84</v>
      </c>
      <c r="W698" s="8" t="s">
        <v>1854</v>
      </c>
      <c r="X698" s="8" t="s">
        <v>1855</v>
      </c>
      <c r="Y698" s="6"/>
      <c r="Z698" s="6"/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  <c r="AF698" s="34">
        <f t="shared" si="56"/>
        <v>0</v>
      </c>
      <c r="AG698" s="7">
        <v>0</v>
      </c>
      <c r="AH698" s="7">
        <v>0</v>
      </c>
      <c r="AI698" s="7"/>
      <c r="AJ698" s="7">
        <v>0</v>
      </c>
      <c r="AK698" s="7">
        <v>0</v>
      </c>
      <c r="AL698" s="11">
        <v>0</v>
      </c>
      <c r="AM698" s="34">
        <f t="shared" si="53"/>
        <v>0</v>
      </c>
      <c r="AN698" s="11">
        <v>0</v>
      </c>
      <c r="AO698" s="11"/>
      <c r="AP698" s="11"/>
      <c r="AQ698" s="11">
        <v>0</v>
      </c>
      <c r="AR698" s="34">
        <f t="shared" si="57"/>
        <v>0</v>
      </c>
      <c r="AS698" s="11">
        <v>0</v>
      </c>
      <c r="AT698" s="11">
        <v>0</v>
      </c>
      <c r="AU698" s="11"/>
      <c r="AV698" s="11"/>
      <c r="AW698" s="11">
        <v>0</v>
      </c>
      <c r="AX698" s="11">
        <v>0</v>
      </c>
      <c r="AY698" s="31">
        <f t="shared" si="54"/>
        <v>0</v>
      </c>
      <c r="AZ698" s="30">
        <f t="shared" si="55"/>
        <v>0</v>
      </c>
      <c r="BA698" s="35"/>
    </row>
    <row r="699" spans="1:53" customFormat="1" ht="45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904</v>
      </c>
      <c r="F699" s="4">
        <v>100</v>
      </c>
      <c r="G699" s="69">
        <v>100</v>
      </c>
      <c r="H699" s="6"/>
      <c r="I699" s="6"/>
      <c r="J699" s="6"/>
      <c r="K699" s="6"/>
      <c r="L699" s="6"/>
      <c r="M699" s="33"/>
      <c r="N699" s="33"/>
      <c r="O699" s="33"/>
      <c r="P699" s="4" t="s">
        <v>905</v>
      </c>
      <c r="Q699" s="9"/>
      <c r="R699" s="9"/>
      <c r="S699" s="9"/>
      <c r="T699" s="9"/>
      <c r="U699" s="4">
        <v>1415</v>
      </c>
      <c r="V699" s="66">
        <v>280</v>
      </c>
      <c r="W699" s="8" t="s">
        <v>1855</v>
      </c>
      <c r="X699" s="8" t="s">
        <v>1856</v>
      </c>
      <c r="Y699" s="6"/>
      <c r="Z699" s="6"/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34">
        <f t="shared" si="56"/>
        <v>0</v>
      </c>
      <c r="AG699" s="7">
        <v>0</v>
      </c>
      <c r="AH699" s="7">
        <v>0</v>
      </c>
      <c r="AI699" s="7"/>
      <c r="AJ699" s="7">
        <v>0</v>
      </c>
      <c r="AK699" s="7">
        <v>0</v>
      </c>
      <c r="AL699" s="11">
        <v>0</v>
      </c>
      <c r="AM699" s="34">
        <f t="shared" si="53"/>
        <v>0</v>
      </c>
      <c r="AN699" s="11">
        <v>0</v>
      </c>
      <c r="AO699" s="11"/>
      <c r="AP699" s="11"/>
      <c r="AQ699" s="11">
        <v>0</v>
      </c>
      <c r="AR699" s="34">
        <f t="shared" si="57"/>
        <v>0</v>
      </c>
      <c r="AS699" s="11">
        <v>0</v>
      </c>
      <c r="AT699" s="11">
        <v>0</v>
      </c>
      <c r="AU699" s="11"/>
      <c r="AV699" s="11"/>
      <c r="AW699" s="11">
        <v>0</v>
      </c>
      <c r="AX699" s="11">
        <v>0</v>
      </c>
      <c r="AY699" s="31">
        <f t="shared" si="54"/>
        <v>0</v>
      </c>
      <c r="AZ699" s="30">
        <f t="shared" si="55"/>
        <v>0</v>
      </c>
      <c r="BA699" s="35"/>
    </row>
    <row r="700" spans="1:53" customFormat="1" ht="45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904</v>
      </c>
      <c r="F700" s="4">
        <v>100</v>
      </c>
      <c r="G700" s="69">
        <v>100</v>
      </c>
      <c r="H700" s="6"/>
      <c r="I700" s="6"/>
      <c r="J700" s="6"/>
      <c r="K700" s="6"/>
      <c r="L700" s="6"/>
      <c r="M700" s="33"/>
      <c r="N700" s="33"/>
      <c r="O700" s="33"/>
      <c r="P700" s="4" t="s">
        <v>906</v>
      </c>
      <c r="Q700" s="9"/>
      <c r="R700" s="9"/>
      <c r="S700" s="9"/>
      <c r="T700" s="9"/>
      <c r="U700" s="4">
        <v>6010</v>
      </c>
      <c r="V700" s="66">
        <v>2316</v>
      </c>
      <c r="W700" s="8" t="s">
        <v>1856</v>
      </c>
      <c r="X700" s="8" t="s">
        <v>1857</v>
      </c>
      <c r="Y700" s="6"/>
      <c r="Z700" s="6"/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34">
        <f t="shared" si="56"/>
        <v>0</v>
      </c>
      <c r="AG700" s="7">
        <v>0</v>
      </c>
      <c r="AH700" s="7">
        <v>0</v>
      </c>
      <c r="AI700" s="7"/>
      <c r="AJ700" s="7">
        <v>0</v>
      </c>
      <c r="AK700" s="7">
        <v>0</v>
      </c>
      <c r="AL700" s="11">
        <v>0</v>
      </c>
      <c r="AM700" s="34">
        <f t="shared" si="53"/>
        <v>0</v>
      </c>
      <c r="AN700" s="11">
        <v>0</v>
      </c>
      <c r="AO700" s="11"/>
      <c r="AP700" s="11"/>
      <c r="AQ700" s="11">
        <v>0</v>
      </c>
      <c r="AR700" s="34">
        <f t="shared" si="57"/>
        <v>0</v>
      </c>
      <c r="AS700" s="11">
        <v>0</v>
      </c>
      <c r="AT700" s="11">
        <v>0</v>
      </c>
      <c r="AU700" s="11"/>
      <c r="AV700" s="11"/>
      <c r="AW700" s="11">
        <v>0</v>
      </c>
      <c r="AX700" s="11">
        <v>0</v>
      </c>
      <c r="AY700" s="31">
        <f t="shared" si="54"/>
        <v>0</v>
      </c>
      <c r="AZ700" s="30">
        <f t="shared" si="55"/>
        <v>0</v>
      </c>
      <c r="BA700" s="35"/>
    </row>
    <row r="701" spans="1:53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907</v>
      </c>
      <c r="F701" s="4">
        <v>100</v>
      </c>
      <c r="G701" s="69">
        <v>100</v>
      </c>
      <c r="H701" s="6"/>
      <c r="I701" s="6"/>
      <c r="J701" s="6"/>
      <c r="K701" s="6"/>
      <c r="L701" s="6"/>
      <c r="M701" s="33"/>
      <c r="N701" s="33"/>
      <c r="O701" s="33"/>
      <c r="P701" s="4" t="s">
        <v>908</v>
      </c>
      <c r="Q701" s="9"/>
      <c r="R701" s="9"/>
      <c r="S701" s="9"/>
      <c r="T701" s="9"/>
      <c r="U701" s="4">
        <v>12550</v>
      </c>
      <c r="V701" s="66">
        <v>4933.6000000000004</v>
      </c>
      <c r="W701" s="8" t="s">
        <v>1857</v>
      </c>
      <c r="X701" s="8" t="s">
        <v>1858</v>
      </c>
      <c r="Y701" s="6"/>
      <c r="Z701" s="6"/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34">
        <f t="shared" si="56"/>
        <v>0</v>
      </c>
      <c r="AG701" s="7">
        <v>0</v>
      </c>
      <c r="AH701" s="7">
        <v>0</v>
      </c>
      <c r="AI701" s="7"/>
      <c r="AJ701" s="7">
        <v>0</v>
      </c>
      <c r="AK701" s="7">
        <v>0</v>
      </c>
      <c r="AL701" s="11">
        <v>0</v>
      </c>
      <c r="AM701" s="34">
        <f t="shared" si="53"/>
        <v>0</v>
      </c>
      <c r="AN701" s="11">
        <v>0</v>
      </c>
      <c r="AO701" s="11"/>
      <c r="AP701" s="11"/>
      <c r="AQ701" s="11">
        <v>0</v>
      </c>
      <c r="AR701" s="34">
        <f t="shared" si="57"/>
        <v>0</v>
      </c>
      <c r="AS701" s="11">
        <v>0</v>
      </c>
      <c r="AT701" s="11">
        <v>0</v>
      </c>
      <c r="AU701" s="11"/>
      <c r="AV701" s="11"/>
      <c r="AW701" s="11">
        <v>0</v>
      </c>
      <c r="AX701" s="11">
        <v>0</v>
      </c>
      <c r="AY701" s="31">
        <f t="shared" si="54"/>
        <v>0</v>
      </c>
      <c r="AZ701" s="30">
        <f t="shared" si="55"/>
        <v>0</v>
      </c>
      <c r="BA701" s="35"/>
    </row>
    <row r="702" spans="1:53" customFormat="1" ht="45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907</v>
      </c>
      <c r="F702" s="4">
        <v>100</v>
      </c>
      <c r="G702" s="69">
        <v>100</v>
      </c>
      <c r="H702" s="6"/>
      <c r="I702" s="6"/>
      <c r="J702" s="6"/>
      <c r="K702" s="6"/>
      <c r="L702" s="6"/>
      <c r="M702" s="33"/>
      <c r="N702" s="33"/>
      <c r="O702" s="33"/>
      <c r="P702" s="4" t="s">
        <v>909</v>
      </c>
      <c r="Q702" s="9"/>
      <c r="R702" s="9"/>
      <c r="S702" s="9"/>
      <c r="T702" s="9"/>
      <c r="U702" s="4">
        <v>54100</v>
      </c>
      <c r="V702" s="66">
        <v>11910.27</v>
      </c>
      <c r="W702" s="8" t="s">
        <v>1858</v>
      </c>
      <c r="X702" s="8" t="s">
        <v>1859</v>
      </c>
      <c r="Y702" s="6"/>
      <c r="Z702" s="6"/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34">
        <f t="shared" si="56"/>
        <v>0</v>
      </c>
      <c r="AG702" s="7">
        <v>0</v>
      </c>
      <c r="AH702" s="7">
        <v>0</v>
      </c>
      <c r="AI702" s="7"/>
      <c r="AJ702" s="7">
        <v>0</v>
      </c>
      <c r="AK702" s="7">
        <v>0</v>
      </c>
      <c r="AL702" s="11">
        <v>0</v>
      </c>
      <c r="AM702" s="34">
        <f t="shared" si="53"/>
        <v>0</v>
      </c>
      <c r="AN702" s="11">
        <v>0</v>
      </c>
      <c r="AO702" s="11"/>
      <c r="AP702" s="11"/>
      <c r="AQ702" s="11">
        <v>0</v>
      </c>
      <c r="AR702" s="34">
        <f t="shared" si="57"/>
        <v>0</v>
      </c>
      <c r="AS702" s="11">
        <v>0</v>
      </c>
      <c r="AT702" s="11">
        <v>0</v>
      </c>
      <c r="AU702" s="11"/>
      <c r="AV702" s="11"/>
      <c r="AW702" s="11">
        <v>0</v>
      </c>
      <c r="AX702" s="11">
        <v>0</v>
      </c>
      <c r="AY702" s="31">
        <f t="shared" si="54"/>
        <v>0</v>
      </c>
      <c r="AZ702" s="30">
        <f t="shared" si="55"/>
        <v>0</v>
      </c>
      <c r="BA702" s="35"/>
    </row>
    <row r="703" spans="1:53" customFormat="1" ht="30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910</v>
      </c>
      <c r="F703" s="4">
        <v>40</v>
      </c>
      <c r="G703" s="69">
        <v>10</v>
      </c>
      <c r="H703" s="6"/>
      <c r="I703" s="6"/>
      <c r="J703" s="6"/>
      <c r="K703" s="6"/>
      <c r="L703" s="6"/>
      <c r="M703" s="33"/>
      <c r="N703" s="33"/>
      <c r="O703" s="33"/>
      <c r="P703" s="4" t="s">
        <v>911</v>
      </c>
      <c r="Q703" s="9"/>
      <c r="R703" s="9"/>
      <c r="S703" s="9"/>
      <c r="T703" s="9"/>
      <c r="U703" s="4">
        <v>1.2</v>
      </c>
      <c r="V703" s="66">
        <v>0.53</v>
      </c>
      <c r="W703" s="8" t="s">
        <v>1859</v>
      </c>
      <c r="X703" s="8" t="s">
        <v>1860</v>
      </c>
      <c r="Y703" s="6"/>
      <c r="Z703" s="6"/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34">
        <f t="shared" si="56"/>
        <v>0</v>
      </c>
      <c r="AG703" s="7">
        <v>0</v>
      </c>
      <c r="AH703" s="7">
        <v>0</v>
      </c>
      <c r="AI703" s="7"/>
      <c r="AJ703" s="7">
        <v>0</v>
      </c>
      <c r="AK703" s="7">
        <v>0</v>
      </c>
      <c r="AL703" s="11">
        <v>0</v>
      </c>
      <c r="AM703" s="34">
        <f t="shared" si="53"/>
        <v>0</v>
      </c>
      <c r="AN703" s="11">
        <v>0</v>
      </c>
      <c r="AO703" s="11"/>
      <c r="AP703" s="11"/>
      <c r="AQ703" s="11">
        <v>0</v>
      </c>
      <c r="AR703" s="34">
        <f t="shared" si="57"/>
        <v>0</v>
      </c>
      <c r="AS703" s="11">
        <v>0</v>
      </c>
      <c r="AT703" s="11">
        <v>0</v>
      </c>
      <c r="AU703" s="11"/>
      <c r="AV703" s="11"/>
      <c r="AW703" s="11">
        <v>0</v>
      </c>
      <c r="AX703" s="11">
        <v>0</v>
      </c>
      <c r="AY703" s="31">
        <f t="shared" si="54"/>
        <v>0</v>
      </c>
      <c r="AZ703" s="30">
        <f t="shared" si="55"/>
        <v>0</v>
      </c>
      <c r="BA703" s="35"/>
    </row>
    <row r="704" spans="1:53" customFormat="1" ht="30" hidden="1" x14ac:dyDescent="0.25">
      <c r="A704" s="4" t="s">
        <v>829</v>
      </c>
      <c r="B704" s="4" t="s">
        <v>895</v>
      </c>
      <c r="C704" s="4" t="s">
        <v>901</v>
      </c>
      <c r="D704" s="4" t="s">
        <v>902</v>
      </c>
      <c r="E704" s="4" t="s">
        <v>912</v>
      </c>
      <c r="F704" s="4">
        <v>30</v>
      </c>
      <c r="G704" s="69">
        <v>7.5</v>
      </c>
      <c r="H704" s="6"/>
      <c r="I704" s="6"/>
      <c r="J704" s="6"/>
      <c r="K704" s="6"/>
      <c r="L704" s="6"/>
      <c r="M704" s="33"/>
      <c r="N704" s="33"/>
      <c r="O704" s="33"/>
      <c r="P704" s="4" t="s">
        <v>913</v>
      </c>
      <c r="Q704" s="9"/>
      <c r="R704" s="9"/>
      <c r="S704" s="9"/>
      <c r="T704" s="9"/>
      <c r="U704" s="4">
        <v>6</v>
      </c>
      <c r="V704" s="66">
        <v>1</v>
      </c>
      <c r="W704" s="8" t="s">
        <v>1860</v>
      </c>
      <c r="X704" s="8" t="s">
        <v>1861</v>
      </c>
      <c r="Y704" s="6"/>
      <c r="Z704" s="6"/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34">
        <f t="shared" si="56"/>
        <v>0</v>
      </c>
      <c r="AG704" s="7">
        <v>0</v>
      </c>
      <c r="AH704" s="7">
        <v>0</v>
      </c>
      <c r="AI704" s="7"/>
      <c r="AJ704" s="7">
        <v>0</v>
      </c>
      <c r="AK704" s="7">
        <v>0</v>
      </c>
      <c r="AL704" s="11">
        <v>0</v>
      </c>
      <c r="AM704" s="34">
        <f t="shared" si="53"/>
        <v>0</v>
      </c>
      <c r="AN704" s="11">
        <v>0</v>
      </c>
      <c r="AO704" s="11"/>
      <c r="AP704" s="11"/>
      <c r="AQ704" s="11">
        <v>0</v>
      </c>
      <c r="AR704" s="34">
        <f t="shared" si="57"/>
        <v>0</v>
      </c>
      <c r="AS704" s="11">
        <v>0</v>
      </c>
      <c r="AT704" s="11">
        <v>0</v>
      </c>
      <c r="AU704" s="11"/>
      <c r="AV704" s="11"/>
      <c r="AW704" s="11">
        <v>0</v>
      </c>
      <c r="AX704" s="11">
        <v>0</v>
      </c>
      <c r="AY704" s="31">
        <f t="shared" si="54"/>
        <v>0</v>
      </c>
      <c r="AZ704" s="30">
        <f t="shared" si="55"/>
        <v>0</v>
      </c>
      <c r="BA704" s="35"/>
    </row>
    <row r="705" spans="1:53" customFormat="1" ht="45" hidden="1" x14ac:dyDescent="0.25">
      <c r="A705" s="4" t="s">
        <v>829</v>
      </c>
      <c r="B705" s="4" t="s">
        <v>1161</v>
      </c>
      <c r="C705" s="4" t="s">
        <v>914</v>
      </c>
      <c r="D705" s="4" t="s">
        <v>916</v>
      </c>
      <c r="E705" s="4" t="s">
        <v>915</v>
      </c>
      <c r="F705" s="4">
        <v>100</v>
      </c>
      <c r="G705" s="69" t="s">
        <v>1988</v>
      </c>
      <c r="H705" s="6"/>
      <c r="I705" s="6"/>
      <c r="J705" s="6"/>
      <c r="K705" s="6"/>
      <c r="L705" s="6"/>
      <c r="M705" s="33"/>
      <c r="N705" s="33"/>
      <c r="O705" s="33"/>
      <c r="P705" s="4" t="s">
        <v>917</v>
      </c>
      <c r="Q705" s="9"/>
      <c r="R705" s="9"/>
      <c r="S705" s="9"/>
      <c r="T705" s="9"/>
      <c r="U705" s="4">
        <v>2</v>
      </c>
      <c r="V705" s="66" t="s">
        <v>1988</v>
      </c>
      <c r="W705" s="8" t="s">
        <v>1861</v>
      </c>
      <c r="X705" s="8" t="s">
        <v>1862</v>
      </c>
      <c r="Y705" s="6"/>
      <c r="Z705" s="6"/>
      <c r="AA705" s="11">
        <v>0</v>
      </c>
      <c r="AB705" s="11">
        <v>0</v>
      </c>
      <c r="AC705" s="11">
        <v>0</v>
      </c>
      <c r="AD705" s="11">
        <v>0</v>
      </c>
      <c r="AE705" s="11">
        <v>0</v>
      </c>
      <c r="AF705" s="34">
        <f t="shared" si="56"/>
        <v>0</v>
      </c>
      <c r="AG705" s="7">
        <v>0</v>
      </c>
      <c r="AH705" s="7">
        <v>0</v>
      </c>
      <c r="AI705" s="7"/>
      <c r="AJ705" s="7">
        <v>0</v>
      </c>
      <c r="AK705" s="7">
        <v>0</v>
      </c>
      <c r="AL705" s="11">
        <v>0</v>
      </c>
      <c r="AM705" s="34">
        <f t="shared" si="53"/>
        <v>0</v>
      </c>
      <c r="AN705" s="11">
        <v>0</v>
      </c>
      <c r="AO705" s="11"/>
      <c r="AP705" s="11"/>
      <c r="AQ705" s="11">
        <v>0</v>
      </c>
      <c r="AR705" s="34">
        <f t="shared" si="57"/>
        <v>0</v>
      </c>
      <c r="AS705" s="11">
        <v>0</v>
      </c>
      <c r="AT705" s="11">
        <v>0</v>
      </c>
      <c r="AU705" s="11"/>
      <c r="AV705" s="11"/>
      <c r="AW705" s="11">
        <v>0</v>
      </c>
      <c r="AX705" s="11">
        <v>0</v>
      </c>
      <c r="AY705" s="31">
        <f t="shared" si="54"/>
        <v>0</v>
      </c>
      <c r="AZ705" s="30">
        <f t="shared" si="55"/>
        <v>0</v>
      </c>
      <c r="BA705" s="35"/>
    </row>
    <row r="706" spans="1:53" customFormat="1" ht="60" hidden="1" customHeight="1" x14ac:dyDescent="0.25">
      <c r="A706" s="4" t="s">
        <v>829</v>
      </c>
      <c r="B706" s="4" t="s">
        <v>1161</v>
      </c>
      <c r="C706" s="4" t="s">
        <v>914</v>
      </c>
      <c r="D706" s="4" t="s">
        <v>916</v>
      </c>
      <c r="E706" s="4" t="s">
        <v>918</v>
      </c>
      <c r="F706" s="4">
        <v>100</v>
      </c>
      <c r="G706" s="69" t="s">
        <v>1988</v>
      </c>
      <c r="H706" s="6"/>
      <c r="I706" s="6"/>
      <c r="J706" s="6"/>
      <c r="K706" s="6"/>
      <c r="L706" s="6"/>
      <c r="M706" s="33"/>
      <c r="N706" s="33"/>
      <c r="O706" s="33"/>
      <c r="P706" s="4" t="s">
        <v>919</v>
      </c>
      <c r="Q706" s="9"/>
      <c r="R706" s="9"/>
      <c r="S706" s="9"/>
      <c r="T706" s="9"/>
      <c r="U706" s="4">
        <v>1</v>
      </c>
      <c r="V706" s="66" t="s">
        <v>1988</v>
      </c>
      <c r="W706" s="8" t="s">
        <v>1862</v>
      </c>
      <c r="X706" s="8" t="s">
        <v>1863</v>
      </c>
      <c r="Y706" s="6"/>
      <c r="Z706" s="6"/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34">
        <f t="shared" si="56"/>
        <v>0</v>
      </c>
      <c r="AG706" s="7">
        <v>0</v>
      </c>
      <c r="AH706" s="7">
        <v>0</v>
      </c>
      <c r="AI706" s="7"/>
      <c r="AJ706" s="7">
        <v>0</v>
      </c>
      <c r="AK706" s="7">
        <v>0</v>
      </c>
      <c r="AL706" s="11">
        <v>0</v>
      </c>
      <c r="AM706" s="34">
        <f t="shared" si="53"/>
        <v>0</v>
      </c>
      <c r="AN706" s="11">
        <v>0</v>
      </c>
      <c r="AO706" s="11"/>
      <c r="AP706" s="11"/>
      <c r="AQ706" s="11">
        <v>0</v>
      </c>
      <c r="AR706" s="34">
        <f t="shared" si="57"/>
        <v>0</v>
      </c>
      <c r="AS706" s="11">
        <v>0</v>
      </c>
      <c r="AT706" s="11">
        <v>0</v>
      </c>
      <c r="AU706" s="11"/>
      <c r="AV706" s="11"/>
      <c r="AW706" s="11">
        <v>0</v>
      </c>
      <c r="AX706" s="11">
        <v>0</v>
      </c>
      <c r="AY706" s="31">
        <f t="shared" si="54"/>
        <v>0</v>
      </c>
      <c r="AZ706" s="30">
        <f t="shared" si="55"/>
        <v>0</v>
      </c>
      <c r="BA706" s="35"/>
    </row>
    <row r="707" spans="1:53" customFormat="1" ht="60" hidden="1" customHeight="1" x14ac:dyDescent="0.25">
      <c r="A707" s="4" t="s">
        <v>829</v>
      </c>
      <c r="B707" s="4" t="s">
        <v>1161</v>
      </c>
      <c r="C707" s="4" t="s">
        <v>914</v>
      </c>
      <c r="D707" s="4" t="s">
        <v>916</v>
      </c>
      <c r="E707" s="4" t="s">
        <v>918</v>
      </c>
      <c r="F707" s="4">
        <v>100</v>
      </c>
      <c r="G707" s="69" t="s">
        <v>1988</v>
      </c>
      <c r="H707" s="6"/>
      <c r="I707" s="6"/>
      <c r="J707" s="6"/>
      <c r="K707" s="6"/>
      <c r="L707" s="6"/>
      <c r="M707" s="33"/>
      <c r="N707" s="33"/>
      <c r="O707" s="33"/>
      <c r="P707" s="4" t="s">
        <v>920</v>
      </c>
      <c r="Q707" s="9"/>
      <c r="R707" s="9"/>
      <c r="S707" s="9"/>
      <c r="T707" s="9"/>
      <c r="U707" s="4">
        <v>1</v>
      </c>
      <c r="V707" s="66" t="s">
        <v>1988</v>
      </c>
      <c r="W707" s="8" t="s">
        <v>1863</v>
      </c>
      <c r="X707" s="8" t="s">
        <v>1864</v>
      </c>
      <c r="Y707" s="6"/>
      <c r="Z707" s="6"/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34">
        <f t="shared" si="56"/>
        <v>0</v>
      </c>
      <c r="AG707" s="7">
        <v>0</v>
      </c>
      <c r="AH707" s="7">
        <v>0</v>
      </c>
      <c r="AI707" s="7"/>
      <c r="AJ707" s="7">
        <v>0</v>
      </c>
      <c r="AK707" s="7">
        <v>0</v>
      </c>
      <c r="AL707" s="11">
        <v>0</v>
      </c>
      <c r="AM707" s="34">
        <f t="shared" si="53"/>
        <v>0</v>
      </c>
      <c r="AN707" s="11">
        <v>0</v>
      </c>
      <c r="AO707" s="11"/>
      <c r="AP707" s="11"/>
      <c r="AQ707" s="11">
        <v>0</v>
      </c>
      <c r="AR707" s="34">
        <f t="shared" si="57"/>
        <v>0</v>
      </c>
      <c r="AS707" s="11">
        <v>0</v>
      </c>
      <c r="AT707" s="11">
        <v>0</v>
      </c>
      <c r="AU707" s="11"/>
      <c r="AV707" s="11"/>
      <c r="AW707" s="11">
        <v>0</v>
      </c>
      <c r="AX707" s="11">
        <v>0</v>
      </c>
      <c r="AY707" s="31">
        <f t="shared" si="54"/>
        <v>0</v>
      </c>
      <c r="AZ707" s="30">
        <f t="shared" si="55"/>
        <v>0</v>
      </c>
      <c r="BA707" s="35"/>
    </row>
    <row r="708" spans="1:53" customFormat="1" ht="60" hidden="1" customHeight="1" x14ac:dyDescent="0.25">
      <c r="A708" s="4" t="s">
        <v>829</v>
      </c>
      <c r="B708" s="4" t="s">
        <v>1161</v>
      </c>
      <c r="C708" s="4" t="s">
        <v>914</v>
      </c>
      <c r="D708" s="4" t="s">
        <v>916</v>
      </c>
      <c r="E708" s="4" t="s">
        <v>918</v>
      </c>
      <c r="F708" s="4">
        <v>100</v>
      </c>
      <c r="G708" s="69" t="s">
        <v>1988</v>
      </c>
      <c r="H708" s="6"/>
      <c r="I708" s="6"/>
      <c r="J708" s="6"/>
      <c r="K708" s="6"/>
      <c r="L708" s="6"/>
      <c r="M708" s="33"/>
      <c r="N708" s="33"/>
      <c r="O708" s="33"/>
      <c r="P708" s="4" t="s">
        <v>921</v>
      </c>
      <c r="Q708" s="9"/>
      <c r="R708" s="9"/>
      <c r="S708" s="9"/>
      <c r="T708" s="9"/>
      <c r="U708" s="4">
        <v>1</v>
      </c>
      <c r="V708" s="66" t="s">
        <v>1988</v>
      </c>
      <c r="W708" s="8" t="s">
        <v>1864</v>
      </c>
      <c r="X708" s="8" t="s">
        <v>1865</v>
      </c>
      <c r="Y708" s="6"/>
      <c r="Z708" s="6"/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34">
        <f t="shared" si="56"/>
        <v>0</v>
      </c>
      <c r="AG708" s="7">
        <v>0</v>
      </c>
      <c r="AH708" s="7">
        <v>0</v>
      </c>
      <c r="AI708" s="7"/>
      <c r="AJ708" s="7">
        <v>0</v>
      </c>
      <c r="AK708" s="7">
        <v>0</v>
      </c>
      <c r="AL708" s="11">
        <v>0</v>
      </c>
      <c r="AM708" s="34">
        <f t="shared" si="53"/>
        <v>0</v>
      </c>
      <c r="AN708" s="11">
        <v>0</v>
      </c>
      <c r="AO708" s="11"/>
      <c r="AP708" s="11"/>
      <c r="AQ708" s="11">
        <v>0</v>
      </c>
      <c r="AR708" s="34">
        <f t="shared" si="57"/>
        <v>0</v>
      </c>
      <c r="AS708" s="11">
        <v>0</v>
      </c>
      <c r="AT708" s="11">
        <v>0</v>
      </c>
      <c r="AU708" s="11"/>
      <c r="AV708" s="11"/>
      <c r="AW708" s="11">
        <v>0</v>
      </c>
      <c r="AX708" s="11">
        <v>0</v>
      </c>
      <c r="AY708" s="31">
        <f t="shared" si="54"/>
        <v>0</v>
      </c>
      <c r="AZ708" s="30">
        <f t="shared" si="55"/>
        <v>0</v>
      </c>
      <c r="BA708" s="35"/>
    </row>
    <row r="709" spans="1:53" customFormat="1" ht="60" hidden="1" customHeight="1" x14ac:dyDescent="0.25">
      <c r="A709" s="4" t="s">
        <v>829</v>
      </c>
      <c r="B709" s="4" t="s">
        <v>1161</v>
      </c>
      <c r="C709" s="4" t="s">
        <v>914</v>
      </c>
      <c r="D709" s="4" t="s">
        <v>916</v>
      </c>
      <c r="E709" s="4" t="s">
        <v>918</v>
      </c>
      <c r="F709" s="4">
        <v>100</v>
      </c>
      <c r="G709" s="69" t="s">
        <v>1988</v>
      </c>
      <c r="H709" s="6"/>
      <c r="I709" s="6"/>
      <c r="J709" s="6"/>
      <c r="K709" s="6"/>
      <c r="L709" s="6"/>
      <c r="M709" s="33"/>
      <c r="N709" s="33"/>
      <c r="O709" s="33"/>
      <c r="P709" s="4" t="s">
        <v>922</v>
      </c>
      <c r="Q709" s="9"/>
      <c r="R709" s="9"/>
      <c r="S709" s="9"/>
      <c r="T709" s="9"/>
      <c r="U709" s="4">
        <v>2</v>
      </c>
      <c r="V709" s="66" t="s">
        <v>1988</v>
      </c>
      <c r="W709" s="8" t="s">
        <v>1865</v>
      </c>
      <c r="X709" s="8" t="s">
        <v>1866</v>
      </c>
      <c r="Y709" s="6"/>
      <c r="Z709" s="6"/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34">
        <f t="shared" si="56"/>
        <v>0</v>
      </c>
      <c r="AG709" s="7">
        <v>0</v>
      </c>
      <c r="AH709" s="7">
        <v>0</v>
      </c>
      <c r="AI709" s="7"/>
      <c r="AJ709" s="7">
        <v>0</v>
      </c>
      <c r="AK709" s="7">
        <v>0</v>
      </c>
      <c r="AL709" s="11">
        <v>0</v>
      </c>
      <c r="AM709" s="34">
        <f t="shared" si="53"/>
        <v>0</v>
      </c>
      <c r="AN709" s="11">
        <v>0</v>
      </c>
      <c r="AO709" s="11"/>
      <c r="AP709" s="11"/>
      <c r="AQ709" s="11">
        <v>0</v>
      </c>
      <c r="AR709" s="34">
        <f t="shared" si="57"/>
        <v>0</v>
      </c>
      <c r="AS709" s="11">
        <v>0</v>
      </c>
      <c r="AT709" s="11">
        <v>0</v>
      </c>
      <c r="AU709" s="11"/>
      <c r="AV709" s="11"/>
      <c r="AW709" s="11">
        <v>0</v>
      </c>
      <c r="AX709" s="11">
        <v>0</v>
      </c>
      <c r="AY709" s="31">
        <f t="shared" si="54"/>
        <v>0</v>
      </c>
      <c r="AZ709" s="30">
        <f t="shared" si="55"/>
        <v>0</v>
      </c>
      <c r="BA709" s="35"/>
    </row>
    <row r="710" spans="1:53" customFormat="1" ht="45" hidden="1" customHeight="1" x14ac:dyDescent="0.25">
      <c r="A710" s="4" t="s">
        <v>829</v>
      </c>
      <c r="B710" s="4" t="s">
        <v>1161</v>
      </c>
      <c r="C710" s="4" t="s">
        <v>914</v>
      </c>
      <c r="D710" s="4" t="s">
        <v>916</v>
      </c>
      <c r="E710" s="4" t="s">
        <v>923</v>
      </c>
      <c r="F710" s="4">
        <v>30</v>
      </c>
      <c r="G710" s="69">
        <v>7.5</v>
      </c>
      <c r="H710" s="6"/>
      <c r="I710" s="6"/>
      <c r="J710" s="6"/>
      <c r="K710" s="6"/>
      <c r="L710" s="6"/>
      <c r="M710" s="33"/>
      <c r="N710" s="33"/>
      <c r="O710" s="33"/>
      <c r="P710" s="4" t="s">
        <v>924</v>
      </c>
      <c r="Q710" s="9"/>
      <c r="R710" s="9"/>
      <c r="S710" s="9"/>
      <c r="T710" s="9"/>
      <c r="U710" s="4">
        <v>4</v>
      </c>
      <c r="V710" s="66">
        <v>1</v>
      </c>
      <c r="W710" s="8" t="s">
        <v>1866</v>
      </c>
      <c r="X710" s="8" t="s">
        <v>1867</v>
      </c>
      <c r="Y710" s="6"/>
      <c r="Z710" s="6"/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34">
        <f t="shared" si="56"/>
        <v>0</v>
      </c>
      <c r="AG710" s="7">
        <v>0</v>
      </c>
      <c r="AH710" s="7">
        <v>0</v>
      </c>
      <c r="AI710" s="7"/>
      <c r="AJ710" s="7">
        <v>0</v>
      </c>
      <c r="AK710" s="7">
        <v>0</v>
      </c>
      <c r="AL710" s="11">
        <v>0</v>
      </c>
      <c r="AM710" s="34">
        <f t="shared" si="53"/>
        <v>0</v>
      </c>
      <c r="AN710" s="11">
        <v>0</v>
      </c>
      <c r="AO710" s="11"/>
      <c r="AP710" s="11"/>
      <c r="AQ710" s="11">
        <v>0</v>
      </c>
      <c r="AR710" s="34">
        <f t="shared" si="57"/>
        <v>0</v>
      </c>
      <c r="AS710" s="11">
        <v>0</v>
      </c>
      <c r="AT710" s="11">
        <v>0</v>
      </c>
      <c r="AU710" s="11"/>
      <c r="AV710" s="11"/>
      <c r="AW710" s="11">
        <v>0</v>
      </c>
      <c r="AX710" s="11">
        <v>0</v>
      </c>
      <c r="AY710" s="31">
        <f t="shared" si="54"/>
        <v>0</v>
      </c>
      <c r="AZ710" s="30">
        <f t="shared" si="55"/>
        <v>0</v>
      </c>
      <c r="BA710" s="35"/>
    </row>
    <row r="711" spans="1:53" customFormat="1" ht="45" hidden="1" x14ac:dyDescent="0.25">
      <c r="A711" s="4" t="s">
        <v>829</v>
      </c>
      <c r="B711" s="4" t="s">
        <v>1161</v>
      </c>
      <c r="C711" s="4" t="s">
        <v>914</v>
      </c>
      <c r="D711" s="4" t="s">
        <v>916</v>
      </c>
      <c r="E711" s="4" t="s">
        <v>923</v>
      </c>
      <c r="F711" s="4">
        <v>30</v>
      </c>
      <c r="G711" s="69">
        <v>7.5</v>
      </c>
      <c r="H711" s="6"/>
      <c r="I711" s="6"/>
      <c r="J711" s="6"/>
      <c r="K711" s="6"/>
      <c r="L711" s="6"/>
      <c r="M711" s="33"/>
      <c r="N711" s="33"/>
      <c r="O711" s="33"/>
      <c r="P711" s="4" t="s">
        <v>934</v>
      </c>
      <c r="Q711" s="9"/>
      <c r="R711" s="9"/>
      <c r="S711" s="9"/>
      <c r="T711" s="9"/>
      <c r="U711" s="4">
        <v>2</v>
      </c>
      <c r="V711" s="66">
        <v>0.1</v>
      </c>
      <c r="W711" s="8" t="s">
        <v>1867</v>
      </c>
      <c r="X711" s="8" t="s">
        <v>1868</v>
      </c>
      <c r="Y711" s="6"/>
      <c r="Z711" s="6"/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34">
        <f t="shared" si="56"/>
        <v>0</v>
      </c>
      <c r="AG711" s="7">
        <v>0</v>
      </c>
      <c r="AH711" s="7">
        <v>0</v>
      </c>
      <c r="AI711" s="7"/>
      <c r="AJ711" s="7">
        <v>0</v>
      </c>
      <c r="AK711" s="7">
        <v>0</v>
      </c>
      <c r="AL711" s="11">
        <v>0</v>
      </c>
      <c r="AM711" s="34">
        <f t="shared" si="53"/>
        <v>0</v>
      </c>
      <c r="AN711" s="11">
        <v>0</v>
      </c>
      <c r="AO711" s="11"/>
      <c r="AP711" s="11"/>
      <c r="AQ711" s="11">
        <v>0</v>
      </c>
      <c r="AR711" s="34">
        <f t="shared" si="57"/>
        <v>0</v>
      </c>
      <c r="AS711" s="11">
        <v>0</v>
      </c>
      <c r="AT711" s="11">
        <v>0</v>
      </c>
      <c r="AU711" s="11"/>
      <c r="AV711" s="11"/>
      <c r="AW711" s="11">
        <v>0</v>
      </c>
      <c r="AX711" s="11">
        <v>0</v>
      </c>
      <c r="AY711" s="31">
        <f t="shared" si="54"/>
        <v>0</v>
      </c>
      <c r="AZ711" s="30">
        <f t="shared" si="55"/>
        <v>0</v>
      </c>
      <c r="BA711" s="35"/>
    </row>
    <row r="712" spans="1:53" customFormat="1" ht="45" hidden="1" x14ac:dyDescent="0.25">
      <c r="A712" s="4" t="s">
        <v>829</v>
      </c>
      <c r="B712" s="4" t="s">
        <v>1161</v>
      </c>
      <c r="C712" s="4" t="s">
        <v>914</v>
      </c>
      <c r="D712" s="4" t="s">
        <v>926</v>
      </c>
      <c r="E712" s="4" t="s">
        <v>925</v>
      </c>
      <c r="F712" s="4">
        <v>10</v>
      </c>
      <c r="G712" s="69" t="s">
        <v>1988</v>
      </c>
      <c r="H712" s="6"/>
      <c r="I712" s="6"/>
      <c r="J712" s="6"/>
      <c r="K712" s="6"/>
      <c r="L712" s="6"/>
      <c r="M712" s="33"/>
      <c r="N712" s="33"/>
      <c r="O712" s="33"/>
      <c r="P712" s="4" t="s">
        <v>927</v>
      </c>
      <c r="Q712" s="9"/>
      <c r="R712" s="9"/>
      <c r="S712" s="9"/>
      <c r="T712" s="9"/>
      <c r="U712" s="4">
        <v>1</v>
      </c>
      <c r="V712" s="66">
        <v>1</v>
      </c>
      <c r="W712" s="8" t="s">
        <v>1868</v>
      </c>
      <c r="X712" s="8" t="s">
        <v>1869</v>
      </c>
      <c r="Y712" s="6"/>
      <c r="Z712" s="6"/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34">
        <f t="shared" si="56"/>
        <v>0</v>
      </c>
      <c r="AG712" s="7">
        <v>0</v>
      </c>
      <c r="AH712" s="7">
        <v>0</v>
      </c>
      <c r="AI712" s="7"/>
      <c r="AJ712" s="7">
        <v>0</v>
      </c>
      <c r="AK712" s="7">
        <v>0</v>
      </c>
      <c r="AL712" s="11">
        <v>0</v>
      </c>
      <c r="AM712" s="34">
        <f t="shared" si="53"/>
        <v>0</v>
      </c>
      <c r="AN712" s="11">
        <v>0</v>
      </c>
      <c r="AO712" s="11"/>
      <c r="AP712" s="11"/>
      <c r="AQ712" s="11">
        <v>0</v>
      </c>
      <c r="AR712" s="34">
        <f t="shared" si="57"/>
        <v>0</v>
      </c>
      <c r="AS712" s="11">
        <v>0</v>
      </c>
      <c r="AT712" s="11">
        <v>0</v>
      </c>
      <c r="AU712" s="11"/>
      <c r="AV712" s="11"/>
      <c r="AW712" s="11">
        <v>0</v>
      </c>
      <c r="AX712" s="11">
        <v>0</v>
      </c>
      <c r="AY712" s="31">
        <f t="shared" si="54"/>
        <v>0</v>
      </c>
      <c r="AZ712" s="30">
        <f t="shared" si="55"/>
        <v>0</v>
      </c>
      <c r="BA712" s="35"/>
    </row>
    <row r="713" spans="1:53" customFormat="1" ht="30" hidden="1" x14ac:dyDescent="0.25">
      <c r="A713" s="4" t="s">
        <v>829</v>
      </c>
      <c r="B713" s="4" t="s">
        <v>1161</v>
      </c>
      <c r="C713" s="4" t="s">
        <v>914</v>
      </c>
      <c r="D713" s="4" t="s">
        <v>926</v>
      </c>
      <c r="E713" s="4" t="s">
        <v>928</v>
      </c>
      <c r="F713" s="4">
        <v>30</v>
      </c>
      <c r="G713" s="69" t="s">
        <v>1988</v>
      </c>
      <c r="H713" s="6"/>
      <c r="I713" s="6"/>
      <c r="J713" s="6"/>
      <c r="K713" s="6"/>
      <c r="L713" s="6"/>
      <c r="M713" s="33"/>
      <c r="N713" s="33"/>
      <c r="O713" s="33"/>
      <c r="P713" s="4" t="s">
        <v>929</v>
      </c>
      <c r="Q713" s="9"/>
      <c r="R713" s="9"/>
      <c r="S713" s="9"/>
      <c r="T713" s="9"/>
      <c r="U713" s="4">
        <v>5</v>
      </c>
      <c r="V713" s="66" t="s">
        <v>1988</v>
      </c>
      <c r="W713" s="8" t="s">
        <v>1869</v>
      </c>
      <c r="X713" s="8" t="s">
        <v>1870</v>
      </c>
      <c r="Y713" s="6"/>
      <c r="Z713" s="6"/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34">
        <f t="shared" si="56"/>
        <v>0</v>
      </c>
      <c r="AG713" s="7">
        <v>0</v>
      </c>
      <c r="AH713" s="7">
        <v>0</v>
      </c>
      <c r="AI713" s="7"/>
      <c r="AJ713" s="7">
        <v>0</v>
      </c>
      <c r="AK713" s="7">
        <v>0</v>
      </c>
      <c r="AL713" s="11">
        <v>0</v>
      </c>
      <c r="AM713" s="34">
        <f t="shared" si="53"/>
        <v>0</v>
      </c>
      <c r="AN713" s="11">
        <v>0</v>
      </c>
      <c r="AO713" s="11"/>
      <c r="AP713" s="11"/>
      <c r="AQ713" s="11">
        <v>0</v>
      </c>
      <c r="AR713" s="34">
        <f t="shared" si="57"/>
        <v>0</v>
      </c>
      <c r="AS713" s="11">
        <v>0</v>
      </c>
      <c r="AT713" s="11">
        <v>0</v>
      </c>
      <c r="AU713" s="11"/>
      <c r="AV713" s="11"/>
      <c r="AW713" s="11">
        <v>0</v>
      </c>
      <c r="AX713" s="11">
        <v>0</v>
      </c>
      <c r="AY713" s="31">
        <f t="shared" si="54"/>
        <v>0</v>
      </c>
      <c r="AZ713" s="30">
        <f t="shared" si="55"/>
        <v>0</v>
      </c>
      <c r="BA713" s="35"/>
    </row>
    <row r="714" spans="1:53" customFormat="1" ht="45" hidden="1" x14ac:dyDescent="0.25">
      <c r="A714" s="4" t="s">
        <v>829</v>
      </c>
      <c r="B714" s="4" t="s">
        <v>1161</v>
      </c>
      <c r="C714" s="4" t="s">
        <v>914</v>
      </c>
      <c r="D714" s="4" t="s">
        <v>926</v>
      </c>
      <c r="E714" s="4" t="s">
        <v>930</v>
      </c>
      <c r="F714" s="4">
        <v>100</v>
      </c>
      <c r="G714" s="69" t="s">
        <v>1988</v>
      </c>
      <c r="H714" s="6"/>
      <c r="I714" s="6"/>
      <c r="J714" s="6"/>
      <c r="K714" s="6"/>
      <c r="L714" s="6"/>
      <c r="M714" s="33"/>
      <c r="N714" s="33"/>
      <c r="O714" s="33"/>
      <c r="P714" s="4" t="s">
        <v>931</v>
      </c>
      <c r="Q714" s="9"/>
      <c r="R714" s="9"/>
      <c r="S714" s="9"/>
      <c r="T714" s="9"/>
      <c r="U714" s="4">
        <v>2</v>
      </c>
      <c r="V714" s="66" t="s">
        <v>1988</v>
      </c>
      <c r="W714" s="8" t="s">
        <v>1870</v>
      </c>
      <c r="X714" s="8" t="s">
        <v>1871</v>
      </c>
      <c r="Y714" s="6"/>
      <c r="Z714" s="6"/>
      <c r="AA714" s="11">
        <v>0</v>
      </c>
      <c r="AB714" s="11">
        <v>0</v>
      </c>
      <c r="AC714" s="11">
        <v>0</v>
      </c>
      <c r="AD714" s="11">
        <v>0</v>
      </c>
      <c r="AE714" s="11">
        <v>0</v>
      </c>
      <c r="AF714" s="34">
        <f t="shared" si="56"/>
        <v>0</v>
      </c>
      <c r="AG714" s="7">
        <v>0</v>
      </c>
      <c r="AH714" s="7">
        <v>0</v>
      </c>
      <c r="AI714" s="7"/>
      <c r="AJ714" s="7">
        <v>0</v>
      </c>
      <c r="AK714" s="7">
        <v>0</v>
      </c>
      <c r="AL714" s="11">
        <v>0</v>
      </c>
      <c r="AM714" s="34">
        <f t="shared" si="53"/>
        <v>0</v>
      </c>
      <c r="AN714" s="11">
        <v>0</v>
      </c>
      <c r="AO714" s="11"/>
      <c r="AP714" s="11"/>
      <c r="AQ714" s="11">
        <v>0</v>
      </c>
      <c r="AR714" s="34">
        <f t="shared" si="57"/>
        <v>0</v>
      </c>
      <c r="AS714" s="11">
        <v>0</v>
      </c>
      <c r="AT714" s="11">
        <v>0</v>
      </c>
      <c r="AU714" s="11"/>
      <c r="AV714" s="11"/>
      <c r="AW714" s="11">
        <v>0</v>
      </c>
      <c r="AX714" s="11">
        <v>0</v>
      </c>
      <c r="AY714" s="31">
        <f t="shared" si="54"/>
        <v>0</v>
      </c>
      <c r="AZ714" s="30">
        <f t="shared" si="55"/>
        <v>0</v>
      </c>
      <c r="BA714" s="35"/>
    </row>
    <row r="715" spans="1:53" customFormat="1" ht="45" hidden="1" x14ac:dyDescent="0.25">
      <c r="A715" s="4" t="s">
        <v>829</v>
      </c>
      <c r="B715" s="4" t="s">
        <v>1161</v>
      </c>
      <c r="C715" s="4" t="s">
        <v>914</v>
      </c>
      <c r="D715" s="4" t="s">
        <v>933</v>
      </c>
      <c r="E715" s="4" t="s">
        <v>932</v>
      </c>
      <c r="F715" s="4">
        <v>100</v>
      </c>
      <c r="G715" s="69" t="s">
        <v>1988</v>
      </c>
      <c r="H715" s="6"/>
      <c r="I715" s="6"/>
      <c r="J715" s="6"/>
      <c r="K715" s="6"/>
      <c r="L715" s="6"/>
      <c r="M715" s="33"/>
      <c r="N715" s="33"/>
      <c r="O715" s="33"/>
      <c r="P715" s="4" t="s">
        <v>940</v>
      </c>
      <c r="Q715" s="9"/>
      <c r="R715" s="9"/>
      <c r="S715" s="9"/>
      <c r="T715" s="9"/>
      <c r="U715" s="4">
        <v>1</v>
      </c>
      <c r="V715" s="66" t="s">
        <v>1988</v>
      </c>
      <c r="W715" s="8" t="s">
        <v>1871</v>
      </c>
      <c r="X715" s="8" t="s">
        <v>1872</v>
      </c>
      <c r="Y715" s="6"/>
      <c r="Z715" s="6"/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34">
        <f t="shared" si="56"/>
        <v>0</v>
      </c>
      <c r="AG715" s="7">
        <v>0</v>
      </c>
      <c r="AH715" s="7">
        <v>0</v>
      </c>
      <c r="AI715" s="7"/>
      <c r="AJ715" s="7">
        <v>0</v>
      </c>
      <c r="AK715" s="7">
        <v>0</v>
      </c>
      <c r="AL715" s="11">
        <v>0</v>
      </c>
      <c r="AM715" s="34">
        <f t="shared" si="53"/>
        <v>0</v>
      </c>
      <c r="AN715" s="11">
        <v>0</v>
      </c>
      <c r="AO715" s="11"/>
      <c r="AP715" s="11"/>
      <c r="AQ715" s="11">
        <v>0</v>
      </c>
      <c r="AR715" s="34">
        <f t="shared" si="57"/>
        <v>0</v>
      </c>
      <c r="AS715" s="11">
        <v>0</v>
      </c>
      <c r="AT715" s="11">
        <v>0</v>
      </c>
      <c r="AU715" s="11"/>
      <c r="AV715" s="11"/>
      <c r="AW715" s="11">
        <v>0</v>
      </c>
      <c r="AX715" s="11">
        <v>0</v>
      </c>
      <c r="AY715" s="31">
        <f t="shared" si="54"/>
        <v>0</v>
      </c>
      <c r="AZ715" s="30">
        <f t="shared" si="55"/>
        <v>0</v>
      </c>
      <c r="BA715" s="35"/>
    </row>
    <row r="716" spans="1:53" customFormat="1" ht="45" hidden="1" x14ac:dyDescent="0.25">
      <c r="A716" s="4" t="s">
        <v>829</v>
      </c>
      <c r="B716" s="4" t="s">
        <v>1161</v>
      </c>
      <c r="C716" s="4" t="s">
        <v>914</v>
      </c>
      <c r="D716" s="4" t="s">
        <v>933</v>
      </c>
      <c r="E716" s="4" t="s">
        <v>932</v>
      </c>
      <c r="F716" s="4">
        <v>100</v>
      </c>
      <c r="G716" s="69" t="s">
        <v>1988</v>
      </c>
      <c r="H716" s="6"/>
      <c r="I716" s="6"/>
      <c r="J716" s="6"/>
      <c r="K716" s="6"/>
      <c r="L716" s="6"/>
      <c r="M716" s="33"/>
      <c r="N716" s="33"/>
      <c r="O716" s="33"/>
      <c r="P716" s="4" t="s">
        <v>935</v>
      </c>
      <c r="Q716" s="9"/>
      <c r="R716" s="9"/>
      <c r="S716" s="9"/>
      <c r="T716" s="9"/>
      <c r="U716" s="4">
        <v>1</v>
      </c>
      <c r="V716" s="66" t="s">
        <v>1988</v>
      </c>
      <c r="W716" s="8" t="s">
        <v>1872</v>
      </c>
      <c r="X716" s="8" t="s">
        <v>1873</v>
      </c>
      <c r="Y716" s="6"/>
      <c r="Z716" s="6"/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34">
        <f t="shared" si="56"/>
        <v>0</v>
      </c>
      <c r="AG716" s="7">
        <v>0</v>
      </c>
      <c r="AH716" s="7">
        <v>0</v>
      </c>
      <c r="AI716" s="7"/>
      <c r="AJ716" s="7">
        <v>0</v>
      </c>
      <c r="AK716" s="7">
        <v>0</v>
      </c>
      <c r="AL716" s="11">
        <v>0</v>
      </c>
      <c r="AM716" s="34">
        <f t="shared" si="53"/>
        <v>0</v>
      </c>
      <c r="AN716" s="11">
        <v>0</v>
      </c>
      <c r="AO716" s="11"/>
      <c r="AP716" s="11"/>
      <c r="AQ716" s="11">
        <v>0</v>
      </c>
      <c r="AR716" s="34">
        <f t="shared" si="57"/>
        <v>0</v>
      </c>
      <c r="AS716" s="11">
        <v>0</v>
      </c>
      <c r="AT716" s="11">
        <v>0</v>
      </c>
      <c r="AU716" s="11"/>
      <c r="AV716" s="11"/>
      <c r="AW716" s="11">
        <v>0</v>
      </c>
      <c r="AX716" s="11">
        <v>0</v>
      </c>
      <c r="AY716" s="31">
        <f t="shared" si="54"/>
        <v>0</v>
      </c>
      <c r="AZ716" s="30">
        <f t="shared" si="55"/>
        <v>0</v>
      </c>
      <c r="BA716" s="35"/>
    </row>
    <row r="717" spans="1:53" customFormat="1" ht="60" hidden="1" x14ac:dyDescent="0.25">
      <c r="A717" s="4" t="s">
        <v>829</v>
      </c>
      <c r="B717" s="4" t="s">
        <v>1161</v>
      </c>
      <c r="C717" s="4" t="s">
        <v>914</v>
      </c>
      <c r="D717" s="4" t="s">
        <v>933</v>
      </c>
      <c r="E717" s="4" t="s">
        <v>932</v>
      </c>
      <c r="F717" s="4">
        <v>100</v>
      </c>
      <c r="G717" s="69" t="s">
        <v>1988</v>
      </c>
      <c r="H717" s="6"/>
      <c r="I717" s="6"/>
      <c r="J717" s="6"/>
      <c r="K717" s="6"/>
      <c r="L717" s="6"/>
      <c r="M717" s="33"/>
      <c r="N717" s="33"/>
      <c r="O717" s="33"/>
      <c r="P717" s="4" t="s">
        <v>936</v>
      </c>
      <c r="Q717" s="9"/>
      <c r="R717" s="9"/>
      <c r="S717" s="9"/>
      <c r="T717" s="9"/>
      <c r="U717" s="4">
        <v>2</v>
      </c>
      <c r="V717" s="66" t="s">
        <v>1988</v>
      </c>
      <c r="W717" s="8" t="s">
        <v>1873</v>
      </c>
      <c r="X717" s="8" t="s">
        <v>1874</v>
      </c>
      <c r="Y717" s="6"/>
      <c r="Z717" s="6"/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34">
        <f t="shared" si="56"/>
        <v>0</v>
      </c>
      <c r="AG717" s="7">
        <v>0</v>
      </c>
      <c r="AH717" s="7">
        <v>0</v>
      </c>
      <c r="AI717" s="7"/>
      <c r="AJ717" s="7">
        <v>0</v>
      </c>
      <c r="AK717" s="7">
        <v>0</v>
      </c>
      <c r="AL717" s="11">
        <v>0</v>
      </c>
      <c r="AM717" s="34">
        <f t="shared" si="53"/>
        <v>0</v>
      </c>
      <c r="AN717" s="11">
        <v>0</v>
      </c>
      <c r="AO717" s="11"/>
      <c r="AP717" s="11"/>
      <c r="AQ717" s="11">
        <v>0</v>
      </c>
      <c r="AR717" s="34">
        <f t="shared" si="57"/>
        <v>0</v>
      </c>
      <c r="AS717" s="11">
        <v>0</v>
      </c>
      <c r="AT717" s="11">
        <v>0</v>
      </c>
      <c r="AU717" s="11"/>
      <c r="AV717" s="11"/>
      <c r="AW717" s="11">
        <v>0</v>
      </c>
      <c r="AX717" s="11">
        <v>0</v>
      </c>
      <c r="AY717" s="31">
        <f t="shared" si="54"/>
        <v>0</v>
      </c>
      <c r="AZ717" s="30">
        <f t="shared" si="55"/>
        <v>0</v>
      </c>
      <c r="BA717" s="35"/>
    </row>
    <row r="718" spans="1:53" customFormat="1" ht="45" hidden="1" x14ac:dyDescent="0.25">
      <c r="A718" s="4" t="s">
        <v>829</v>
      </c>
      <c r="B718" s="4" t="s">
        <v>1161</v>
      </c>
      <c r="C718" s="4" t="s">
        <v>914</v>
      </c>
      <c r="D718" s="4" t="s">
        <v>933</v>
      </c>
      <c r="E718" s="4" t="s">
        <v>937</v>
      </c>
      <c r="F718" s="4">
        <v>100</v>
      </c>
      <c r="G718" s="69">
        <v>20</v>
      </c>
      <c r="H718" s="6"/>
      <c r="I718" s="6"/>
      <c r="J718" s="6"/>
      <c r="K718" s="6"/>
      <c r="L718" s="6"/>
      <c r="M718" s="33"/>
      <c r="N718" s="33"/>
      <c r="O718" s="33"/>
      <c r="P718" s="4" t="s">
        <v>941</v>
      </c>
      <c r="Q718" s="9"/>
      <c r="R718" s="9"/>
      <c r="S718" s="9"/>
      <c r="T718" s="9"/>
      <c r="U718" s="4">
        <v>5</v>
      </c>
      <c r="V718" s="66">
        <v>3</v>
      </c>
      <c r="W718" s="8" t="s">
        <v>1874</v>
      </c>
      <c r="X718" s="8" t="s">
        <v>1875</v>
      </c>
      <c r="Y718" s="6"/>
      <c r="Z718" s="6"/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34">
        <f t="shared" si="56"/>
        <v>0</v>
      </c>
      <c r="AG718" s="7">
        <v>0</v>
      </c>
      <c r="AH718" s="7">
        <v>0</v>
      </c>
      <c r="AI718" s="7"/>
      <c r="AJ718" s="7">
        <v>0</v>
      </c>
      <c r="AK718" s="7">
        <v>0</v>
      </c>
      <c r="AL718" s="11">
        <v>0</v>
      </c>
      <c r="AM718" s="34">
        <f t="shared" si="53"/>
        <v>0</v>
      </c>
      <c r="AN718" s="11">
        <v>0</v>
      </c>
      <c r="AO718" s="11"/>
      <c r="AP718" s="11"/>
      <c r="AQ718" s="11">
        <v>0</v>
      </c>
      <c r="AR718" s="34">
        <f t="shared" si="57"/>
        <v>0</v>
      </c>
      <c r="AS718" s="11">
        <v>0</v>
      </c>
      <c r="AT718" s="11">
        <v>0</v>
      </c>
      <c r="AU718" s="11"/>
      <c r="AV718" s="11"/>
      <c r="AW718" s="11">
        <v>0</v>
      </c>
      <c r="AX718" s="11">
        <v>0</v>
      </c>
      <c r="AY718" s="31">
        <f t="shared" si="54"/>
        <v>0</v>
      </c>
      <c r="AZ718" s="30">
        <f t="shared" si="55"/>
        <v>0</v>
      </c>
      <c r="BA718" s="35"/>
    </row>
    <row r="719" spans="1:53" customFormat="1" ht="45" hidden="1" x14ac:dyDescent="0.25">
      <c r="A719" s="4" t="s">
        <v>829</v>
      </c>
      <c r="B719" s="4" t="s">
        <v>1161</v>
      </c>
      <c r="C719" s="4" t="s">
        <v>914</v>
      </c>
      <c r="D719" s="4" t="s">
        <v>933</v>
      </c>
      <c r="E719" s="4" t="s">
        <v>938</v>
      </c>
      <c r="F719" s="4">
        <v>100</v>
      </c>
      <c r="G719" s="69">
        <v>25</v>
      </c>
      <c r="H719" s="6"/>
      <c r="I719" s="6"/>
      <c r="J719" s="6"/>
      <c r="K719" s="6"/>
      <c r="L719" s="6"/>
      <c r="M719" s="33"/>
      <c r="N719" s="33"/>
      <c r="O719" s="33"/>
      <c r="P719" s="4" t="s">
        <v>942</v>
      </c>
      <c r="Q719" s="9"/>
      <c r="R719" s="9"/>
      <c r="S719" s="9"/>
      <c r="T719" s="9"/>
      <c r="U719" s="4">
        <v>8</v>
      </c>
      <c r="V719" s="66">
        <v>5</v>
      </c>
      <c r="W719" s="8" t="s">
        <v>1875</v>
      </c>
      <c r="X719" s="8" t="s">
        <v>1876</v>
      </c>
      <c r="Y719" s="6"/>
      <c r="Z719" s="6"/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34">
        <f t="shared" si="56"/>
        <v>0</v>
      </c>
      <c r="AG719" s="7">
        <v>0</v>
      </c>
      <c r="AH719" s="7">
        <v>0</v>
      </c>
      <c r="AI719" s="7"/>
      <c r="AJ719" s="7">
        <v>0</v>
      </c>
      <c r="AK719" s="7">
        <v>0</v>
      </c>
      <c r="AL719" s="11">
        <v>0</v>
      </c>
      <c r="AM719" s="34">
        <f t="shared" si="53"/>
        <v>0</v>
      </c>
      <c r="AN719" s="11">
        <v>0</v>
      </c>
      <c r="AO719" s="11"/>
      <c r="AP719" s="11"/>
      <c r="AQ719" s="11">
        <v>0</v>
      </c>
      <c r="AR719" s="34">
        <f t="shared" si="57"/>
        <v>0</v>
      </c>
      <c r="AS719" s="11">
        <v>0</v>
      </c>
      <c r="AT719" s="11">
        <v>0</v>
      </c>
      <c r="AU719" s="11"/>
      <c r="AV719" s="11"/>
      <c r="AW719" s="11">
        <v>0</v>
      </c>
      <c r="AX719" s="11">
        <v>0</v>
      </c>
      <c r="AY719" s="31">
        <f t="shared" si="54"/>
        <v>0</v>
      </c>
      <c r="AZ719" s="30">
        <f t="shared" si="55"/>
        <v>0</v>
      </c>
      <c r="BA719" s="35"/>
    </row>
    <row r="720" spans="1:53" customFormat="1" ht="45" hidden="1" x14ac:dyDescent="0.25">
      <c r="A720" s="4" t="s">
        <v>829</v>
      </c>
      <c r="B720" s="4" t="s">
        <v>1161</v>
      </c>
      <c r="C720" s="4" t="s">
        <v>914</v>
      </c>
      <c r="D720" s="4" t="s">
        <v>933</v>
      </c>
      <c r="E720" s="4" t="s">
        <v>947</v>
      </c>
      <c r="F720" s="26">
        <v>6.59</v>
      </c>
      <c r="G720" s="69">
        <v>1.3</v>
      </c>
      <c r="H720" s="6"/>
      <c r="I720" s="6"/>
      <c r="J720" s="6"/>
      <c r="K720" s="6"/>
      <c r="L720" s="6"/>
      <c r="M720" s="33"/>
      <c r="N720" s="33"/>
      <c r="O720" s="33"/>
      <c r="P720" s="4" t="s">
        <v>939</v>
      </c>
      <c r="Q720" s="9"/>
      <c r="R720" s="9"/>
      <c r="S720" s="9"/>
      <c r="T720" s="9"/>
      <c r="U720" s="4">
        <v>10</v>
      </c>
      <c r="V720" s="66">
        <v>5</v>
      </c>
      <c r="W720" s="8" t="s">
        <v>1876</v>
      </c>
      <c r="X720" s="8" t="s">
        <v>1877</v>
      </c>
      <c r="Y720" s="6"/>
      <c r="Z720" s="6"/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34">
        <f t="shared" si="56"/>
        <v>0</v>
      </c>
      <c r="AG720" s="7">
        <v>0</v>
      </c>
      <c r="AH720" s="7">
        <v>0</v>
      </c>
      <c r="AI720" s="7"/>
      <c r="AJ720" s="7">
        <v>0</v>
      </c>
      <c r="AK720" s="7">
        <v>0</v>
      </c>
      <c r="AL720" s="11">
        <v>0</v>
      </c>
      <c r="AM720" s="34">
        <f t="shared" si="53"/>
        <v>0</v>
      </c>
      <c r="AN720" s="11">
        <v>0</v>
      </c>
      <c r="AO720" s="11"/>
      <c r="AP720" s="11"/>
      <c r="AQ720" s="11">
        <v>0</v>
      </c>
      <c r="AR720" s="34">
        <f t="shared" si="57"/>
        <v>0</v>
      </c>
      <c r="AS720" s="11">
        <v>0</v>
      </c>
      <c r="AT720" s="11">
        <v>0</v>
      </c>
      <c r="AU720" s="11"/>
      <c r="AV720" s="11"/>
      <c r="AW720" s="11">
        <v>0</v>
      </c>
      <c r="AX720" s="11">
        <v>0</v>
      </c>
      <c r="AY720" s="31">
        <f t="shared" si="54"/>
        <v>0</v>
      </c>
      <c r="AZ720" s="30">
        <f t="shared" si="55"/>
        <v>0</v>
      </c>
      <c r="BA720" s="35"/>
    </row>
    <row r="721" spans="1:53" customFormat="1" ht="45" hidden="1" x14ac:dyDescent="0.25">
      <c r="A721" s="4" t="s">
        <v>829</v>
      </c>
      <c r="B721" s="4" t="s">
        <v>1161</v>
      </c>
      <c r="C721" s="4" t="s">
        <v>914</v>
      </c>
      <c r="D721" s="4" t="s">
        <v>933</v>
      </c>
      <c r="E721" s="4" t="s">
        <v>943</v>
      </c>
      <c r="F721" s="4">
        <v>26</v>
      </c>
      <c r="G721" s="69">
        <v>6.5</v>
      </c>
      <c r="H721" s="6"/>
      <c r="I721" s="6"/>
      <c r="J721" s="6"/>
      <c r="K721" s="6"/>
      <c r="L721" s="6"/>
      <c r="M721" s="33"/>
      <c r="N721" s="33"/>
      <c r="O721" s="33"/>
      <c r="P721" s="4" t="s">
        <v>944</v>
      </c>
      <c r="Q721" s="9"/>
      <c r="R721" s="9"/>
      <c r="S721" s="9"/>
      <c r="T721" s="9"/>
      <c r="U721" s="4">
        <v>4</v>
      </c>
      <c r="V721" s="66">
        <v>1</v>
      </c>
      <c r="W721" s="8" t="s">
        <v>1877</v>
      </c>
      <c r="X721" s="8" t="s">
        <v>1878</v>
      </c>
      <c r="Y721" s="6"/>
      <c r="Z721" s="6"/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34">
        <f t="shared" si="56"/>
        <v>0</v>
      </c>
      <c r="AG721" s="7">
        <v>0</v>
      </c>
      <c r="AH721" s="7">
        <v>0</v>
      </c>
      <c r="AI721" s="7"/>
      <c r="AJ721" s="7">
        <v>0</v>
      </c>
      <c r="AK721" s="7">
        <v>0</v>
      </c>
      <c r="AL721" s="11">
        <v>0</v>
      </c>
      <c r="AM721" s="34">
        <f t="shared" si="53"/>
        <v>0</v>
      </c>
      <c r="AN721" s="11">
        <v>0</v>
      </c>
      <c r="AO721" s="11"/>
      <c r="AP721" s="11"/>
      <c r="AQ721" s="11">
        <v>0</v>
      </c>
      <c r="AR721" s="34">
        <f t="shared" si="57"/>
        <v>0</v>
      </c>
      <c r="AS721" s="11">
        <v>0</v>
      </c>
      <c r="AT721" s="11">
        <v>0</v>
      </c>
      <c r="AU721" s="11"/>
      <c r="AV721" s="11"/>
      <c r="AW721" s="11">
        <v>0</v>
      </c>
      <c r="AX721" s="11">
        <v>0</v>
      </c>
      <c r="AY721" s="31">
        <f t="shared" si="54"/>
        <v>0</v>
      </c>
      <c r="AZ721" s="30">
        <f t="shared" si="55"/>
        <v>0</v>
      </c>
      <c r="BA721" s="35"/>
    </row>
    <row r="722" spans="1:53" customFormat="1" ht="45" hidden="1" x14ac:dyDescent="0.25">
      <c r="A722" s="4" t="s">
        <v>829</v>
      </c>
      <c r="B722" s="4" t="s">
        <v>1161</v>
      </c>
      <c r="C722" s="4" t="s">
        <v>914</v>
      </c>
      <c r="D722" s="4" t="s">
        <v>933</v>
      </c>
      <c r="E722" s="4" t="s">
        <v>945</v>
      </c>
      <c r="F722" s="4">
        <v>100</v>
      </c>
      <c r="G722" s="69">
        <v>100</v>
      </c>
      <c r="H722" s="6"/>
      <c r="I722" s="6"/>
      <c r="J722" s="6"/>
      <c r="K722" s="6"/>
      <c r="L722" s="6"/>
      <c r="M722" s="33"/>
      <c r="N722" s="33"/>
      <c r="O722" s="33"/>
      <c r="P722" s="4" t="s">
        <v>946</v>
      </c>
      <c r="Q722" s="9"/>
      <c r="R722" s="9"/>
      <c r="S722" s="9"/>
      <c r="T722" s="9"/>
      <c r="U722" s="4">
        <v>1</v>
      </c>
      <c r="V722" s="66">
        <v>1</v>
      </c>
      <c r="W722" s="8" t="s">
        <v>1878</v>
      </c>
      <c r="X722" s="8" t="s">
        <v>1879</v>
      </c>
      <c r="Y722" s="6"/>
      <c r="Z722" s="6"/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34">
        <f t="shared" si="56"/>
        <v>0</v>
      </c>
      <c r="AG722" s="7">
        <v>0</v>
      </c>
      <c r="AH722" s="7">
        <v>0</v>
      </c>
      <c r="AI722" s="7"/>
      <c r="AJ722" s="7">
        <v>0</v>
      </c>
      <c r="AK722" s="7">
        <v>0</v>
      </c>
      <c r="AL722" s="11">
        <v>0</v>
      </c>
      <c r="AM722" s="34">
        <f t="shared" si="53"/>
        <v>0</v>
      </c>
      <c r="AN722" s="11">
        <v>0</v>
      </c>
      <c r="AO722" s="11"/>
      <c r="AP722" s="11"/>
      <c r="AQ722" s="11">
        <v>0</v>
      </c>
      <c r="AR722" s="34">
        <f t="shared" si="57"/>
        <v>0</v>
      </c>
      <c r="AS722" s="11">
        <v>0</v>
      </c>
      <c r="AT722" s="11">
        <v>0</v>
      </c>
      <c r="AU722" s="11"/>
      <c r="AV722" s="11"/>
      <c r="AW722" s="11">
        <v>0</v>
      </c>
      <c r="AX722" s="11">
        <v>0</v>
      </c>
      <c r="AY722" s="31">
        <f t="shared" si="54"/>
        <v>0</v>
      </c>
      <c r="AZ722" s="30">
        <f t="shared" si="55"/>
        <v>0</v>
      </c>
      <c r="BA722" s="35"/>
    </row>
    <row r="723" spans="1:53" customFormat="1" ht="45" hidden="1" x14ac:dyDescent="0.25">
      <c r="A723" s="4" t="s">
        <v>829</v>
      </c>
      <c r="B723" s="4" t="s">
        <v>952</v>
      </c>
      <c r="C723" s="4" t="s">
        <v>948</v>
      </c>
      <c r="D723" s="4" t="s">
        <v>950</v>
      </c>
      <c r="E723" s="4" t="s">
        <v>949</v>
      </c>
      <c r="F723" s="4">
        <v>100</v>
      </c>
      <c r="G723" s="69" t="s">
        <v>1998</v>
      </c>
      <c r="H723" s="6"/>
      <c r="I723" s="6"/>
      <c r="J723" s="6"/>
      <c r="K723" s="6"/>
      <c r="L723" s="6"/>
      <c r="M723" s="33"/>
      <c r="N723" s="33"/>
      <c r="O723" s="33"/>
      <c r="P723" s="5" t="s">
        <v>951</v>
      </c>
      <c r="Q723" s="9"/>
      <c r="R723" s="9"/>
      <c r="S723" s="9"/>
      <c r="T723" s="9"/>
      <c r="U723" s="5">
        <v>1</v>
      </c>
      <c r="V723" s="66" t="s">
        <v>1988</v>
      </c>
      <c r="W723" s="10">
        <v>0</v>
      </c>
      <c r="X723" s="10">
        <v>0</v>
      </c>
      <c r="Y723" s="9"/>
      <c r="Z723" s="9" t="s">
        <v>2106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34">
        <f t="shared" si="56"/>
        <v>0</v>
      </c>
      <c r="AG723" s="7">
        <v>0</v>
      </c>
      <c r="AH723" s="7">
        <v>0</v>
      </c>
      <c r="AI723" s="7"/>
      <c r="AJ723" s="7">
        <v>0</v>
      </c>
      <c r="AK723" s="7">
        <v>0</v>
      </c>
      <c r="AL723" s="11">
        <v>0</v>
      </c>
      <c r="AM723" s="34">
        <f t="shared" si="53"/>
        <v>0</v>
      </c>
      <c r="AN723" s="11">
        <v>0</v>
      </c>
      <c r="AO723" s="11"/>
      <c r="AP723" s="11"/>
      <c r="AQ723" s="11"/>
      <c r="AR723" s="34">
        <f t="shared" si="57"/>
        <v>0</v>
      </c>
      <c r="AS723" s="11">
        <v>0</v>
      </c>
      <c r="AT723" s="11">
        <v>0</v>
      </c>
      <c r="AU723" s="11"/>
      <c r="AV723" s="11"/>
      <c r="AW723" s="11">
        <v>0</v>
      </c>
      <c r="AX723" s="11">
        <v>0</v>
      </c>
      <c r="AY723" s="31">
        <f t="shared" si="54"/>
        <v>0</v>
      </c>
      <c r="AZ723" s="30">
        <f t="shared" si="55"/>
        <v>0</v>
      </c>
      <c r="BA723" s="35"/>
    </row>
    <row r="724" spans="1:53" customFormat="1" ht="30" hidden="1" x14ac:dyDescent="0.25">
      <c r="A724" s="4" t="s">
        <v>829</v>
      </c>
      <c r="B724" s="4" t="s">
        <v>952</v>
      </c>
      <c r="C724" s="4" t="s">
        <v>948</v>
      </c>
      <c r="D724" s="4" t="s">
        <v>950</v>
      </c>
      <c r="E724" s="4" t="s">
        <v>949</v>
      </c>
      <c r="F724" s="4">
        <v>100</v>
      </c>
      <c r="G724" s="69">
        <v>100</v>
      </c>
      <c r="H724" s="6"/>
      <c r="I724" s="6"/>
      <c r="J724" s="6"/>
      <c r="K724" s="6"/>
      <c r="L724" s="6"/>
      <c r="M724" s="33"/>
      <c r="N724" s="33"/>
      <c r="O724" s="33"/>
      <c r="P724" s="5" t="s">
        <v>953</v>
      </c>
      <c r="Q724" s="9"/>
      <c r="R724" s="9"/>
      <c r="S724" s="9"/>
      <c r="T724" s="9"/>
      <c r="U724" s="5">
        <v>1</v>
      </c>
      <c r="V724" s="66">
        <v>1</v>
      </c>
      <c r="W724" s="10" t="s">
        <v>1877</v>
      </c>
      <c r="X724" s="10" t="s">
        <v>1878</v>
      </c>
      <c r="Y724" s="9"/>
      <c r="Z724" s="9" t="s">
        <v>2106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34">
        <f t="shared" si="56"/>
        <v>0</v>
      </c>
      <c r="AG724" s="7">
        <v>0</v>
      </c>
      <c r="AH724" s="7">
        <v>0</v>
      </c>
      <c r="AI724" s="7"/>
      <c r="AJ724" s="7">
        <v>0</v>
      </c>
      <c r="AK724" s="7">
        <v>0</v>
      </c>
      <c r="AL724" s="11">
        <v>0</v>
      </c>
      <c r="AM724" s="34">
        <f t="shared" si="53"/>
        <v>0</v>
      </c>
      <c r="AN724" s="11">
        <v>0</v>
      </c>
      <c r="AO724" s="11"/>
      <c r="AP724" s="11"/>
      <c r="AQ724" s="11">
        <v>0</v>
      </c>
      <c r="AR724" s="34">
        <f t="shared" si="57"/>
        <v>0</v>
      </c>
      <c r="AS724" s="11">
        <v>0</v>
      </c>
      <c r="AT724" s="11">
        <v>0</v>
      </c>
      <c r="AU724" s="11"/>
      <c r="AV724" s="11"/>
      <c r="AW724" s="11">
        <v>0</v>
      </c>
      <c r="AX724" s="11">
        <v>0</v>
      </c>
      <c r="AY724" s="31">
        <f t="shared" si="54"/>
        <v>0</v>
      </c>
      <c r="AZ724" s="30">
        <f t="shared" si="55"/>
        <v>0</v>
      </c>
      <c r="BA724" s="35"/>
    </row>
    <row r="725" spans="1:53" customFormat="1" ht="30" hidden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69">
        <v>100</v>
      </c>
      <c r="H725" s="6"/>
      <c r="I725" s="6"/>
      <c r="J725" s="6"/>
      <c r="K725" s="6"/>
      <c r="L725" s="6"/>
      <c r="M725" s="33"/>
      <c r="N725" s="33"/>
      <c r="O725" s="33"/>
      <c r="P725" s="5" t="s">
        <v>954</v>
      </c>
      <c r="Q725" s="9"/>
      <c r="R725" s="9"/>
      <c r="S725" s="9"/>
      <c r="T725" s="9"/>
      <c r="U725" s="5">
        <v>1</v>
      </c>
      <c r="V725" s="66">
        <v>1</v>
      </c>
      <c r="W725" s="10" t="s">
        <v>1878</v>
      </c>
      <c r="X725" s="10" t="s">
        <v>1879</v>
      </c>
      <c r="Y725" s="22"/>
      <c r="Z725" s="9" t="s">
        <v>2106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34">
        <f t="shared" si="56"/>
        <v>0</v>
      </c>
      <c r="AG725" s="7">
        <v>0</v>
      </c>
      <c r="AH725" s="7">
        <v>0</v>
      </c>
      <c r="AI725" s="7"/>
      <c r="AJ725" s="7">
        <v>0</v>
      </c>
      <c r="AK725" s="7">
        <v>0</v>
      </c>
      <c r="AL725" s="11">
        <v>0</v>
      </c>
      <c r="AM725" s="34">
        <f t="shared" si="53"/>
        <v>0</v>
      </c>
      <c r="AN725" s="11">
        <v>0</v>
      </c>
      <c r="AO725" s="11"/>
      <c r="AP725" s="11"/>
      <c r="AQ725" s="11">
        <v>0</v>
      </c>
      <c r="AR725" s="34">
        <f t="shared" si="57"/>
        <v>0</v>
      </c>
      <c r="AS725" s="11">
        <v>0</v>
      </c>
      <c r="AT725" s="11">
        <v>0</v>
      </c>
      <c r="AU725" s="11"/>
      <c r="AV725" s="11"/>
      <c r="AW725" s="11">
        <v>0</v>
      </c>
      <c r="AX725" s="11">
        <v>0</v>
      </c>
      <c r="AY725" s="31">
        <f t="shared" si="54"/>
        <v>0</v>
      </c>
      <c r="AZ725" s="30">
        <f t="shared" si="55"/>
        <v>0</v>
      </c>
      <c r="BA725" s="35"/>
    </row>
    <row r="726" spans="1:53" customFormat="1" ht="30" hidden="1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949</v>
      </c>
      <c r="F726" s="4">
        <v>100</v>
      </c>
      <c r="G726" s="69">
        <v>100</v>
      </c>
      <c r="H726" s="6"/>
      <c r="I726" s="6"/>
      <c r="J726" s="6"/>
      <c r="K726" s="6"/>
      <c r="L726" s="6"/>
      <c r="M726" s="33"/>
      <c r="N726" s="33"/>
      <c r="O726" s="33"/>
      <c r="P726" s="5" t="s">
        <v>955</v>
      </c>
      <c r="Q726" s="9"/>
      <c r="R726" s="9"/>
      <c r="S726" s="9"/>
      <c r="T726" s="9"/>
      <c r="U726" s="5">
        <v>1</v>
      </c>
      <c r="V726" s="66">
        <v>1</v>
      </c>
      <c r="W726" s="10">
        <v>0</v>
      </c>
      <c r="X726" s="10">
        <v>0</v>
      </c>
      <c r="Y726" s="9"/>
      <c r="Z726" s="9" t="s">
        <v>2106</v>
      </c>
      <c r="AA726" s="11">
        <v>0</v>
      </c>
      <c r="AB726" s="11">
        <v>0</v>
      </c>
      <c r="AC726" s="11">
        <v>0</v>
      </c>
      <c r="AD726" s="11">
        <v>0</v>
      </c>
      <c r="AE726" s="11">
        <v>0</v>
      </c>
      <c r="AF726" s="34">
        <f t="shared" si="56"/>
        <v>0</v>
      </c>
      <c r="AG726" s="7">
        <v>0</v>
      </c>
      <c r="AH726" s="7">
        <v>0</v>
      </c>
      <c r="AI726" s="7"/>
      <c r="AJ726" s="7">
        <v>0</v>
      </c>
      <c r="AK726" s="7">
        <v>0</v>
      </c>
      <c r="AL726" s="11">
        <v>0</v>
      </c>
      <c r="AM726" s="34">
        <f t="shared" si="53"/>
        <v>0</v>
      </c>
      <c r="AN726" s="11">
        <v>0</v>
      </c>
      <c r="AO726" s="11"/>
      <c r="AP726" s="11"/>
      <c r="AQ726" s="11">
        <v>0</v>
      </c>
      <c r="AR726" s="34">
        <f t="shared" si="57"/>
        <v>0</v>
      </c>
      <c r="AS726" s="11">
        <v>0</v>
      </c>
      <c r="AT726" s="11">
        <v>0</v>
      </c>
      <c r="AU726" s="11"/>
      <c r="AV726" s="11"/>
      <c r="AW726" s="11">
        <v>0</v>
      </c>
      <c r="AX726" s="11">
        <v>0</v>
      </c>
      <c r="AY726" s="31">
        <f t="shared" si="54"/>
        <v>0</v>
      </c>
      <c r="AZ726" s="30">
        <f t="shared" si="55"/>
        <v>0</v>
      </c>
      <c r="BA726" s="35"/>
    </row>
    <row r="727" spans="1:53" customFormat="1" ht="60" hidden="1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1987</v>
      </c>
      <c r="F727" s="4">
        <v>90</v>
      </c>
      <c r="G727" s="69">
        <v>90</v>
      </c>
      <c r="H727" s="6"/>
      <c r="I727" s="6"/>
      <c r="J727" s="6"/>
      <c r="K727" s="6"/>
      <c r="L727" s="6"/>
      <c r="M727" s="33"/>
      <c r="N727" s="33"/>
      <c r="O727" s="33"/>
      <c r="P727" s="5" t="s">
        <v>956</v>
      </c>
      <c r="Q727" s="9"/>
      <c r="R727" s="9"/>
      <c r="S727" s="9"/>
      <c r="T727" s="9"/>
      <c r="U727" s="5">
        <v>84</v>
      </c>
      <c r="V727" s="66">
        <v>21</v>
      </c>
      <c r="W727" s="10" t="s">
        <v>1877</v>
      </c>
      <c r="X727" s="10" t="s">
        <v>1878</v>
      </c>
      <c r="Y727" s="9"/>
      <c r="Z727" s="9" t="s">
        <v>2106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34">
        <f t="shared" si="56"/>
        <v>0</v>
      </c>
      <c r="AG727" s="7">
        <v>0</v>
      </c>
      <c r="AH727" s="7">
        <v>0</v>
      </c>
      <c r="AI727" s="7"/>
      <c r="AJ727" s="7">
        <v>0</v>
      </c>
      <c r="AK727" s="7">
        <v>0</v>
      </c>
      <c r="AL727" s="11">
        <v>0</v>
      </c>
      <c r="AM727" s="34">
        <f t="shared" si="53"/>
        <v>0</v>
      </c>
      <c r="AN727" s="11">
        <v>0</v>
      </c>
      <c r="AO727" s="11"/>
      <c r="AP727" s="11"/>
      <c r="AQ727" s="11">
        <v>0</v>
      </c>
      <c r="AR727" s="34">
        <f t="shared" si="57"/>
        <v>0</v>
      </c>
      <c r="AS727" s="11">
        <v>0</v>
      </c>
      <c r="AT727" s="11">
        <v>0</v>
      </c>
      <c r="AU727" s="11"/>
      <c r="AV727" s="11"/>
      <c r="AW727" s="11">
        <v>0</v>
      </c>
      <c r="AX727" s="11">
        <v>0</v>
      </c>
      <c r="AY727" s="31">
        <f t="shared" si="54"/>
        <v>0</v>
      </c>
      <c r="AZ727" s="30">
        <f t="shared" si="55"/>
        <v>0</v>
      </c>
      <c r="BA727" s="35"/>
    </row>
    <row r="728" spans="1:53" customFormat="1" ht="60" hidden="1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1987</v>
      </c>
      <c r="F728" s="4">
        <v>90</v>
      </c>
      <c r="G728" s="69">
        <v>90</v>
      </c>
      <c r="H728" s="6"/>
      <c r="I728" s="6"/>
      <c r="J728" s="6"/>
      <c r="K728" s="6"/>
      <c r="L728" s="6"/>
      <c r="M728" s="33"/>
      <c r="N728" s="33"/>
      <c r="O728" s="33"/>
      <c r="P728" s="5" t="s">
        <v>957</v>
      </c>
      <c r="Q728" s="9"/>
      <c r="R728" s="9"/>
      <c r="S728" s="9"/>
      <c r="T728" s="9"/>
      <c r="U728" s="5">
        <v>4</v>
      </c>
      <c r="V728" s="66">
        <v>1</v>
      </c>
      <c r="W728" s="10" t="s">
        <v>1878</v>
      </c>
      <c r="X728" s="10" t="s">
        <v>1879</v>
      </c>
      <c r="Y728" s="9"/>
      <c r="Z728" s="9" t="s">
        <v>2106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34">
        <f t="shared" si="56"/>
        <v>0</v>
      </c>
      <c r="AG728" s="7">
        <v>0</v>
      </c>
      <c r="AH728" s="7">
        <v>0</v>
      </c>
      <c r="AI728" s="7"/>
      <c r="AJ728" s="7">
        <v>0</v>
      </c>
      <c r="AK728" s="7">
        <v>0</v>
      </c>
      <c r="AL728" s="11">
        <v>0</v>
      </c>
      <c r="AM728" s="34">
        <f t="shared" si="53"/>
        <v>0</v>
      </c>
      <c r="AN728" s="11">
        <v>0</v>
      </c>
      <c r="AO728" s="11"/>
      <c r="AP728" s="11"/>
      <c r="AQ728" s="11">
        <v>0</v>
      </c>
      <c r="AR728" s="34">
        <f t="shared" si="57"/>
        <v>0</v>
      </c>
      <c r="AS728" s="11">
        <v>0</v>
      </c>
      <c r="AT728" s="11">
        <v>0</v>
      </c>
      <c r="AU728" s="11"/>
      <c r="AV728" s="11"/>
      <c r="AW728" s="11">
        <v>0</v>
      </c>
      <c r="AX728" s="11">
        <v>0</v>
      </c>
      <c r="AY728" s="31">
        <f t="shared" si="54"/>
        <v>0</v>
      </c>
      <c r="AZ728" s="30">
        <f t="shared" si="55"/>
        <v>0</v>
      </c>
      <c r="BA728" s="35"/>
    </row>
    <row r="729" spans="1:53" customFormat="1" ht="60" hidden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1987</v>
      </c>
      <c r="F729" s="4">
        <v>90</v>
      </c>
      <c r="G729" s="69">
        <v>90</v>
      </c>
      <c r="H729" s="6"/>
      <c r="I729" s="6"/>
      <c r="J729" s="6"/>
      <c r="K729" s="6"/>
      <c r="L729" s="6"/>
      <c r="M729" s="33"/>
      <c r="N729" s="33"/>
      <c r="O729" s="33"/>
      <c r="P729" s="5" t="s">
        <v>958</v>
      </c>
      <c r="Q729" s="9"/>
      <c r="R729" s="9"/>
      <c r="S729" s="9"/>
      <c r="T729" s="9"/>
      <c r="U729" s="5">
        <v>16</v>
      </c>
      <c r="V729" s="66">
        <v>4</v>
      </c>
      <c r="W729" s="10">
        <v>0</v>
      </c>
      <c r="X729" s="10">
        <v>0</v>
      </c>
      <c r="Y729" s="9"/>
      <c r="Z729" s="9" t="s">
        <v>2106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34">
        <f t="shared" si="56"/>
        <v>0</v>
      </c>
      <c r="AG729" s="7">
        <v>0</v>
      </c>
      <c r="AH729" s="7">
        <v>0</v>
      </c>
      <c r="AI729" s="7"/>
      <c r="AJ729" s="7">
        <v>0</v>
      </c>
      <c r="AK729" s="7">
        <v>0</v>
      </c>
      <c r="AL729" s="11">
        <v>0</v>
      </c>
      <c r="AM729" s="34">
        <f t="shared" si="53"/>
        <v>0</v>
      </c>
      <c r="AN729" s="11">
        <v>0</v>
      </c>
      <c r="AO729" s="11"/>
      <c r="AP729" s="11"/>
      <c r="AQ729" s="11">
        <v>0</v>
      </c>
      <c r="AR729" s="34">
        <f t="shared" si="57"/>
        <v>0</v>
      </c>
      <c r="AS729" s="11">
        <v>0</v>
      </c>
      <c r="AT729" s="11">
        <v>0</v>
      </c>
      <c r="AU729" s="11"/>
      <c r="AV729" s="11"/>
      <c r="AW729" s="11">
        <v>0</v>
      </c>
      <c r="AX729" s="11">
        <v>0</v>
      </c>
      <c r="AY729" s="31">
        <f t="shared" si="54"/>
        <v>0</v>
      </c>
      <c r="AZ729" s="30">
        <f t="shared" si="55"/>
        <v>0</v>
      </c>
      <c r="BA729" s="35"/>
    </row>
    <row r="730" spans="1:53" customFormat="1" ht="98.25" hidden="1" customHeight="1" x14ac:dyDescent="0.25">
      <c r="A730" s="4" t="s">
        <v>829</v>
      </c>
      <c r="B730" s="4" t="s">
        <v>952</v>
      </c>
      <c r="C730" s="4" t="s">
        <v>948</v>
      </c>
      <c r="D730" s="4" t="s">
        <v>950</v>
      </c>
      <c r="E730" s="4" t="s">
        <v>959</v>
      </c>
      <c r="F730" s="4">
        <v>80</v>
      </c>
      <c r="G730" s="69">
        <v>80</v>
      </c>
      <c r="H730" s="6"/>
      <c r="I730" s="6"/>
      <c r="J730" s="6"/>
      <c r="K730" s="6"/>
      <c r="L730" s="6"/>
      <c r="M730" s="33"/>
      <c r="N730" s="33"/>
      <c r="O730" s="33"/>
      <c r="P730" s="5" t="s">
        <v>960</v>
      </c>
      <c r="Q730" s="9"/>
      <c r="R730" s="9"/>
      <c r="S730" s="9"/>
      <c r="T730" s="9"/>
      <c r="U730" s="5">
        <v>18</v>
      </c>
      <c r="V730" s="66">
        <v>18</v>
      </c>
      <c r="W730" s="10">
        <v>44563</v>
      </c>
      <c r="X730" s="10">
        <v>44925</v>
      </c>
      <c r="Y730" s="9"/>
      <c r="Z730" s="9" t="s">
        <v>2106</v>
      </c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34">
        <f t="shared" si="56"/>
        <v>0</v>
      </c>
      <c r="AG730" s="7">
        <v>0</v>
      </c>
      <c r="AH730" s="7">
        <v>0</v>
      </c>
      <c r="AI730" s="7"/>
      <c r="AJ730" s="7">
        <v>0</v>
      </c>
      <c r="AK730" s="7">
        <v>0</v>
      </c>
      <c r="AL730" s="11">
        <v>0</v>
      </c>
      <c r="AM730" s="34">
        <f t="shared" ref="AM730:AM793" si="58">SUM(AG730:AL730)</f>
        <v>0</v>
      </c>
      <c r="AN730" s="11">
        <v>0</v>
      </c>
      <c r="AO730" s="11"/>
      <c r="AP730" s="11"/>
      <c r="AQ730" s="11">
        <v>0</v>
      </c>
      <c r="AR730" s="34">
        <f t="shared" si="57"/>
        <v>0</v>
      </c>
      <c r="AS730" s="11">
        <v>0</v>
      </c>
      <c r="AT730" s="11">
        <v>0</v>
      </c>
      <c r="AU730" s="11"/>
      <c r="AV730" s="11"/>
      <c r="AW730" s="11">
        <v>0</v>
      </c>
      <c r="AX730" s="11">
        <v>0</v>
      </c>
      <c r="AY730" s="31">
        <f t="shared" si="54"/>
        <v>0</v>
      </c>
      <c r="AZ730" s="30">
        <f t="shared" si="55"/>
        <v>0</v>
      </c>
      <c r="BA730" s="35"/>
    </row>
    <row r="731" spans="1:53" customFormat="1" ht="30" hidden="1" x14ac:dyDescent="0.25">
      <c r="A731" s="4" t="s">
        <v>829</v>
      </c>
      <c r="B731" s="4" t="s">
        <v>964</v>
      </c>
      <c r="C731" s="4" t="s">
        <v>948</v>
      </c>
      <c r="D731" s="4" t="s">
        <v>962</v>
      </c>
      <c r="E731" s="4" t="s">
        <v>961</v>
      </c>
      <c r="F731" s="4">
        <v>19</v>
      </c>
      <c r="G731" s="69">
        <v>0.19</v>
      </c>
      <c r="H731" s="6"/>
      <c r="I731" s="6"/>
      <c r="J731" s="6"/>
      <c r="K731" s="6"/>
      <c r="L731" s="6"/>
      <c r="M731" s="33"/>
      <c r="N731" s="33"/>
      <c r="O731" s="33"/>
      <c r="P731" s="5" t="s">
        <v>963</v>
      </c>
      <c r="Q731" s="9"/>
      <c r="R731" s="9"/>
      <c r="S731" s="9"/>
      <c r="T731" s="9"/>
      <c r="U731" s="5">
        <v>12500</v>
      </c>
      <c r="V731" s="66">
        <v>2876</v>
      </c>
      <c r="W731" s="10" t="s">
        <v>1880</v>
      </c>
      <c r="X731" s="10" t="s">
        <v>1881</v>
      </c>
      <c r="Y731" s="9"/>
      <c r="Z731" s="9"/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34">
        <f t="shared" si="56"/>
        <v>0</v>
      </c>
      <c r="AG731" s="7">
        <v>0</v>
      </c>
      <c r="AH731" s="7">
        <v>0</v>
      </c>
      <c r="AI731" s="7"/>
      <c r="AJ731" s="7">
        <v>0</v>
      </c>
      <c r="AK731" s="7">
        <v>0</v>
      </c>
      <c r="AL731" s="11">
        <v>0</v>
      </c>
      <c r="AM731" s="34">
        <f t="shared" si="58"/>
        <v>0</v>
      </c>
      <c r="AN731" s="11">
        <v>0</v>
      </c>
      <c r="AO731" s="11"/>
      <c r="AP731" s="11"/>
      <c r="AQ731" s="11">
        <v>0</v>
      </c>
      <c r="AR731" s="34">
        <f t="shared" si="57"/>
        <v>0</v>
      </c>
      <c r="AS731" s="11">
        <v>0</v>
      </c>
      <c r="AT731" s="11">
        <v>0</v>
      </c>
      <c r="AU731" s="11"/>
      <c r="AV731" s="11"/>
      <c r="AW731" s="11">
        <v>0</v>
      </c>
      <c r="AX731" s="11">
        <v>0</v>
      </c>
      <c r="AY731" s="31">
        <f t="shared" si="54"/>
        <v>0</v>
      </c>
      <c r="AZ731" s="30">
        <f t="shared" si="55"/>
        <v>0</v>
      </c>
      <c r="BA731" s="35"/>
    </row>
    <row r="732" spans="1:53" customFormat="1" hidden="1" x14ac:dyDescent="0.25">
      <c r="A732" s="4" t="s">
        <v>829</v>
      </c>
      <c r="B732" s="4" t="s">
        <v>964</v>
      </c>
      <c r="C732" s="4" t="s">
        <v>948</v>
      </c>
      <c r="D732" s="4" t="s">
        <v>962</v>
      </c>
      <c r="E732" s="4" t="s">
        <v>961</v>
      </c>
      <c r="F732" s="4">
        <v>19</v>
      </c>
      <c r="G732" s="69">
        <v>0.19</v>
      </c>
      <c r="H732" s="6"/>
      <c r="I732" s="6"/>
      <c r="J732" s="6"/>
      <c r="K732" s="6"/>
      <c r="L732" s="6"/>
      <c r="M732" s="33"/>
      <c r="N732" s="33"/>
      <c r="O732" s="33"/>
      <c r="P732" s="5" t="s">
        <v>965</v>
      </c>
      <c r="Q732" s="9"/>
      <c r="R732" s="9"/>
      <c r="S732" s="9"/>
      <c r="T732" s="9"/>
      <c r="U732" s="5">
        <v>2</v>
      </c>
      <c r="V732" s="66">
        <v>1</v>
      </c>
      <c r="W732" s="10" t="s">
        <v>1881</v>
      </c>
      <c r="X732" s="10" t="s">
        <v>1882</v>
      </c>
      <c r="Y732" s="9"/>
      <c r="Z732" s="9"/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34">
        <f t="shared" si="56"/>
        <v>0</v>
      </c>
      <c r="AG732" s="7">
        <v>0</v>
      </c>
      <c r="AH732" s="7">
        <v>0</v>
      </c>
      <c r="AI732" s="7"/>
      <c r="AJ732" s="7">
        <v>0</v>
      </c>
      <c r="AK732" s="7">
        <v>0</v>
      </c>
      <c r="AL732" s="11">
        <v>0</v>
      </c>
      <c r="AM732" s="34">
        <f t="shared" si="58"/>
        <v>0</v>
      </c>
      <c r="AN732" s="11">
        <v>0</v>
      </c>
      <c r="AO732" s="11"/>
      <c r="AP732" s="11"/>
      <c r="AQ732" s="11">
        <v>0</v>
      </c>
      <c r="AR732" s="34">
        <f t="shared" si="57"/>
        <v>0</v>
      </c>
      <c r="AS732" s="11">
        <v>0</v>
      </c>
      <c r="AT732" s="11">
        <v>0</v>
      </c>
      <c r="AU732" s="11"/>
      <c r="AV732" s="11"/>
      <c r="AW732" s="11">
        <v>0</v>
      </c>
      <c r="AX732" s="11">
        <v>0</v>
      </c>
      <c r="AY732" s="31">
        <f t="shared" si="54"/>
        <v>0</v>
      </c>
      <c r="AZ732" s="30">
        <f t="shared" si="55"/>
        <v>0</v>
      </c>
      <c r="BA732" s="35"/>
    </row>
    <row r="733" spans="1:53" customFormat="1" hidden="1" x14ac:dyDescent="0.25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966</v>
      </c>
      <c r="F733" s="4">
        <v>20</v>
      </c>
      <c r="G733" s="69">
        <v>5</v>
      </c>
      <c r="H733" s="6"/>
      <c r="I733" s="6"/>
      <c r="J733" s="6"/>
      <c r="K733" s="6"/>
      <c r="L733" s="6"/>
      <c r="M733" s="33"/>
      <c r="N733" s="33"/>
      <c r="O733" s="33"/>
      <c r="P733" s="5" t="s">
        <v>967</v>
      </c>
      <c r="Q733" s="9"/>
      <c r="R733" s="9"/>
      <c r="S733" s="9"/>
      <c r="T733" s="9"/>
      <c r="U733" s="5">
        <v>12000</v>
      </c>
      <c r="V733" s="66">
        <v>6285</v>
      </c>
      <c r="W733" s="10" t="s">
        <v>1882</v>
      </c>
      <c r="X733" s="10" t="s">
        <v>1883</v>
      </c>
      <c r="Y733" s="9"/>
      <c r="Z733" s="9"/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34">
        <f t="shared" si="56"/>
        <v>0</v>
      </c>
      <c r="AG733" s="7">
        <v>0</v>
      </c>
      <c r="AH733" s="7">
        <v>0</v>
      </c>
      <c r="AI733" s="7"/>
      <c r="AJ733" s="7">
        <v>0</v>
      </c>
      <c r="AK733" s="7">
        <v>0</v>
      </c>
      <c r="AL733" s="11">
        <v>0</v>
      </c>
      <c r="AM733" s="34">
        <f t="shared" si="58"/>
        <v>0</v>
      </c>
      <c r="AN733" s="11">
        <v>0</v>
      </c>
      <c r="AO733" s="11"/>
      <c r="AP733" s="11"/>
      <c r="AQ733" s="11">
        <v>0</v>
      </c>
      <c r="AR733" s="34">
        <f t="shared" si="57"/>
        <v>0</v>
      </c>
      <c r="AS733" s="11">
        <v>0</v>
      </c>
      <c r="AT733" s="11">
        <v>0</v>
      </c>
      <c r="AU733" s="11"/>
      <c r="AV733" s="11"/>
      <c r="AW733" s="11">
        <v>0</v>
      </c>
      <c r="AX733" s="11">
        <v>0</v>
      </c>
      <c r="AY733" s="31">
        <f t="shared" si="54"/>
        <v>0</v>
      </c>
      <c r="AZ733" s="30">
        <f t="shared" si="55"/>
        <v>0</v>
      </c>
      <c r="BA733" s="35"/>
    </row>
    <row r="734" spans="1:53" customFormat="1" ht="45" hidden="1" x14ac:dyDescent="0.25">
      <c r="A734" s="4" t="s">
        <v>829</v>
      </c>
      <c r="B734" s="4" t="s">
        <v>964</v>
      </c>
      <c r="C734" s="4" t="s">
        <v>948</v>
      </c>
      <c r="D734" s="4" t="s">
        <v>962</v>
      </c>
      <c r="E734" s="4" t="s">
        <v>966</v>
      </c>
      <c r="F734" s="4">
        <v>20</v>
      </c>
      <c r="G734" s="69">
        <v>5</v>
      </c>
      <c r="H734" s="6"/>
      <c r="I734" s="6"/>
      <c r="J734" s="6"/>
      <c r="K734" s="6"/>
      <c r="L734" s="6"/>
      <c r="M734" s="33"/>
      <c r="N734" s="33"/>
      <c r="O734" s="33"/>
      <c r="P734" s="5" t="s">
        <v>968</v>
      </c>
      <c r="Q734" s="9"/>
      <c r="R734" s="9"/>
      <c r="S734" s="9"/>
      <c r="T734" s="9"/>
      <c r="U734" s="5">
        <v>4</v>
      </c>
      <c r="V734" s="66">
        <v>2</v>
      </c>
      <c r="W734" s="10" t="s">
        <v>1883</v>
      </c>
      <c r="X734" s="10" t="s">
        <v>1884</v>
      </c>
      <c r="Y734" s="9"/>
      <c r="Z734" s="9"/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34">
        <f t="shared" si="56"/>
        <v>0</v>
      </c>
      <c r="AG734" s="7">
        <v>0</v>
      </c>
      <c r="AH734" s="7">
        <v>0</v>
      </c>
      <c r="AI734" s="7"/>
      <c r="AJ734" s="7">
        <v>0</v>
      </c>
      <c r="AK734" s="7">
        <v>0</v>
      </c>
      <c r="AL734" s="11">
        <v>0</v>
      </c>
      <c r="AM734" s="34">
        <f t="shared" si="58"/>
        <v>0</v>
      </c>
      <c r="AN734" s="11">
        <v>0</v>
      </c>
      <c r="AO734" s="11"/>
      <c r="AP734" s="11"/>
      <c r="AQ734" s="11">
        <v>0</v>
      </c>
      <c r="AR734" s="34">
        <f t="shared" si="57"/>
        <v>0</v>
      </c>
      <c r="AS734" s="11">
        <v>0</v>
      </c>
      <c r="AT734" s="11">
        <v>0</v>
      </c>
      <c r="AU734" s="11"/>
      <c r="AV734" s="11"/>
      <c r="AW734" s="11">
        <v>0</v>
      </c>
      <c r="AX734" s="11">
        <v>0</v>
      </c>
      <c r="AY734" s="31">
        <f t="shared" si="54"/>
        <v>0</v>
      </c>
      <c r="AZ734" s="30">
        <f t="shared" si="55"/>
        <v>0</v>
      </c>
      <c r="BA734" s="35"/>
    </row>
    <row r="735" spans="1:53" customFormat="1" ht="30" hidden="1" x14ac:dyDescent="0.25">
      <c r="A735" s="4" t="s">
        <v>829</v>
      </c>
      <c r="B735" s="4" t="s">
        <v>1162</v>
      </c>
      <c r="C735" s="4" t="s">
        <v>948</v>
      </c>
      <c r="D735" s="4" t="s">
        <v>970</v>
      </c>
      <c r="E735" s="4" t="s">
        <v>969</v>
      </c>
      <c r="F735" s="4">
        <v>4</v>
      </c>
      <c r="G735" s="69">
        <v>1</v>
      </c>
      <c r="H735" s="6"/>
      <c r="I735" s="6"/>
      <c r="J735" s="6"/>
      <c r="K735" s="6"/>
      <c r="L735" s="6"/>
      <c r="M735" s="33"/>
      <c r="N735" s="33"/>
      <c r="O735" s="33"/>
      <c r="P735" s="5" t="s">
        <v>971</v>
      </c>
      <c r="Q735" s="9"/>
      <c r="R735" s="9"/>
      <c r="S735" s="9"/>
      <c r="T735" s="9"/>
      <c r="U735" s="5">
        <v>4</v>
      </c>
      <c r="V735" s="66">
        <v>1</v>
      </c>
      <c r="W735" s="10" t="s">
        <v>1884</v>
      </c>
      <c r="X735" s="10" t="s">
        <v>1885</v>
      </c>
      <c r="Y735" s="9"/>
      <c r="Z735" s="9"/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34">
        <f t="shared" si="56"/>
        <v>0</v>
      </c>
      <c r="AG735" s="7">
        <v>0</v>
      </c>
      <c r="AH735" s="7">
        <v>0</v>
      </c>
      <c r="AI735" s="7"/>
      <c r="AJ735" s="7">
        <v>0</v>
      </c>
      <c r="AK735" s="7">
        <v>0</v>
      </c>
      <c r="AL735" s="11">
        <v>0</v>
      </c>
      <c r="AM735" s="34">
        <f t="shared" si="58"/>
        <v>0</v>
      </c>
      <c r="AN735" s="11">
        <v>0</v>
      </c>
      <c r="AO735" s="11"/>
      <c r="AP735" s="11"/>
      <c r="AQ735" s="11">
        <v>0</v>
      </c>
      <c r="AR735" s="34">
        <f t="shared" si="57"/>
        <v>0</v>
      </c>
      <c r="AS735" s="11">
        <v>0</v>
      </c>
      <c r="AT735" s="11">
        <v>0</v>
      </c>
      <c r="AU735" s="11"/>
      <c r="AV735" s="11"/>
      <c r="AW735" s="11">
        <v>0</v>
      </c>
      <c r="AX735" s="11">
        <v>0</v>
      </c>
      <c r="AY735" s="31">
        <f t="shared" si="54"/>
        <v>0</v>
      </c>
      <c r="AZ735" s="30">
        <f t="shared" si="55"/>
        <v>0</v>
      </c>
      <c r="BA735" s="35"/>
    </row>
    <row r="736" spans="1:53" customFormat="1" ht="30" hidden="1" x14ac:dyDescent="0.25">
      <c r="A736" s="4" t="s">
        <v>829</v>
      </c>
      <c r="B736" s="4" t="s">
        <v>1162</v>
      </c>
      <c r="C736" s="4" t="s">
        <v>948</v>
      </c>
      <c r="D736" s="4" t="s">
        <v>970</v>
      </c>
      <c r="E736" s="4" t="s">
        <v>969</v>
      </c>
      <c r="F736" s="4">
        <v>4</v>
      </c>
      <c r="G736" s="69">
        <v>1</v>
      </c>
      <c r="H736" s="6"/>
      <c r="I736" s="6"/>
      <c r="J736" s="6"/>
      <c r="K736" s="6"/>
      <c r="L736" s="6"/>
      <c r="M736" s="33"/>
      <c r="N736" s="33"/>
      <c r="O736" s="33"/>
      <c r="P736" s="5" t="s">
        <v>972</v>
      </c>
      <c r="Q736" s="9"/>
      <c r="R736" s="9"/>
      <c r="S736" s="9"/>
      <c r="T736" s="9"/>
      <c r="U736" s="5">
        <v>16</v>
      </c>
      <c r="V736" s="66">
        <v>5</v>
      </c>
      <c r="W736" s="10" t="s">
        <v>1885</v>
      </c>
      <c r="X736" s="10" t="s">
        <v>1886</v>
      </c>
      <c r="Y736" s="9"/>
      <c r="Z736" s="9"/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34">
        <f t="shared" si="56"/>
        <v>0</v>
      </c>
      <c r="AG736" s="7">
        <v>0</v>
      </c>
      <c r="AH736" s="7">
        <v>0</v>
      </c>
      <c r="AI736" s="7"/>
      <c r="AJ736" s="7">
        <v>0</v>
      </c>
      <c r="AK736" s="7">
        <v>0</v>
      </c>
      <c r="AL736" s="11">
        <v>0</v>
      </c>
      <c r="AM736" s="34">
        <f t="shared" si="58"/>
        <v>0</v>
      </c>
      <c r="AN736" s="11">
        <v>0</v>
      </c>
      <c r="AO736" s="11"/>
      <c r="AP736" s="11"/>
      <c r="AQ736" s="11">
        <v>0</v>
      </c>
      <c r="AR736" s="34">
        <f t="shared" si="57"/>
        <v>0</v>
      </c>
      <c r="AS736" s="11">
        <v>0</v>
      </c>
      <c r="AT736" s="11">
        <v>0</v>
      </c>
      <c r="AU736" s="11"/>
      <c r="AV736" s="11"/>
      <c r="AW736" s="11">
        <v>0</v>
      </c>
      <c r="AX736" s="11">
        <v>0</v>
      </c>
      <c r="AY736" s="31">
        <f t="shared" si="54"/>
        <v>0</v>
      </c>
      <c r="AZ736" s="30">
        <f t="shared" si="55"/>
        <v>0</v>
      </c>
      <c r="BA736" s="35"/>
    </row>
    <row r="737" spans="1:53" customFormat="1" ht="30" hidden="1" x14ac:dyDescent="0.25">
      <c r="A737" s="4" t="s">
        <v>829</v>
      </c>
      <c r="B737" s="5" t="s">
        <v>976</v>
      </c>
      <c r="C737" s="4" t="s">
        <v>948</v>
      </c>
      <c r="D737" s="4" t="s">
        <v>974</v>
      </c>
      <c r="E737" s="4" t="s">
        <v>973</v>
      </c>
      <c r="F737" s="4">
        <v>100</v>
      </c>
      <c r="G737" s="69">
        <v>25</v>
      </c>
      <c r="H737" s="6"/>
      <c r="I737" s="6"/>
      <c r="J737" s="6"/>
      <c r="K737" s="6"/>
      <c r="L737" s="6"/>
      <c r="M737" s="33"/>
      <c r="N737" s="33"/>
      <c r="O737" s="33"/>
      <c r="P737" s="5" t="s">
        <v>975</v>
      </c>
      <c r="Q737" s="9"/>
      <c r="R737" s="9"/>
      <c r="S737" s="9"/>
      <c r="T737" s="9"/>
      <c r="U737" s="5">
        <v>10000</v>
      </c>
      <c r="V737" s="66">
        <v>2500</v>
      </c>
      <c r="W737" s="10" t="s">
        <v>1886</v>
      </c>
      <c r="X737" s="10" t="s">
        <v>1887</v>
      </c>
      <c r="Y737" s="9"/>
      <c r="Z737" s="9"/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34">
        <f t="shared" si="56"/>
        <v>0</v>
      </c>
      <c r="AG737" s="7">
        <v>0</v>
      </c>
      <c r="AH737" s="7">
        <v>0</v>
      </c>
      <c r="AI737" s="7"/>
      <c r="AJ737" s="7">
        <v>0</v>
      </c>
      <c r="AK737" s="7">
        <v>0</v>
      </c>
      <c r="AL737" s="11">
        <v>0</v>
      </c>
      <c r="AM737" s="34">
        <f t="shared" si="58"/>
        <v>0</v>
      </c>
      <c r="AN737" s="11">
        <v>0</v>
      </c>
      <c r="AO737" s="11"/>
      <c r="AP737" s="11"/>
      <c r="AQ737" s="11">
        <v>0</v>
      </c>
      <c r="AR737" s="34">
        <f t="shared" si="57"/>
        <v>0</v>
      </c>
      <c r="AS737" s="11">
        <v>0</v>
      </c>
      <c r="AT737" s="11">
        <v>0</v>
      </c>
      <c r="AU737" s="11"/>
      <c r="AV737" s="11"/>
      <c r="AW737" s="11">
        <v>0</v>
      </c>
      <c r="AX737" s="11">
        <v>0</v>
      </c>
      <c r="AY737" s="31">
        <f t="shared" si="54"/>
        <v>0</v>
      </c>
      <c r="AZ737" s="30">
        <f t="shared" si="55"/>
        <v>0</v>
      </c>
      <c r="BA737" s="35"/>
    </row>
    <row r="738" spans="1:53" customFormat="1" ht="30" hidden="1" x14ac:dyDescent="0.25">
      <c r="A738" s="4" t="s">
        <v>829</v>
      </c>
      <c r="B738" s="4" t="s">
        <v>1163</v>
      </c>
      <c r="C738" s="4" t="s">
        <v>948</v>
      </c>
      <c r="D738" s="4" t="s">
        <v>978</v>
      </c>
      <c r="E738" s="4" t="s">
        <v>977</v>
      </c>
      <c r="F738" s="4">
        <v>25</v>
      </c>
      <c r="G738" s="69">
        <v>25</v>
      </c>
      <c r="H738" s="6"/>
      <c r="I738" s="6"/>
      <c r="J738" s="6"/>
      <c r="K738" s="6"/>
      <c r="L738" s="6"/>
      <c r="M738" s="33"/>
      <c r="N738" s="33"/>
      <c r="O738" s="33"/>
      <c r="P738" s="5" t="s">
        <v>979</v>
      </c>
      <c r="Q738" s="9"/>
      <c r="R738" s="9"/>
      <c r="S738" s="9"/>
      <c r="T738" s="9"/>
      <c r="U738" s="5">
        <v>2</v>
      </c>
      <c r="V738" s="66">
        <v>2</v>
      </c>
      <c r="W738" s="10" t="s">
        <v>1887</v>
      </c>
      <c r="X738" s="10" t="s">
        <v>1888</v>
      </c>
      <c r="Y738" s="9"/>
      <c r="Z738" s="9"/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34">
        <f t="shared" si="56"/>
        <v>0</v>
      </c>
      <c r="AG738" s="7">
        <v>0</v>
      </c>
      <c r="AH738" s="7">
        <v>0</v>
      </c>
      <c r="AI738" s="7"/>
      <c r="AJ738" s="7">
        <v>0</v>
      </c>
      <c r="AK738" s="7">
        <v>0</v>
      </c>
      <c r="AL738" s="11">
        <v>0</v>
      </c>
      <c r="AM738" s="34">
        <f t="shared" si="58"/>
        <v>0</v>
      </c>
      <c r="AN738" s="11">
        <v>0</v>
      </c>
      <c r="AO738" s="11"/>
      <c r="AP738" s="11"/>
      <c r="AQ738" s="11">
        <v>0</v>
      </c>
      <c r="AR738" s="34">
        <f t="shared" si="57"/>
        <v>0</v>
      </c>
      <c r="AS738" s="11">
        <v>0</v>
      </c>
      <c r="AT738" s="11">
        <v>0</v>
      </c>
      <c r="AU738" s="11"/>
      <c r="AV738" s="11"/>
      <c r="AW738" s="11">
        <v>0</v>
      </c>
      <c r="AX738" s="11">
        <v>0</v>
      </c>
      <c r="AY738" s="31">
        <f t="shared" si="54"/>
        <v>0</v>
      </c>
      <c r="AZ738" s="30">
        <f t="shared" si="55"/>
        <v>0</v>
      </c>
      <c r="BA738" s="35"/>
    </row>
    <row r="739" spans="1:53" customFormat="1" ht="45" hidden="1" x14ac:dyDescent="0.25">
      <c r="A739" s="4" t="s">
        <v>829</v>
      </c>
      <c r="B739" s="4" t="s">
        <v>1163</v>
      </c>
      <c r="C739" s="4" t="s">
        <v>948</v>
      </c>
      <c r="D739" s="4" t="s">
        <v>978</v>
      </c>
      <c r="E739" s="4" t="s">
        <v>977</v>
      </c>
      <c r="F739" s="4">
        <v>25</v>
      </c>
      <c r="G739" s="69">
        <v>6.25</v>
      </c>
      <c r="H739" s="6"/>
      <c r="I739" s="6"/>
      <c r="J739" s="6"/>
      <c r="K739" s="6"/>
      <c r="L739" s="6"/>
      <c r="M739" s="33"/>
      <c r="N739" s="33"/>
      <c r="O739" s="33"/>
      <c r="P739" s="5" t="s">
        <v>980</v>
      </c>
      <c r="Q739" s="9"/>
      <c r="R739" s="9"/>
      <c r="S739" s="9"/>
      <c r="T739" s="9"/>
      <c r="U739" s="5">
        <v>4</v>
      </c>
      <c r="V739" s="66">
        <v>1</v>
      </c>
      <c r="W739" s="10" t="s">
        <v>1888</v>
      </c>
      <c r="X739" s="10" t="s">
        <v>1889</v>
      </c>
      <c r="Y739" s="9"/>
      <c r="Z739" s="9"/>
      <c r="AA739" s="11">
        <v>0</v>
      </c>
      <c r="AB739" s="11">
        <v>0</v>
      </c>
      <c r="AC739" s="11">
        <v>0</v>
      </c>
      <c r="AD739" s="11">
        <v>0</v>
      </c>
      <c r="AE739" s="11">
        <v>0</v>
      </c>
      <c r="AF739" s="34">
        <f t="shared" si="56"/>
        <v>0</v>
      </c>
      <c r="AG739" s="7">
        <v>0</v>
      </c>
      <c r="AH739" s="7">
        <v>0</v>
      </c>
      <c r="AI739" s="7"/>
      <c r="AJ739" s="7">
        <v>0</v>
      </c>
      <c r="AK739" s="7">
        <v>0</v>
      </c>
      <c r="AL739" s="11">
        <v>0</v>
      </c>
      <c r="AM739" s="34">
        <f t="shared" si="58"/>
        <v>0</v>
      </c>
      <c r="AN739" s="11">
        <v>0</v>
      </c>
      <c r="AO739" s="11"/>
      <c r="AP739" s="11"/>
      <c r="AQ739" s="11">
        <v>0</v>
      </c>
      <c r="AR739" s="34">
        <f t="shared" si="57"/>
        <v>0</v>
      </c>
      <c r="AS739" s="11">
        <v>0</v>
      </c>
      <c r="AT739" s="11">
        <v>0</v>
      </c>
      <c r="AU739" s="11"/>
      <c r="AV739" s="11"/>
      <c r="AW739" s="11">
        <v>0</v>
      </c>
      <c r="AX739" s="11">
        <v>0</v>
      </c>
      <c r="AY739" s="31">
        <f t="shared" si="54"/>
        <v>0</v>
      </c>
      <c r="AZ739" s="30">
        <f t="shared" si="55"/>
        <v>0</v>
      </c>
      <c r="BA739" s="35"/>
    </row>
    <row r="740" spans="1:53" customFormat="1" ht="30" hidden="1" x14ac:dyDescent="0.25">
      <c r="A740" s="4" t="s">
        <v>829</v>
      </c>
      <c r="B740" s="4" t="s">
        <v>1163</v>
      </c>
      <c r="C740" s="4" t="s">
        <v>948</v>
      </c>
      <c r="D740" s="4" t="s">
        <v>978</v>
      </c>
      <c r="E740" s="4" t="s">
        <v>981</v>
      </c>
      <c r="F740" s="4">
        <v>50</v>
      </c>
      <c r="G740" s="69">
        <v>25</v>
      </c>
      <c r="H740" s="6"/>
      <c r="I740" s="6"/>
      <c r="J740" s="6"/>
      <c r="K740" s="6"/>
      <c r="L740" s="6"/>
      <c r="M740" s="33"/>
      <c r="N740" s="33"/>
      <c r="O740" s="33"/>
      <c r="P740" s="5" t="s">
        <v>982</v>
      </c>
      <c r="Q740" s="9"/>
      <c r="R740" s="9"/>
      <c r="S740" s="9"/>
      <c r="T740" s="9"/>
      <c r="U740" s="5">
        <v>5</v>
      </c>
      <c r="V740" s="66">
        <v>5</v>
      </c>
      <c r="W740" s="10" t="s">
        <v>1889</v>
      </c>
      <c r="X740" s="10" t="s">
        <v>1890</v>
      </c>
      <c r="Y740" s="9"/>
      <c r="Z740" s="9"/>
      <c r="AA740" s="11">
        <v>0</v>
      </c>
      <c r="AB740" s="11">
        <v>0</v>
      </c>
      <c r="AC740" s="11">
        <v>0</v>
      </c>
      <c r="AD740" s="11">
        <v>0</v>
      </c>
      <c r="AE740" s="11">
        <v>0</v>
      </c>
      <c r="AF740" s="34">
        <f t="shared" si="56"/>
        <v>0</v>
      </c>
      <c r="AG740" s="7">
        <v>0</v>
      </c>
      <c r="AH740" s="7">
        <v>0</v>
      </c>
      <c r="AI740" s="7"/>
      <c r="AJ740" s="7">
        <v>0</v>
      </c>
      <c r="AK740" s="7">
        <v>0</v>
      </c>
      <c r="AL740" s="11">
        <v>0</v>
      </c>
      <c r="AM740" s="34">
        <f t="shared" si="58"/>
        <v>0</v>
      </c>
      <c r="AN740" s="11">
        <v>0</v>
      </c>
      <c r="AO740" s="11"/>
      <c r="AP740" s="11"/>
      <c r="AQ740" s="11">
        <v>0</v>
      </c>
      <c r="AR740" s="34">
        <f t="shared" si="57"/>
        <v>0</v>
      </c>
      <c r="AS740" s="11">
        <v>0</v>
      </c>
      <c r="AT740" s="11">
        <v>0</v>
      </c>
      <c r="AU740" s="11"/>
      <c r="AV740" s="11"/>
      <c r="AW740" s="11">
        <v>0</v>
      </c>
      <c r="AX740" s="11">
        <v>0</v>
      </c>
      <c r="AY740" s="31">
        <f t="shared" si="54"/>
        <v>0</v>
      </c>
      <c r="AZ740" s="30">
        <f t="shared" si="55"/>
        <v>0</v>
      </c>
      <c r="BA740" s="35"/>
    </row>
    <row r="741" spans="1:53" customFormat="1" ht="45" hidden="1" x14ac:dyDescent="0.25">
      <c r="A741" s="4" t="s">
        <v>829</v>
      </c>
      <c r="B741" s="4" t="s">
        <v>1163</v>
      </c>
      <c r="C741" s="4" t="s">
        <v>948</v>
      </c>
      <c r="D741" s="4" t="s">
        <v>978</v>
      </c>
      <c r="E741" s="4" t="s">
        <v>981</v>
      </c>
      <c r="F741" s="4">
        <v>50</v>
      </c>
      <c r="G741" s="69">
        <v>14.58</v>
      </c>
      <c r="H741" s="6"/>
      <c r="I741" s="6"/>
      <c r="J741" s="6"/>
      <c r="K741" s="6"/>
      <c r="L741" s="6"/>
      <c r="M741" s="33"/>
      <c r="N741" s="33"/>
      <c r="O741" s="33"/>
      <c r="P741" s="5" t="s">
        <v>983</v>
      </c>
      <c r="Q741" s="9"/>
      <c r="R741" s="9"/>
      <c r="S741" s="9"/>
      <c r="T741" s="9"/>
      <c r="U741" s="5">
        <v>4</v>
      </c>
      <c r="V741" s="66">
        <v>1</v>
      </c>
      <c r="W741" s="10" t="s">
        <v>1890</v>
      </c>
      <c r="X741" s="10" t="s">
        <v>1891</v>
      </c>
      <c r="Y741" s="9"/>
      <c r="Z741" s="9"/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34">
        <f t="shared" si="56"/>
        <v>0</v>
      </c>
      <c r="AG741" s="7">
        <v>0</v>
      </c>
      <c r="AH741" s="7">
        <v>0</v>
      </c>
      <c r="AI741" s="7"/>
      <c r="AJ741" s="7">
        <v>0</v>
      </c>
      <c r="AK741" s="7">
        <v>0</v>
      </c>
      <c r="AL741" s="11">
        <v>0</v>
      </c>
      <c r="AM741" s="34">
        <f t="shared" si="58"/>
        <v>0</v>
      </c>
      <c r="AN741" s="11">
        <v>0</v>
      </c>
      <c r="AO741" s="11"/>
      <c r="AP741" s="11"/>
      <c r="AQ741" s="11">
        <v>0</v>
      </c>
      <c r="AR741" s="34">
        <f t="shared" si="57"/>
        <v>0</v>
      </c>
      <c r="AS741" s="11">
        <v>0</v>
      </c>
      <c r="AT741" s="11">
        <v>0</v>
      </c>
      <c r="AU741" s="11"/>
      <c r="AV741" s="11"/>
      <c r="AW741" s="11">
        <v>0</v>
      </c>
      <c r="AX741" s="11">
        <v>0</v>
      </c>
      <c r="AY741" s="31">
        <f t="shared" si="54"/>
        <v>0</v>
      </c>
      <c r="AZ741" s="30">
        <f t="shared" si="55"/>
        <v>0</v>
      </c>
      <c r="BA741" s="35"/>
    </row>
    <row r="742" spans="1:53" customFormat="1" ht="30" hidden="1" x14ac:dyDescent="0.25">
      <c r="A742" s="4" t="s">
        <v>829</v>
      </c>
      <c r="B742" s="4" t="s">
        <v>1163</v>
      </c>
      <c r="C742" s="4" t="s">
        <v>948</v>
      </c>
      <c r="D742" s="4" t="s">
        <v>978</v>
      </c>
      <c r="E742" s="4" t="s">
        <v>981</v>
      </c>
      <c r="F742" s="4">
        <v>50</v>
      </c>
      <c r="G742" s="69">
        <v>11</v>
      </c>
      <c r="H742" s="6"/>
      <c r="I742" s="6"/>
      <c r="J742" s="6"/>
      <c r="K742" s="6"/>
      <c r="L742" s="6"/>
      <c r="M742" s="33"/>
      <c r="N742" s="33"/>
      <c r="O742" s="33"/>
      <c r="P742" s="5" t="s">
        <v>997</v>
      </c>
      <c r="Q742" s="9"/>
      <c r="R742" s="9"/>
      <c r="S742" s="9"/>
      <c r="T742" s="9"/>
      <c r="U742" s="5">
        <v>4</v>
      </c>
      <c r="V742" s="66">
        <v>1</v>
      </c>
      <c r="W742" s="10" t="s">
        <v>1891</v>
      </c>
      <c r="X742" s="10" t="s">
        <v>1892</v>
      </c>
      <c r="Y742" s="9"/>
      <c r="Z742" s="9"/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34">
        <f t="shared" si="56"/>
        <v>0</v>
      </c>
      <c r="AG742" s="7">
        <v>0</v>
      </c>
      <c r="AH742" s="7">
        <v>0</v>
      </c>
      <c r="AI742" s="7"/>
      <c r="AJ742" s="7">
        <v>0</v>
      </c>
      <c r="AK742" s="7">
        <v>0</v>
      </c>
      <c r="AL742" s="11">
        <v>0</v>
      </c>
      <c r="AM742" s="34">
        <f t="shared" si="58"/>
        <v>0</v>
      </c>
      <c r="AN742" s="11">
        <v>0</v>
      </c>
      <c r="AO742" s="11"/>
      <c r="AP742" s="11"/>
      <c r="AQ742" s="11">
        <v>0</v>
      </c>
      <c r="AR742" s="34">
        <f t="shared" si="57"/>
        <v>0</v>
      </c>
      <c r="AS742" s="11">
        <v>0</v>
      </c>
      <c r="AT742" s="11">
        <v>0</v>
      </c>
      <c r="AU742" s="11"/>
      <c r="AV742" s="11"/>
      <c r="AW742" s="11">
        <v>0</v>
      </c>
      <c r="AX742" s="11">
        <v>0</v>
      </c>
      <c r="AY742" s="31">
        <f t="shared" si="54"/>
        <v>0</v>
      </c>
      <c r="AZ742" s="30">
        <f t="shared" si="55"/>
        <v>0</v>
      </c>
      <c r="BA742" s="35"/>
    </row>
    <row r="743" spans="1:53" customFormat="1" ht="30" hidden="1" x14ac:dyDescent="0.25">
      <c r="A743" s="4" t="s">
        <v>829</v>
      </c>
      <c r="B743" s="4" t="s">
        <v>987</v>
      </c>
      <c r="C743" s="4" t="s">
        <v>948</v>
      </c>
      <c r="D743" s="4" t="s">
        <v>985</v>
      </c>
      <c r="E743" s="4" t="s">
        <v>984</v>
      </c>
      <c r="F743" s="4">
        <v>86.5</v>
      </c>
      <c r="G743" s="69">
        <v>86.5</v>
      </c>
      <c r="H743" s="6"/>
      <c r="I743" s="6"/>
      <c r="J743" s="6"/>
      <c r="K743" s="6"/>
      <c r="L743" s="6"/>
      <c r="M743" s="33"/>
      <c r="N743" s="33"/>
      <c r="O743" s="33"/>
      <c r="P743" s="5" t="s">
        <v>986</v>
      </c>
      <c r="Q743" s="9"/>
      <c r="R743" s="9"/>
      <c r="S743" s="9"/>
      <c r="T743" s="9"/>
      <c r="U743" s="5">
        <v>5</v>
      </c>
      <c r="V743" s="66">
        <v>5</v>
      </c>
      <c r="W743" s="10" t="s">
        <v>1892</v>
      </c>
      <c r="X743" s="10" t="s">
        <v>1893</v>
      </c>
      <c r="Y743" s="9"/>
      <c r="Z743" s="9"/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34">
        <f t="shared" si="56"/>
        <v>0</v>
      </c>
      <c r="AG743" s="7">
        <v>0</v>
      </c>
      <c r="AH743" s="7">
        <v>0</v>
      </c>
      <c r="AI743" s="7"/>
      <c r="AJ743" s="7">
        <v>0</v>
      </c>
      <c r="AK743" s="7">
        <v>0</v>
      </c>
      <c r="AL743" s="11">
        <v>0</v>
      </c>
      <c r="AM743" s="34">
        <f t="shared" si="58"/>
        <v>0</v>
      </c>
      <c r="AN743" s="11">
        <v>0</v>
      </c>
      <c r="AO743" s="11"/>
      <c r="AP743" s="11"/>
      <c r="AQ743" s="11">
        <v>0</v>
      </c>
      <c r="AR743" s="34">
        <f t="shared" si="57"/>
        <v>0</v>
      </c>
      <c r="AS743" s="11">
        <v>0</v>
      </c>
      <c r="AT743" s="11">
        <v>0</v>
      </c>
      <c r="AU743" s="11"/>
      <c r="AV743" s="11"/>
      <c r="AW743" s="11">
        <v>0</v>
      </c>
      <c r="AX743" s="11">
        <v>0</v>
      </c>
      <c r="AY743" s="31">
        <f t="shared" si="54"/>
        <v>0</v>
      </c>
      <c r="AZ743" s="30">
        <f t="shared" si="55"/>
        <v>0</v>
      </c>
      <c r="BA743" s="35"/>
    </row>
    <row r="744" spans="1:53" customFormat="1" hidden="1" x14ac:dyDescent="0.25">
      <c r="A744" s="4" t="s">
        <v>829</v>
      </c>
      <c r="B744" s="4" t="s">
        <v>987</v>
      </c>
      <c r="C744" s="4" t="s">
        <v>948</v>
      </c>
      <c r="D744" s="4" t="s">
        <v>985</v>
      </c>
      <c r="E744" s="4" t="s">
        <v>984</v>
      </c>
      <c r="F744" s="4">
        <v>86.5</v>
      </c>
      <c r="G744" s="69">
        <v>86.5</v>
      </c>
      <c r="H744" s="6"/>
      <c r="I744" s="6"/>
      <c r="J744" s="6"/>
      <c r="K744" s="6"/>
      <c r="L744" s="6"/>
      <c r="M744" s="33"/>
      <c r="N744" s="33"/>
      <c r="O744" s="33"/>
      <c r="P744" s="5" t="s">
        <v>988</v>
      </c>
      <c r="Q744" s="9"/>
      <c r="R744" s="9"/>
      <c r="S744" s="9"/>
      <c r="T744" s="9"/>
      <c r="U744" s="5">
        <v>104</v>
      </c>
      <c r="V744" s="66">
        <v>26</v>
      </c>
      <c r="W744" s="10" t="s">
        <v>1893</v>
      </c>
      <c r="X744" s="10" t="s">
        <v>1894</v>
      </c>
      <c r="Y744" s="9"/>
      <c r="Z744" s="9"/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34">
        <f t="shared" si="56"/>
        <v>0</v>
      </c>
      <c r="AG744" s="7">
        <v>0</v>
      </c>
      <c r="AH744" s="7">
        <v>0</v>
      </c>
      <c r="AI744" s="7"/>
      <c r="AJ744" s="7">
        <v>0</v>
      </c>
      <c r="AK744" s="7">
        <v>0</v>
      </c>
      <c r="AL744" s="11">
        <v>0</v>
      </c>
      <c r="AM744" s="34">
        <f t="shared" si="58"/>
        <v>0</v>
      </c>
      <c r="AN744" s="11">
        <v>0</v>
      </c>
      <c r="AO744" s="11"/>
      <c r="AP744" s="11"/>
      <c r="AQ744" s="11">
        <v>0</v>
      </c>
      <c r="AR744" s="34">
        <f t="shared" si="57"/>
        <v>0</v>
      </c>
      <c r="AS744" s="11">
        <v>0</v>
      </c>
      <c r="AT744" s="11">
        <v>0</v>
      </c>
      <c r="AU744" s="11"/>
      <c r="AV744" s="11"/>
      <c r="AW744" s="11">
        <v>0</v>
      </c>
      <c r="AX744" s="11">
        <v>0</v>
      </c>
      <c r="AY744" s="31">
        <f t="shared" si="54"/>
        <v>0</v>
      </c>
      <c r="AZ744" s="30">
        <f t="shared" si="55"/>
        <v>0</v>
      </c>
      <c r="BA744" s="35"/>
    </row>
    <row r="745" spans="1:53" customFormat="1" ht="30" hidden="1" x14ac:dyDescent="0.25">
      <c r="A745" s="4" t="s">
        <v>829</v>
      </c>
      <c r="B745" s="4" t="s">
        <v>991</v>
      </c>
      <c r="C745" s="4" t="s">
        <v>948</v>
      </c>
      <c r="D745" s="4" t="s">
        <v>985</v>
      </c>
      <c r="E745" s="4" t="s">
        <v>989</v>
      </c>
      <c r="F745" s="4">
        <v>0.1</v>
      </c>
      <c r="G745" s="70">
        <v>2.5000000000000001E-2</v>
      </c>
      <c r="H745" s="6"/>
      <c r="I745" s="6"/>
      <c r="J745" s="6"/>
      <c r="K745" s="6"/>
      <c r="L745" s="6"/>
      <c r="M745" s="33"/>
      <c r="N745" s="33"/>
      <c r="O745" s="33"/>
      <c r="P745" s="5" t="s">
        <v>990</v>
      </c>
      <c r="Q745" s="9"/>
      <c r="R745" s="9"/>
      <c r="S745" s="9"/>
      <c r="T745" s="9"/>
      <c r="U745" s="5">
        <v>102</v>
      </c>
      <c r="V745" s="66">
        <v>25.5</v>
      </c>
      <c r="W745" s="10" t="s">
        <v>1894</v>
      </c>
      <c r="X745" s="10" t="s">
        <v>1895</v>
      </c>
      <c r="Y745" s="9"/>
      <c r="Z745" s="9"/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34">
        <f t="shared" si="56"/>
        <v>0</v>
      </c>
      <c r="AG745" s="7">
        <v>0</v>
      </c>
      <c r="AH745" s="7">
        <v>0</v>
      </c>
      <c r="AI745" s="7"/>
      <c r="AJ745" s="7">
        <v>0</v>
      </c>
      <c r="AK745" s="7">
        <v>0</v>
      </c>
      <c r="AL745" s="11">
        <v>0</v>
      </c>
      <c r="AM745" s="34">
        <f t="shared" si="58"/>
        <v>0</v>
      </c>
      <c r="AN745" s="11">
        <v>0</v>
      </c>
      <c r="AO745" s="11"/>
      <c r="AP745" s="11"/>
      <c r="AQ745" s="11">
        <v>0</v>
      </c>
      <c r="AR745" s="34">
        <f t="shared" si="57"/>
        <v>0</v>
      </c>
      <c r="AS745" s="11">
        <v>0</v>
      </c>
      <c r="AT745" s="11">
        <v>0</v>
      </c>
      <c r="AU745" s="11"/>
      <c r="AV745" s="11"/>
      <c r="AW745" s="11">
        <v>0</v>
      </c>
      <c r="AX745" s="11">
        <v>0</v>
      </c>
      <c r="AY745" s="31">
        <f t="shared" si="54"/>
        <v>0</v>
      </c>
      <c r="AZ745" s="30">
        <f t="shared" si="55"/>
        <v>0</v>
      </c>
      <c r="BA745" s="35"/>
    </row>
    <row r="746" spans="1:53" customFormat="1" ht="30" hidden="1" x14ac:dyDescent="0.25">
      <c r="A746" s="4" t="s">
        <v>829</v>
      </c>
      <c r="B746" s="4" t="s">
        <v>991</v>
      </c>
      <c r="C746" s="4" t="s">
        <v>948</v>
      </c>
      <c r="D746" s="4" t="s">
        <v>985</v>
      </c>
      <c r="E746" s="4" t="s">
        <v>989</v>
      </c>
      <c r="F746" s="4">
        <v>0.1</v>
      </c>
      <c r="G746" s="70">
        <v>2.5000000000000001E-2</v>
      </c>
      <c r="H746" s="6"/>
      <c r="I746" s="6"/>
      <c r="J746" s="6"/>
      <c r="K746" s="6"/>
      <c r="L746" s="6"/>
      <c r="M746" s="33"/>
      <c r="N746" s="33"/>
      <c r="O746" s="33"/>
      <c r="P746" s="5" t="s">
        <v>992</v>
      </c>
      <c r="Q746" s="9"/>
      <c r="R746" s="9"/>
      <c r="S746" s="9"/>
      <c r="T746" s="9"/>
      <c r="U746" s="5">
        <v>20</v>
      </c>
      <c r="V746" s="66">
        <v>5</v>
      </c>
      <c r="W746" s="10" t="s">
        <v>1895</v>
      </c>
      <c r="X746" s="10" t="s">
        <v>1896</v>
      </c>
      <c r="Y746" s="9"/>
      <c r="Z746" s="9"/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34">
        <f t="shared" si="56"/>
        <v>0</v>
      </c>
      <c r="AG746" s="7">
        <v>0</v>
      </c>
      <c r="AH746" s="7">
        <v>0</v>
      </c>
      <c r="AI746" s="7"/>
      <c r="AJ746" s="7">
        <v>0</v>
      </c>
      <c r="AK746" s="7">
        <v>0</v>
      </c>
      <c r="AL746" s="11">
        <v>0</v>
      </c>
      <c r="AM746" s="34">
        <f t="shared" si="58"/>
        <v>0</v>
      </c>
      <c r="AN746" s="11">
        <v>0</v>
      </c>
      <c r="AO746" s="11"/>
      <c r="AP746" s="11"/>
      <c r="AQ746" s="11">
        <v>0</v>
      </c>
      <c r="AR746" s="34">
        <f t="shared" si="57"/>
        <v>0</v>
      </c>
      <c r="AS746" s="11">
        <v>0</v>
      </c>
      <c r="AT746" s="11">
        <v>0</v>
      </c>
      <c r="AU746" s="11"/>
      <c r="AV746" s="11"/>
      <c r="AW746" s="11">
        <v>0</v>
      </c>
      <c r="AX746" s="11">
        <v>0</v>
      </c>
      <c r="AY746" s="31">
        <f t="shared" ref="AY746:AY809" si="59">SUM(AS746:AX746)</f>
        <v>0</v>
      </c>
      <c r="AZ746" s="30">
        <f t="shared" ref="AZ746:AZ809" si="60">AF746+AM746+AR746+AY746</f>
        <v>0</v>
      </c>
      <c r="BA746" s="35"/>
    </row>
    <row r="747" spans="1:53" customFormat="1" ht="45" hidden="1" x14ac:dyDescent="0.25">
      <c r="A747" s="4" t="s">
        <v>829</v>
      </c>
      <c r="B747" s="4" t="s">
        <v>996</v>
      </c>
      <c r="C747" s="4" t="s">
        <v>948</v>
      </c>
      <c r="D747" s="4" t="s">
        <v>994</v>
      </c>
      <c r="E747" s="4" t="s">
        <v>993</v>
      </c>
      <c r="F747" s="4">
        <v>100</v>
      </c>
      <c r="G747" s="69">
        <v>100</v>
      </c>
      <c r="H747" s="6"/>
      <c r="I747" s="6"/>
      <c r="J747" s="6"/>
      <c r="K747" s="6"/>
      <c r="L747" s="6"/>
      <c r="M747" s="33"/>
      <c r="N747" s="33"/>
      <c r="O747" s="33"/>
      <c r="P747" s="5" t="s">
        <v>995</v>
      </c>
      <c r="Q747" s="9"/>
      <c r="R747" s="9"/>
      <c r="S747" s="9"/>
      <c r="T747" s="9"/>
      <c r="U747" s="5">
        <v>4</v>
      </c>
      <c r="V747" s="66">
        <v>4</v>
      </c>
      <c r="W747" s="10" t="s">
        <v>1896</v>
      </c>
      <c r="X747" s="10" t="s">
        <v>1897</v>
      </c>
      <c r="Y747" s="9"/>
      <c r="Z747" s="9"/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34">
        <f t="shared" ref="AF747:AF810" si="61">SUM(AA747:AE747)</f>
        <v>0</v>
      </c>
      <c r="AG747" s="7">
        <v>0</v>
      </c>
      <c r="AH747" s="7">
        <v>0</v>
      </c>
      <c r="AI747" s="7"/>
      <c r="AJ747" s="7">
        <v>0</v>
      </c>
      <c r="AK747" s="7">
        <v>0</v>
      </c>
      <c r="AL747" s="11">
        <v>0</v>
      </c>
      <c r="AM747" s="34">
        <f t="shared" si="58"/>
        <v>0</v>
      </c>
      <c r="AN747" s="11">
        <v>0</v>
      </c>
      <c r="AO747" s="11"/>
      <c r="AP747" s="11"/>
      <c r="AQ747" s="11">
        <v>0</v>
      </c>
      <c r="AR747" s="34">
        <f t="shared" ref="AR747:AR810" si="62">SUM(AN747:AQ747)</f>
        <v>0</v>
      </c>
      <c r="AS747" s="11">
        <v>0</v>
      </c>
      <c r="AT747" s="11">
        <v>0</v>
      </c>
      <c r="AU747" s="11"/>
      <c r="AV747" s="11"/>
      <c r="AW747" s="11">
        <v>0</v>
      </c>
      <c r="AX747" s="11">
        <v>0</v>
      </c>
      <c r="AY747" s="31">
        <f t="shared" si="59"/>
        <v>0</v>
      </c>
      <c r="AZ747" s="30">
        <f t="shared" si="60"/>
        <v>0</v>
      </c>
      <c r="BA747" s="35"/>
    </row>
    <row r="748" spans="1:53" customFormat="1" ht="45" hidden="1" x14ac:dyDescent="0.25">
      <c r="A748" s="4" t="s">
        <v>829</v>
      </c>
      <c r="B748" s="4" t="s">
        <v>996</v>
      </c>
      <c r="C748" s="4" t="s">
        <v>948</v>
      </c>
      <c r="D748" s="4" t="s">
        <v>994</v>
      </c>
      <c r="E748" s="4" t="s">
        <v>993</v>
      </c>
      <c r="F748" s="4">
        <v>100</v>
      </c>
      <c r="G748" s="69">
        <v>100</v>
      </c>
      <c r="H748" s="6"/>
      <c r="I748" s="6"/>
      <c r="J748" s="6"/>
      <c r="K748" s="6"/>
      <c r="L748" s="6"/>
      <c r="M748" s="33"/>
      <c r="N748" s="33"/>
      <c r="O748" s="33"/>
      <c r="P748" s="5" t="s">
        <v>998</v>
      </c>
      <c r="Q748" s="9"/>
      <c r="R748" s="9"/>
      <c r="S748" s="9"/>
      <c r="T748" s="9"/>
      <c r="U748" s="5">
        <v>1</v>
      </c>
      <c r="V748" s="66">
        <v>1</v>
      </c>
      <c r="W748" s="10" t="s">
        <v>1897</v>
      </c>
      <c r="X748" s="10" t="s">
        <v>1898</v>
      </c>
      <c r="Y748" s="9"/>
      <c r="Z748" s="9"/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34">
        <f t="shared" si="61"/>
        <v>0</v>
      </c>
      <c r="AG748" s="7">
        <v>0</v>
      </c>
      <c r="AH748" s="7">
        <v>0</v>
      </c>
      <c r="AI748" s="7"/>
      <c r="AJ748" s="7">
        <v>0</v>
      </c>
      <c r="AK748" s="7">
        <v>0</v>
      </c>
      <c r="AL748" s="11">
        <v>0</v>
      </c>
      <c r="AM748" s="34">
        <f t="shared" si="58"/>
        <v>0</v>
      </c>
      <c r="AN748" s="11">
        <v>0</v>
      </c>
      <c r="AO748" s="11"/>
      <c r="AP748" s="11"/>
      <c r="AQ748" s="11">
        <v>0</v>
      </c>
      <c r="AR748" s="34">
        <f t="shared" si="62"/>
        <v>0</v>
      </c>
      <c r="AS748" s="11">
        <v>0</v>
      </c>
      <c r="AT748" s="11">
        <v>0</v>
      </c>
      <c r="AU748" s="11"/>
      <c r="AV748" s="11"/>
      <c r="AW748" s="11">
        <v>0</v>
      </c>
      <c r="AX748" s="11">
        <v>0</v>
      </c>
      <c r="AY748" s="31">
        <f t="shared" si="59"/>
        <v>0</v>
      </c>
      <c r="AZ748" s="30">
        <f t="shared" si="60"/>
        <v>0</v>
      </c>
      <c r="BA748" s="35"/>
    </row>
    <row r="749" spans="1:53" customFormat="1" ht="60" hidden="1" x14ac:dyDescent="0.25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69">
        <v>100</v>
      </c>
      <c r="H749" s="6"/>
      <c r="I749" s="6"/>
      <c r="J749" s="6"/>
      <c r="K749" s="6"/>
      <c r="L749" s="6"/>
      <c r="M749" s="33"/>
      <c r="N749" s="33"/>
      <c r="O749" s="33"/>
      <c r="P749" s="5" t="s">
        <v>999</v>
      </c>
      <c r="Q749" s="9"/>
      <c r="R749" s="9"/>
      <c r="S749" s="9"/>
      <c r="T749" s="9"/>
      <c r="U749" s="5">
        <v>1</v>
      </c>
      <c r="V749" s="66">
        <v>1</v>
      </c>
      <c r="W749" s="10" t="s">
        <v>1898</v>
      </c>
      <c r="X749" s="10" t="s">
        <v>1899</v>
      </c>
      <c r="Y749" s="9"/>
      <c r="Z749" s="9"/>
      <c r="AA749" s="11">
        <v>0</v>
      </c>
      <c r="AB749" s="11">
        <v>0</v>
      </c>
      <c r="AC749" s="11">
        <v>0</v>
      </c>
      <c r="AD749" s="11">
        <v>0</v>
      </c>
      <c r="AE749" s="11">
        <v>0</v>
      </c>
      <c r="AF749" s="34">
        <f t="shared" si="61"/>
        <v>0</v>
      </c>
      <c r="AG749" s="7">
        <v>0</v>
      </c>
      <c r="AH749" s="7">
        <v>0</v>
      </c>
      <c r="AI749" s="7"/>
      <c r="AJ749" s="7">
        <v>0</v>
      </c>
      <c r="AK749" s="7">
        <v>0</v>
      </c>
      <c r="AL749" s="11">
        <v>0</v>
      </c>
      <c r="AM749" s="34">
        <f t="shared" si="58"/>
        <v>0</v>
      </c>
      <c r="AN749" s="11">
        <v>0</v>
      </c>
      <c r="AO749" s="11"/>
      <c r="AP749" s="11"/>
      <c r="AQ749" s="11">
        <v>0</v>
      </c>
      <c r="AR749" s="34">
        <f t="shared" si="62"/>
        <v>0</v>
      </c>
      <c r="AS749" s="11">
        <v>0</v>
      </c>
      <c r="AT749" s="11">
        <v>0</v>
      </c>
      <c r="AU749" s="11"/>
      <c r="AV749" s="11"/>
      <c r="AW749" s="11">
        <v>0</v>
      </c>
      <c r="AX749" s="11">
        <v>0</v>
      </c>
      <c r="AY749" s="31">
        <f t="shared" si="59"/>
        <v>0</v>
      </c>
      <c r="AZ749" s="30">
        <f t="shared" si="60"/>
        <v>0</v>
      </c>
      <c r="BA749" s="35"/>
    </row>
    <row r="750" spans="1:53" customFormat="1" ht="45" hidden="1" x14ac:dyDescent="0.25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69">
        <v>100</v>
      </c>
      <c r="H750" s="6"/>
      <c r="I750" s="6"/>
      <c r="J750" s="6"/>
      <c r="K750" s="6"/>
      <c r="L750" s="6"/>
      <c r="M750" s="33"/>
      <c r="N750" s="33"/>
      <c r="O750" s="33"/>
      <c r="P750" s="5" t="s">
        <v>1000</v>
      </c>
      <c r="Q750" s="9"/>
      <c r="R750" s="9"/>
      <c r="S750" s="9"/>
      <c r="T750" s="9"/>
      <c r="U750" s="5">
        <v>3</v>
      </c>
      <c r="V750" s="66">
        <v>3</v>
      </c>
      <c r="W750" s="10" t="s">
        <v>1899</v>
      </c>
      <c r="X750" s="10" t="s">
        <v>1900</v>
      </c>
      <c r="Y750" s="9"/>
      <c r="Z750" s="9"/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34">
        <f t="shared" si="61"/>
        <v>0</v>
      </c>
      <c r="AG750" s="7">
        <v>0</v>
      </c>
      <c r="AH750" s="7">
        <v>0</v>
      </c>
      <c r="AI750" s="7"/>
      <c r="AJ750" s="7">
        <v>0</v>
      </c>
      <c r="AK750" s="7">
        <v>0</v>
      </c>
      <c r="AL750" s="11">
        <v>0</v>
      </c>
      <c r="AM750" s="34">
        <f t="shared" si="58"/>
        <v>0</v>
      </c>
      <c r="AN750" s="11">
        <v>0</v>
      </c>
      <c r="AO750" s="11"/>
      <c r="AP750" s="11"/>
      <c r="AQ750" s="11">
        <v>0</v>
      </c>
      <c r="AR750" s="34">
        <f t="shared" si="62"/>
        <v>0</v>
      </c>
      <c r="AS750" s="11">
        <v>0</v>
      </c>
      <c r="AT750" s="11">
        <v>0</v>
      </c>
      <c r="AU750" s="11"/>
      <c r="AV750" s="11"/>
      <c r="AW750" s="11">
        <v>0</v>
      </c>
      <c r="AX750" s="11">
        <v>0</v>
      </c>
      <c r="AY750" s="31">
        <f t="shared" si="59"/>
        <v>0</v>
      </c>
      <c r="AZ750" s="30">
        <f t="shared" si="60"/>
        <v>0</v>
      </c>
      <c r="BA750" s="35"/>
    </row>
    <row r="751" spans="1:53" customFormat="1" ht="60" hidden="1" customHeight="1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69">
        <v>100</v>
      </c>
      <c r="H751" s="6"/>
      <c r="I751" s="6"/>
      <c r="J751" s="6"/>
      <c r="K751" s="6"/>
      <c r="L751" s="6"/>
      <c r="M751" s="33"/>
      <c r="N751" s="33"/>
      <c r="O751" s="33"/>
      <c r="P751" s="5" t="s">
        <v>1001</v>
      </c>
      <c r="Q751" s="9"/>
      <c r="R751" s="9"/>
      <c r="S751" s="9"/>
      <c r="T751" s="9"/>
      <c r="U751" s="5">
        <v>1</v>
      </c>
      <c r="V751" s="66">
        <v>1</v>
      </c>
      <c r="W751" s="10" t="s">
        <v>1900</v>
      </c>
      <c r="X751" s="10" t="s">
        <v>1901</v>
      </c>
      <c r="Y751" s="9"/>
      <c r="Z751" s="9"/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34">
        <f t="shared" si="61"/>
        <v>0</v>
      </c>
      <c r="AG751" s="7">
        <v>0</v>
      </c>
      <c r="AH751" s="7">
        <v>0</v>
      </c>
      <c r="AI751" s="7"/>
      <c r="AJ751" s="7">
        <v>0</v>
      </c>
      <c r="AK751" s="7">
        <v>0</v>
      </c>
      <c r="AL751" s="11">
        <v>0</v>
      </c>
      <c r="AM751" s="34">
        <f t="shared" si="58"/>
        <v>0</v>
      </c>
      <c r="AN751" s="11">
        <v>0</v>
      </c>
      <c r="AO751" s="11"/>
      <c r="AP751" s="11"/>
      <c r="AQ751" s="11">
        <v>0</v>
      </c>
      <c r="AR751" s="34">
        <f t="shared" si="62"/>
        <v>0</v>
      </c>
      <c r="AS751" s="11">
        <v>0</v>
      </c>
      <c r="AT751" s="11">
        <v>0</v>
      </c>
      <c r="AU751" s="11"/>
      <c r="AV751" s="11"/>
      <c r="AW751" s="11">
        <v>0</v>
      </c>
      <c r="AX751" s="11">
        <v>0</v>
      </c>
      <c r="AY751" s="31">
        <f t="shared" si="59"/>
        <v>0</v>
      </c>
      <c r="AZ751" s="30">
        <f t="shared" si="60"/>
        <v>0</v>
      </c>
      <c r="BA751" s="35"/>
    </row>
    <row r="752" spans="1:53" customFormat="1" ht="60" hidden="1" customHeight="1" x14ac:dyDescent="0.25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69">
        <v>100</v>
      </c>
      <c r="H752" s="6"/>
      <c r="I752" s="6"/>
      <c r="J752" s="6"/>
      <c r="K752" s="6"/>
      <c r="L752" s="6"/>
      <c r="M752" s="33"/>
      <c r="N752" s="33"/>
      <c r="O752" s="33"/>
      <c r="P752" s="5" t="s">
        <v>1002</v>
      </c>
      <c r="Q752" s="9"/>
      <c r="R752" s="9"/>
      <c r="S752" s="9"/>
      <c r="T752" s="9"/>
      <c r="U752" s="5">
        <v>2</v>
      </c>
      <c r="V752" s="66">
        <v>2</v>
      </c>
      <c r="W752" s="10" t="s">
        <v>1901</v>
      </c>
      <c r="X752" s="10" t="s">
        <v>1902</v>
      </c>
      <c r="Y752" s="9"/>
      <c r="Z752" s="9"/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34">
        <f t="shared" si="61"/>
        <v>0</v>
      </c>
      <c r="AG752" s="7">
        <v>0</v>
      </c>
      <c r="AH752" s="7">
        <v>0</v>
      </c>
      <c r="AI752" s="7"/>
      <c r="AJ752" s="7">
        <v>0</v>
      </c>
      <c r="AK752" s="7">
        <v>0</v>
      </c>
      <c r="AL752" s="11">
        <v>0</v>
      </c>
      <c r="AM752" s="34">
        <f t="shared" si="58"/>
        <v>0</v>
      </c>
      <c r="AN752" s="11">
        <v>0</v>
      </c>
      <c r="AO752" s="11"/>
      <c r="AP752" s="11"/>
      <c r="AQ752" s="11">
        <v>0</v>
      </c>
      <c r="AR752" s="34">
        <f t="shared" si="62"/>
        <v>0</v>
      </c>
      <c r="AS752" s="11">
        <v>0</v>
      </c>
      <c r="AT752" s="11">
        <v>0</v>
      </c>
      <c r="AU752" s="11"/>
      <c r="AV752" s="11"/>
      <c r="AW752" s="11">
        <v>0</v>
      </c>
      <c r="AX752" s="11">
        <v>0</v>
      </c>
      <c r="AY752" s="31">
        <f t="shared" si="59"/>
        <v>0</v>
      </c>
      <c r="AZ752" s="30">
        <f t="shared" si="60"/>
        <v>0</v>
      </c>
      <c r="BA752" s="35"/>
    </row>
    <row r="753" spans="1:53" customFormat="1" ht="45" hidden="1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993</v>
      </c>
      <c r="F753" s="4">
        <v>100</v>
      </c>
      <c r="G753" s="69">
        <v>100</v>
      </c>
      <c r="H753" s="6"/>
      <c r="I753" s="6"/>
      <c r="J753" s="6"/>
      <c r="K753" s="6"/>
      <c r="L753" s="6"/>
      <c r="M753" s="33"/>
      <c r="N753" s="33"/>
      <c r="O753" s="33"/>
      <c r="P753" s="5" t="s">
        <v>1003</v>
      </c>
      <c r="Q753" s="9"/>
      <c r="R753" s="9"/>
      <c r="S753" s="9"/>
      <c r="T753" s="9"/>
      <c r="U753" s="5">
        <v>1</v>
      </c>
      <c r="V753" s="66">
        <v>1</v>
      </c>
      <c r="W753" s="10" t="s">
        <v>1902</v>
      </c>
      <c r="X753" s="10" t="s">
        <v>1903</v>
      </c>
      <c r="Y753" s="9"/>
      <c r="Z753" s="9"/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34">
        <f t="shared" si="61"/>
        <v>0</v>
      </c>
      <c r="AG753" s="7">
        <v>0</v>
      </c>
      <c r="AH753" s="7">
        <v>0</v>
      </c>
      <c r="AI753" s="7"/>
      <c r="AJ753" s="7">
        <v>0</v>
      </c>
      <c r="AK753" s="7">
        <v>0</v>
      </c>
      <c r="AL753" s="11">
        <v>0</v>
      </c>
      <c r="AM753" s="34">
        <f t="shared" si="58"/>
        <v>0</v>
      </c>
      <c r="AN753" s="11">
        <v>0</v>
      </c>
      <c r="AO753" s="11"/>
      <c r="AP753" s="11"/>
      <c r="AQ753" s="11">
        <v>0</v>
      </c>
      <c r="AR753" s="34">
        <f t="shared" si="62"/>
        <v>0</v>
      </c>
      <c r="AS753" s="11">
        <v>0</v>
      </c>
      <c r="AT753" s="11">
        <v>0</v>
      </c>
      <c r="AU753" s="11"/>
      <c r="AV753" s="11"/>
      <c r="AW753" s="11">
        <v>0</v>
      </c>
      <c r="AX753" s="11">
        <v>0</v>
      </c>
      <c r="AY753" s="31">
        <f t="shared" si="59"/>
        <v>0</v>
      </c>
      <c r="AZ753" s="30">
        <f t="shared" si="60"/>
        <v>0</v>
      </c>
      <c r="BA753" s="35"/>
    </row>
    <row r="754" spans="1:53" customFormat="1" ht="45" hidden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1004</v>
      </c>
      <c r="F754" s="4">
        <v>100</v>
      </c>
      <c r="G754" s="69">
        <v>100</v>
      </c>
      <c r="H754" s="6"/>
      <c r="I754" s="6"/>
      <c r="J754" s="6"/>
      <c r="K754" s="6"/>
      <c r="L754" s="6"/>
      <c r="M754" s="33"/>
      <c r="N754" s="33"/>
      <c r="O754" s="33"/>
      <c r="P754" s="5" t="s">
        <v>1005</v>
      </c>
      <c r="Q754" s="9"/>
      <c r="R754" s="9"/>
      <c r="S754" s="9"/>
      <c r="T754" s="9"/>
      <c r="U754" s="5">
        <v>1</v>
      </c>
      <c r="V754" s="66">
        <v>1</v>
      </c>
      <c r="W754" s="10" t="s">
        <v>1903</v>
      </c>
      <c r="X754" s="10" t="s">
        <v>1904</v>
      </c>
      <c r="Y754" s="9"/>
      <c r="Z754" s="9"/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34">
        <f t="shared" si="61"/>
        <v>0</v>
      </c>
      <c r="AG754" s="7">
        <v>0</v>
      </c>
      <c r="AH754" s="7">
        <v>0</v>
      </c>
      <c r="AI754" s="7"/>
      <c r="AJ754" s="7">
        <v>0</v>
      </c>
      <c r="AK754" s="7">
        <v>0</v>
      </c>
      <c r="AL754" s="11">
        <v>0</v>
      </c>
      <c r="AM754" s="34">
        <f t="shared" si="58"/>
        <v>0</v>
      </c>
      <c r="AN754" s="11">
        <v>0</v>
      </c>
      <c r="AO754" s="11"/>
      <c r="AP754" s="11"/>
      <c r="AQ754" s="11">
        <v>0</v>
      </c>
      <c r="AR754" s="34">
        <f t="shared" si="62"/>
        <v>0</v>
      </c>
      <c r="AS754" s="11">
        <v>0</v>
      </c>
      <c r="AT754" s="11">
        <v>0</v>
      </c>
      <c r="AU754" s="11"/>
      <c r="AV754" s="11"/>
      <c r="AW754" s="11">
        <v>0</v>
      </c>
      <c r="AX754" s="11">
        <v>0</v>
      </c>
      <c r="AY754" s="31">
        <f t="shared" si="59"/>
        <v>0</v>
      </c>
      <c r="AZ754" s="30">
        <f t="shared" si="60"/>
        <v>0</v>
      </c>
      <c r="BA754" s="35"/>
    </row>
    <row r="755" spans="1:53" customFormat="1" ht="60" hidden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1004</v>
      </c>
      <c r="F755" s="4">
        <v>100</v>
      </c>
      <c r="G755" s="69">
        <v>100</v>
      </c>
      <c r="H755" s="6"/>
      <c r="I755" s="6"/>
      <c r="J755" s="6"/>
      <c r="K755" s="6"/>
      <c r="L755" s="6"/>
      <c r="M755" s="33"/>
      <c r="N755" s="33"/>
      <c r="O755" s="33"/>
      <c r="P755" s="5" t="s">
        <v>1008</v>
      </c>
      <c r="Q755" s="9"/>
      <c r="R755" s="9"/>
      <c r="S755" s="9"/>
      <c r="T755" s="9"/>
      <c r="U755" s="5">
        <v>1</v>
      </c>
      <c r="V755" s="66">
        <v>1</v>
      </c>
      <c r="W755" s="10" t="s">
        <v>1904</v>
      </c>
      <c r="X755" s="10" t="s">
        <v>1905</v>
      </c>
      <c r="Y755" s="9"/>
      <c r="Z755" s="9"/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34">
        <f t="shared" si="61"/>
        <v>0</v>
      </c>
      <c r="AG755" s="7">
        <v>0</v>
      </c>
      <c r="AH755" s="7">
        <v>0</v>
      </c>
      <c r="AI755" s="7"/>
      <c r="AJ755" s="7">
        <v>0</v>
      </c>
      <c r="AK755" s="7">
        <v>0</v>
      </c>
      <c r="AL755" s="11">
        <v>0</v>
      </c>
      <c r="AM755" s="34">
        <f t="shared" si="58"/>
        <v>0</v>
      </c>
      <c r="AN755" s="11">
        <v>0</v>
      </c>
      <c r="AO755" s="11"/>
      <c r="AP755" s="11"/>
      <c r="AQ755" s="11">
        <v>0</v>
      </c>
      <c r="AR755" s="34">
        <f t="shared" si="62"/>
        <v>0</v>
      </c>
      <c r="AS755" s="11">
        <v>0</v>
      </c>
      <c r="AT755" s="11">
        <v>0</v>
      </c>
      <c r="AU755" s="11"/>
      <c r="AV755" s="11"/>
      <c r="AW755" s="11">
        <v>0</v>
      </c>
      <c r="AX755" s="11">
        <v>0</v>
      </c>
      <c r="AY755" s="31">
        <f t="shared" si="59"/>
        <v>0</v>
      </c>
      <c r="AZ755" s="30">
        <f t="shared" si="60"/>
        <v>0</v>
      </c>
      <c r="BA755" s="35"/>
    </row>
    <row r="756" spans="1:53" customFormat="1" ht="75" hidden="1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1006</v>
      </c>
      <c r="F756" s="4" t="s">
        <v>2066</v>
      </c>
      <c r="G756" s="69">
        <v>2.0030000000000001</v>
      </c>
      <c r="H756" s="6"/>
      <c r="I756" s="6"/>
      <c r="J756" s="6"/>
      <c r="K756" s="6"/>
      <c r="L756" s="6"/>
      <c r="M756" s="33"/>
      <c r="N756" s="33"/>
      <c r="O756" s="33"/>
      <c r="P756" s="5" t="s">
        <v>1136</v>
      </c>
      <c r="Q756" s="9"/>
      <c r="R756" s="9"/>
      <c r="S756" s="9"/>
      <c r="T756" s="9"/>
      <c r="U756" s="5">
        <v>5600</v>
      </c>
      <c r="V756" s="66">
        <v>5600</v>
      </c>
      <c r="W756" s="10" t="s">
        <v>1905</v>
      </c>
      <c r="X756" s="10" t="s">
        <v>1906</v>
      </c>
      <c r="Y756" s="9"/>
      <c r="Z756" s="9"/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34">
        <f t="shared" si="61"/>
        <v>0</v>
      </c>
      <c r="AG756" s="7">
        <v>0</v>
      </c>
      <c r="AH756" s="7">
        <v>0</v>
      </c>
      <c r="AI756" s="7"/>
      <c r="AJ756" s="7">
        <v>0</v>
      </c>
      <c r="AK756" s="7">
        <v>0</v>
      </c>
      <c r="AL756" s="11">
        <v>0</v>
      </c>
      <c r="AM756" s="34">
        <f t="shared" si="58"/>
        <v>0</v>
      </c>
      <c r="AN756" s="11">
        <v>0</v>
      </c>
      <c r="AO756" s="11"/>
      <c r="AP756" s="11"/>
      <c r="AQ756" s="11">
        <v>0</v>
      </c>
      <c r="AR756" s="34">
        <f t="shared" si="62"/>
        <v>0</v>
      </c>
      <c r="AS756" s="11">
        <v>0</v>
      </c>
      <c r="AT756" s="11">
        <v>0</v>
      </c>
      <c r="AU756" s="11"/>
      <c r="AV756" s="11"/>
      <c r="AW756" s="11">
        <v>0</v>
      </c>
      <c r="AX756" s="11">
        <v>0</v>
      </c>
      <c r="AY756" s="31">
        <f t="shared" si="59"/>
        <v>0</v>
      </c>
      <c r="AZ756" s="30">
        <f t="shared" si="60"/>
        <v>0</v>
      </c>
      <c r="BA756" s="35"/>
    </row>
    <row r="757" spans="1:53" customFormat="1" ht="30" hidden="1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1006</v>
      </c>
      <c r="F757" s="4" t="s">
        <v>2066</v>
      </c>
      <c r="G757" s="69">
        <v>2.0030000000000001</v>
      </c>
      <c r="H757" s="6"/>
      <c r="I757" s="6"/>
      <c r="J757" s="6"/>
      <c r="K757" s="6"/>
      <c r="L757" s="6"/>
      <c r="M757" s="33"/>
      <c r="N757" s="33"/>
      <c r="O757" s="33"/>
      <c r="P757" s="5" t="s">
        <v>1137</v>
      </c>
      <c r="Q757" s="9"/>
      <c r="R757" s="9"/>
      <c r="S757" s="9"/>
      <c r="T757" s="9"/>
      <c r="U757" s="5">
        <v>10000</v>
      </c>
      <c r="V757" s="66">
        <v>10000</v>
      </c>
      <c r="W757" s="10" t="s">
        <v>1906</v>
      </c>
      <c r="X757" s="10" t="s">
        <v>1907</v>
      </c>
      <c r="Y757" s="9"/>
      <c r="Z757" s="9"/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34">
        <f t="shared" si="61"/>
        <v>0</v>
      </c>
      <c r="AG757" s="7">
        <v>0</v>
      </c>
      <c r="AH757" s="7">
        <v>0</v>
      </c>
      <c r="AI757" s="7"/>
      <c r="AJ757" s="7">
        <v>0</v>
      </c>
      <c r="AK757" s="7">
        <v>0</v>
      </c>
      <c r="AL757" s="11">
        <v>0</v>
      </c>
      <c r="AM757" s="34">
        <f t="shared" si="58"/>
        <v>0</v>
      </c>
      <c r="AN757" s="11">
        <v>0</v>
      </c>
      <c r="AO757" s="11"/>
      <c r="AP757" s="11"/>
      <c r="AQ757" s="11">
        <v>0</v>
      </c>
      <c r="AR757" s="34">
        <f t="shared" si="62"/>
        <v>0</v>
      </c>
      <c r="AS757" s="11">
        <v>0</v>
      </c>
      <c r="AT757" s="11">
        <v>0</v>
      </c>
      <c r="AU757" s="11"/>
      <c r="AV757" s="11"/>
      <c r="AW757" s="11">
        <v>0</v>
      </c>
      <c r="AX757" s="11">
        <v>0</v>
      </c>
      <c r="AY757" s="31">
        <f t="shared" si="59"/>
        <v>0</v>
      </c>
      <c r="AZ757" s="30">
        <f t="shared" si="60"/>
        <v>0</v>
      </c>
      <c r="BA757" s="35"/>
    </row>
    <row r="758" spans="1:53" customFormat="1" ht="75" hidden="1" customHeight="1" x14ac:dyDescent="0.25">
      <c r="A758" s="4" t="s">
        <v>829</v>
      </c>
      <c r="B758" s="4" t="s">
        <v>996</v>
      </c>
      <c r="C758" s="4" t="s">
        <v>948</v>
      </c>
      <c r="D758" s="4" t="s">
        <v>994</v>
      </c>
      <c r="E758" s="4" t="s">
        <v>1007</v>
      </c>
      <c r="F758" s="4">
        <v>100</v>
      </c>
      <c r="G758" s="69">
        <v>100</v>
      </c>
      <c r="H758" s="6"/>
      <c r="I758" s="6"/>
      <c r="J758" s="6"/>
      <c r="K758" s="6"/>
      <c r="L758" s="6"/>
      <c r="M758" s="33"/>
      <c r="N758" s="33"/>
      <c r="O758" s="33"/>
      <c r="P758" s="5" t="s">
        <v>1017</v>
      </c>
      <c r="Q758" s="9"/>
      <c r="R758" s="9"/>
      <c r="S758" s="9"/>
      <c r="T758" s="9"/>
      <c r="U758" s="5">
        <v>1</v>
      </c>
      <c r="V758" s="66">
        <v>1</v>
      </c>
      <c r="W758" s="10" t="s">
        <v>1907</v>
      </c>
      <c r="X758" s="10" t="s">
        <v>1908</v>
      </c>
      <c r="Y758" s="9"/>
      <c r="Z758" s="9"/>
      <c r="AA758" s="11">
        <v>0</v>
      </c>
      <c r="AB758" s="11">
        <v>0</v>
      </c>
      <c r="AC758" s="11">
        <v>0</v>
      </c>
      <c r="AD758" s="11">
        <v>0</v>
      </c>
      <c r="AE758" s="11">
        <v>0</v>
      </c>
      <c r="AF758" s="34">
        <f t="shared" si="61"/>
        <v>0</v>
      </c>
      <c r="AG758" s="7">
        <v>0</v>
      </c>
      <c r="AH758" s="7">
        <v>0</v>
      </c>
      <c r="AI758" s="7"/>
      <c r="AJ758" s="7">
        <v>0</v>
      </c>
      <c r="AK758" s="7">
        <v>0</v>
      </c>
      <c r="AL758" s="11">
        <v>0</v>
      </c>
      <c r="AM758" s="34">
        <f t="shared" si="58"/>
        <v>0</v>
      </c>
      <c r="AN758" s="11">
        <v>0</v>
      </c>
      <c r="AO758" s="11"/>
      <c r="AP758" s="11"/>
      <c r="AQ758" s="11">
        <v>0</v>
      </c>
      <c r="AR758" s="34">
        <f t="shared" si="62"/>
        <v>0</v>
      </c>
      <c r="AS758" s="11">
        <v>0</v>
      </c>
      <c r="AT758" s="11">
        <v>0</v>
      </c>
      <c r="AU758" s="11"/>
      <c r="AV758" s="11"/>
      <c r="AW758" s="11">
        <v>0</v>
      </c>
      <c r="AX758" s="11">
        <v>0</v>
      </c>
      <c r="AY758" s="31">
        <f t="shared" si="59"/>
        <v>0</v>
      </c>
      <c r="AZ758" s="30">
        <f t="shared" si="60"/>
        <v>0</v>
      </c>
      <c r="BA758" s="35"/>
    </row>
    <row r="759" spans="1:53" customFormat="1" ht="30" hidden="1" x14ac:dyDescent="0.25">
      <c r="A759" s="4" t="s">
        <v>829</v>
      </c>
      <c r="B759" s="4" t="s">
        <v>1014</v>
      </c>
      <c r="C759" s="4" t="s">
        <v>948</v>
      </c>
      <c r="D759" s="4" t="s">
        <v>1012</v>
      </c>
      <c r="E759" s="4" t="s">
        <v>1010</v>
      </c>
      <c r="F759" s="4">
        <v>30</v>
      </c>
      <c r="G759" s="69">
        <v>8</v>
      </c>
      <c r="H759" s="6"/>
      <c r="I759" s="6"/>
      <c r="J759" s="6"/>
      <c r="K759" s="6"/>
      <c r="L759" s="6"/>
      <c r="M759" s="33"/>
      <c r="N759" s="33"/>
      <c r="O759" s="33"/>
      <c r="P759" s="5" t="s">
        <v>1009</v>
      </c>
      <c r="Q759" s="9"/>
      <c r="R759" s="9"/>
      <c r="S759" s="9"/>
      <c r="T759" s="9"/>
      <c r="U759" s="5">
        <v>30000</v>
      </c>
      <c r="V759" s="66">
        <v>9717</v>
      </c>
      <c r="W759" s="10" t="s">
        <v>1908</v>
      </c>
      <c r="X759" s="10" t="s">
        <v>1909</v>
      </c>
      <c r="Y759" s="9"/>
      <c r="Z759" s="9"/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34">
        <f t="shared" si="61"/>
        <v>0</v>
      </c>
      <c r="AG759" s="7">
        <v>0</v>
      </c>
      <c r="AH759" s="7">
        <v>0</v>
      </c>
      <c r="AI759" s="7"/>
      <c r="AJ759" s="7">
        <v>0</v>
      </c>
      <c r="AK759" s="7">
        <v>0</v>
      </c>
      <c r="AL759" s="11">
        <v>0</v>
      </c>
      <c r="AM759" s="34">
        <f t="shared" si="58"/>
        <v>0</v>
      </c>
      <c r="AN759" s="11">
        <v>0</v>
      </c>
      <c r="AO759" s="11"/>
      <c r="AP759" s="11"/>
      <c r="AQ759" s="11">
        <v>0</v>
      </c>
      <c r="AR759" s="34">
        <f t="shared" si="62"/>
        <v>0</v>
      </c>
      <c r="AS759" s="11">
        <v>0</v>
      </c>
      <c r="AT759" s="11">
        <v>0</v>
      </c>
      <c r="AU759" s="11"/>
      <c r="AV759" s="11"/>
      <c r="AW759" s="11">
        <v>0</v>
      </c>
      <c r="AX759" s="11">
        <v>0</v>
      </c>
      <c r="AY759" s="31">
        <f t="shared" si="59"/>
        <v>0</v>
      </c>
      <c r="AZ759" s="30">
        <f t="shared" si="60"/>
        <v>0</v>
      </c>
      <c r="BA759" s="35"/>
    </row>
    <row r="760" spans="1:53" customFormat="1" ht="30" hidden="1" x14ac:dyDescent="0.25">
      <c r="A760" s="4" t="s">
        <v>829</v>
      </c>
      <c r="B760" s="4" t="s">
        <v>1014</v>
      </c>
      <c r="C760" s="4" t="s">
        <v>948</v>
      </c>
      <c r="D760" s="4" t="s">
        <v>1012</v>
      </c>
      <c r="E760" s="4" t="s">
        <v>1010</v>
      </c>
      <c r="F760" s="4">
        <v>30</v>
      </c>
      <c r="G760" s="69">
        <v>8</v>
      </c>
      <c r="H760" s="6"/>
      <c r="I760" s="6"/>
      <c r="J760" s="6"/>
      <c r="K760" s="6"/>
      <c r="L760" s="6"/>
      <c r="M760" s="33"/>
      <c r="N760" s="33"/>
      <c r="O760" s="33"/>
      <c r="P760" s="5" t="s">
        <v>1011</v>
      </c>
      <c r="Q760" s="9"/>
      <c r="R760" s="9"/>
      <c r="S760" s="9"/>
      <c r="T760" s="9"/>
      <c r="U760" s="5">
        <v>1</v>
      </c>
      <c r="V760" s="66" t="s">
        <v>1988</v>
      </c>
      <c r="W760" s="10" t="s">
        <v>1909</v>
      </c>
      <c r="X760" s="10" t="s">
        <v>1910</v>
      </c>
      <c r="Y760" s="9"/>
      <c r="Z760" s="9"/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34">
        <f t="shared" si="61"/>
        <v>0</v>
      </c>
      <c r="AG760" s="7">
        <v>0</v>
      </c>
      <c r="AH760" s="7">
        <v>0</v>
      </c>
      <c r="AI760" s="7"/>
      <c r="AJ760" s="7">
        <v>0</v>
      </c>
      <c r="AK760" s="7">
        <v>0</v>
      </c>
      <c r="AL760" s="11">
        <v>0</v>
      </c>
      <c r="AM760" s="34">
        <f t="shared" si="58"/>
        <v>0</v>
      </c>
      <c r="AN760" s="11">
        <v>0</v>
      </c>
      <c r="AO760" s="11"/>
      <c r="AP760" s="11"/>
      <c r="AQ760" s="11">
        <v>0</v>
      </c>
      <c r="AR760" s="34">
        <f t="shared" si="62"/>
        <v>0</v>
      </c>
      <c r="AS760" s="11">
        <v>0</v>
      </c>
      <c r="AT760" s="11">
        <v>0</v>
      </c>
      <c r="AU760" s="11"/>
      <c r="AV760" s="11"/>
      <c r="AW760" s="11">
        <v>0</v>
      </c>
      <c r="AX760" s="11">
        <v>0</v>
      </c>
      <c r="AY760" s="31">
        <f t="shared" si="59"/>
        <v>0</v>
      </c>
      <c r="AZ760" s="30">
        <f t="shared" si="60"/>
        <v>0</v>
      </c>
      <c r="BA760" s="35"/>
    </row>
    <row r="761" spans="1:53" customFormat="1" ht="30" hidden="1" x14ac:dyDescent="0.25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69">
        <v>8</v>
      </c>
      <c r="H761" s="6"/>
      <c r="I761" s="6"/>
      <c r="J761" s="6"/>
      <c r="K761" s="6"/>
      <c r="L761" s="6"/>
      <c r="M761" s="33"/>
      <c r="N761" s="33"/>
      <c r="O761" s="33"/>
      <c r="P761" s="5" t="s">
        <v>1013</v>
      </c>
      <c r="Q761" s="9"/>
      <c r="R761" s="9"/>
      <c r="S761" s="9"/>
      <c r="T761" s="9"/>
      <c r="U761" s="5">
        <v>1</v>
      </c>
      <c r="V761" s="66">
        <v>0.5</v>
      </c>
      <c r="W761" s="10" t="s">
        <v>1910</v>
      </c>
      <c r="X761" s="10" t="s">
        <v>1911</v>
      </c>
      <c r="Y761" s="9"/>
      <c r="Z761" s="9"/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34">
        <f t="shared" si="61"/>
        <v>0</v>
      </c>
      <c r="AG761" s="7">
        <v>0</v>
      </c>
      <c r="AH761" s="7">
        <v>0</v>
      </c>
      <c r="AI761" s="7"/>
      <c r="AJ761" s="7">
        <v>0</v>
      </c>
      <c r="AK761" s="7">
        <v>0</v>
      </c>
      <c r="AL761" s="11">
        <v>0</v>
      </c>
      <c r="AM761" s="34">
        <f t="shared" si="58"/>
        <v>0</v>
      </c>
      <c r="AN761" s="11">
        <v>0</v>
      </c>
      <c r="AO761" s="11"/>
      <c r="AP761" s="11"/>
      <c r="AQ761" s="11">
        <v>0</v>
      </c>
      <c r="AR761" s="34">
        <f t="shared" si="62"/>
        <v>0</v>
      </c>
      <c r="AS761" s="11">
        <v>0</v>
      </c>
      <c r="AT761" s="11">
        <v>0</v>
      </c>
      <c r="AU761" s="11"/>
      <c r="AV761" s="11"/>
      <c r="AW761" s="11">
        <v>0</v>
      </c>
      <c r="AX761" s="11">
        <v>0</v>
      </c>
      <c r="AY761" s="31">
        <f t="shared" si="59"/>
        <v>0</v>
      </c>
      <c r="AZ761" s="30">
        <f t="shared" si="60"/>
        <v>0</v>
      </c>
      <c r="BA761" s="35"/>
    </row>
    <row r="762" spans="1:53" customFormat="1" ht="30" hidden="1" x14ac:dyDescent="0.25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1010</v>
      </c>
      <c r="F762" s="4">
        <v>30</v>
      </c>
      <c r="G762" s="69">
        <v>8</v>
      </c>
      <c r="H762" s="6"/>
      <c r="I762" s="6"/>
      <c r="J762" s="6"/>
      <c r="K762" s="6"/>
      <c r="L762" s="6"/>
      <c r="M762" s="33"/>
      <c r="N762" s="33"/>
      <c r="O762" s="33"/>
      <c r="P762" s="5" t="s">
        <v>1015</v>
      </c>
      <c r="Q762" s="9"/>
      <c r="R762" s="9"/>
      <c r="S762" s="9"/>
      <c r="T762" s="9"/>
      <c r="U762" s="5">
        <v>30</v>
      </c>
      <c r="V762" s="66">
        <v>9</v>
      </c>
      <c r="W762" s="10" t="s">
        <v>1911</v>
      </c>
      <c r="X762" s="10" t="s">
        <v>1912</v>
      </c>
      <c r="Y762" s="9"/>
      <c r="Z762" s="9"/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34">
        <f t="shared" si="61"/>
        <v>0</v>
      </c>
      <c r="AG762" s="7">
        <v>0</v>
      </c>
      <c r="AH762" s="7">
        <v>0</v>
      </c>
      <c r="AI762" s="7"/>
      <c r="AJ762" s="7">
        <v>0</v>
      </c>
      <c r="AK762" s="7">
        <v>0</v>
      </c>
      <c r="AL762" s="11">
        <v>0</v>
      </c>
      <c r="AM762" s="34">
        <f t="shared" si="58"/>
        <v>0</v>
      </c>
      <c r="AN762" s="11">
        <v>0</v>
      </c>
      <c r="AO762" s="11"/>
      <c r="AP762" s="11"/>
      <c r="AQ762" s="11">
        <v>0</v>
      </c>
      <c r="AR762" s="34">
        <f t="shared" si="62"/>
        <v>0</v>
      </c>
      <c r="AS762" s="11">
        <v>0</v>
      </c>
      <c r="AT762" s="11">
        <v>0</v>
      </c>
      <c r="AU762" s="11"/>
      <c r="AV762" s="11"/>
      <c r="AW762" s="11">
        <v>0</v>
      </c>
      <c r="AX762" s="11">
        <v>0</v>
      </c>
      <c r="AY762" s="31">
        <f t="shared" si="59"/>
        <v>0</v>
      </c>
      <c r="AZ762" s="30">
        <f t="shared" si="60"/>
        <v>0</v>
      </c>
      <c r="BA762" s="35"/>
    </row>
    <row r="763" spans="1:53" customFormat="1" ht="30" hidden="1" x14ac:dyDescent="0.25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1023</v>
      </c>
      <c r="F763" s="4">
        <v>100</v>
      </c>
      <c r="G763" s="69">
        <v>25</v>
      </c>
      <c r="H763" s="6"/>
      <c r="I763" s="6"/>
      <c r="J763" s="6"/>
      <c r="K763" s="6"/>
      <c r="L763" s="6"/>
      <c r="M763" s="33"/>
      <c r="N763" s="33"/>
      <c r="O763" s="33"/>
      <c r="P763" s="5" t="s">
        <v>1016</v>
      </c>
      <c r="Q763" s="9"/>
      <c r="R763" s="9"/>
      <c r="S763" s="9"/>
      <c r="T763" s="9"/>
      <c r="U763" s="5">
        <v>1</v>
      </c>
      <c r="V763" s="66">
        <v>0.25</v>
      </c>
      <c r="W763" s="10" t="s">
        <v>1912</v>
      </c>
      <c r="X763" s="10" t="s">
        <v>1913</v>
      </c>
      <c r="Y763" s="9"/>
      <c r="Z763" s="9"/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34">
        <f t="shared" si="61"/>
        <v>0</v>
      </c>
      <c r="AG763" s="7">
        <v>0</v>
      </c>
      <c r="AH763" s="7">
        <v>0</v>
      </c>
      <c r="AI763" s="7"/>
      <c r="AJ763" s="7">
        <v>0</v>
      </c>
      <c r="AK763" s="7">
        <v>0</v>
      </c>
      <c r="AL763" s="11">
        <v>0</v>
      </c>
      <c r="AM763" s="34">
        <f t="shared" si="58"/>
        <v>0</v>
      </c>
      <c r="AN763" s="11">
        <v>0</v>
      </c>
      <c r="AO763" s="11"/>
      <c r="AP763" s="11"/>
      <c r="AQ763" s="11">
        <v>0</v>
      </c>
      <c r="AR763" s="34">
        <f t="shared" si="62"/>
        <v>0</v>
      </c>
      <c r="AS763" s="11">
        <v>0</v>
      </c>
      <c r="AT763" s="11">
        <v>0</v>
      </c>
      <c r="AU763" s="11"/>
      <c r="AV763" s="11"/>
      <c r="AW763" s="11">
        <v>0</v>
      </c>
      <c r="AX763" s="11">
        <v>0</v>
      </c>
      <c r="AY763" s="31">
        <f t="shared" si="59"/>
        <v>0</v>
      </c>
      <c r="AZ763" s="30">
        <f t="shared" si="60"/>
        <v>0</v>
      </c>
      <c r="BA763" s="35"/>
    </row>
    <row r="764" spans="1:53" customFormat="1" ht="30" hidden="1" x14ac:dyDescent="0.25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1023</v>
      </c>
      <c r="F764" s="4">
        <v>100</v>
      </c>
      <c r="G764" s="69">
        <v>25</v>
      </c>
      <c r="H764" s="6"/>
      <c r="I764" s="6"/>
      <c r="J764" s="6"/>
      <c r="K764" s="6"/>
      <c r="L764" s="6"/>
      <c r="M764" s="33"/>
      <c r="N764" s="33"/>
      <c r="O764" s="33"/>
      <c r="P764" s="5" t="s">
        <v>1018</v>
      </c>
      <c r="Q764" s="9"/>
      <c r="R764" s="9"/>
      <c r="S764" s="9"/>
      <c r="T764" s="9"/>
      <c r="U764" s="5">
        <v>1</v>
      </c>
      <c r="V764" s="66">
        <v>1</v>
      </c>
      <c r="W764" s="10" t="s">
        <v>1913</v>
      </c>
      <c r="X764" s="10" t="s">
        <v>1914</v>
      </c>
      <c r="Y764" s="9"/>
      <c r="Z764" s="9"/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34">
        <f t="shared" si="61"/>
        <v>0</v>
      </c>
      <c r="AG764" s="7">
        <v>0</v>
      </c>
      <c r="AH764" s="7">
        <v>0</v>
      </c>
      <c r="AI764" s="7"/>
      <c r="AJ764" s="7">
        <v>0</v>
      </c>
      <c r="AK764" s="7">
        <v>0</v>
      </c>
      <c r="AL764" s="11">
        <v>0</v>
      </c>
      <c r="AM764" s="34">
        <f t="shared" si="58"/>
        <v>0</v>
      </c>
      <c r="AN764" s="11">
        <v>0</v>
      </c>
      <c r="AO764" s="11"/>
      <c r="AP764" s="11"/>
      <c r="AQ764" s="11">
        <v>0</v>
      </c>
      <c r="AR764" s="34">
        <f t="shared" si="62"/>
        <v>0</v>
      </c>
      <c r="AS764" s="11">
        <v>0</v>
      </c>
      <c r="AT764" s="11">
        <v>0</v>
      </c>
      <c r="AU764" s="11"/>
      <c r="AV764" s="11"/>
      <c r="AW764" s="11">
        <v>0</v>
      </c>
      <c r="AX764" s="11">
        <v>0</v>
      </c>
      <c r="AY764" s="31">
        <f t="shared" si="59"/>
        <v>0</v>
      </c>
      <c r="AZ764" s="30">
        <f t="shared" si="60"/>
        <v>0</v>
      </c>
      <c r="BA764" s="35"/>
    </row>
    <row r="765" spans="1:53" customFormat="1" ht="45" hidden="1" x14ac:dyDescent="0.25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69">
        <v>25</v>
      </c>
      <c r="H765" s="6"/>
      <c r="I765" s="6"/>
      <c r="J765" s="6"/>
      <c r="K765" s="6"/>
      <c r="L765" s="6"/>
      <c r="M765" s="33"/>
      <c r="N765" s="33"/>
      <c r="O765" s="33"/>
      <c r="P765" s="5" t="s">
        <v>1019</v>
      </c>
      <c r="Q765" s="9"/>
      <c r="R765" s="9"/>
      <c r="S765" s="9"/>
      <c r="T765" s="9"/>
      <c r="U765" s="5">
        <v>1</v>
      </c>
      <c r="V765" s="66">
        <v>0.15</v>
      </c>
      <c r="W765" s="10" t="s">
        <v>1914</v>
      </c>
      <c r="X765" s="10" t="s">
        <v>1915</v>
      </c>
      <c r="Y765" s="9"/>
      <c r="Z765" s="9"/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34">
        <f t="shared" si="61"/>
        <v>0</v>
      </c>
      <c r="AG765" s="7">
        <v>0</v>
      </c>
      <c r="AH765" s="7">
        <v>0</v>
      </c>
      <c r="AI765" s="7"/>
      <c r="AJ765" s="7">
        <v>0</v>
      </c>
      <c r="AK765" s="7">
        <v>0</v>
      </c>
      <c r="AL765" s="11">
        <v>0</v>
      </c>
      <c r="AM765" s="34">
        <f t="shared" si="58"/>
        <v>0</v>
      </c>
      <c r="AN765" s="11">
        <v>0</v>
      </c>
      <c r="AO765" s="11"/>
      <c r="AP765" s="11"/>
      <c r="AQ765" s="11">
        <v>0</v>
      </c>
      <c r="AR765" s="34">
        <f t="shared" si="62"/>
        <v>0</v>
      </c>
      <c r="AS765" s="11">
        <v>0</v>
      </c>
      <c r="AT765" s="11">
        <v>0</v>
      </c>
      <c r="AU765" s="11"/>
      <c r="AV765" s="11"/>
      <c r="AW765" s="11">
        <v>0</v>
      </c>
      <c r="AX765" s="11">
        <v>0</v>
      </c>
      <c r="AY765" s="31">
        <f t="shared" si="59"/>
        <v>0</v>
      </c>
      <c r="AZ765" s="30">
        <f t="shared" si="60"/>
        <v>0</v>
      </c>
      <c r="BA765" s="35"/>
    </row>
    <row r="766" spans="1:53" customFormat="1" ht="60" hidden="1" x14ac:dyDescent="0.25">
      <c r="A766" s="4" t="s">
        <v>829</v>
      </c>
      <c r="B766" s="4" t="s">
        <v>1014</v>
      </c>
      <c r="C766" s="4" t="s">
        <v>948</v>
      </c>
      <c r="D766" s="4" t="s">
        <v>1012</v>
      </c>
      <c r="E766" s="4" t="s">
        <v>1023</v>
      </c>
      <c r="F766" s="4">
        <v>100</v>
      </c>
      <c r="G766" s="69">
        <v>25</v>
      </c>
      <c r="H766" s="6"/>
      <c r="I766" s="6"/>
      <c r="J766" s="6"/>
      <c r="K766" s="6"/>
      <c r="L766" s="6"/>
      <c r="M766" s="33"/>
      <c r="N766" s="33"/>
      <c r="O766" s="33"/>
      <c r="P766" s="5" t="s">
        <v>1020</v>
      </c>
      <c r="Q766" s="9"/>
      <c r="R766" s="9"/>
      <c r="S766" s="9"/>
      <c r="T766" s="9"/>
      <c r="U766" s="5">
        <v>1280</v>
      </c>
      <c r="V766" s="66">
        <v>413</v>
      </c>
      <c r="W766" s="10" t="s">
        <v>1915</v>
      </c>
      <c r="X766" s="10" t="s">
        <v>1916</v>
      </c>
      <c r="Y766" s="9"/>
      <c r="Z766" s="9"/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34">
        <f t="shared" si="61"/>
        <v>0</v>
      </c>
      <c r="AG766" s="7">
        <v>0</v>
      </c>
      <c r="AH766" s="7">
        <v>0</v>
      </c>
      <c r="AI766" s="7"/>
      <c r="AJ766" s="7">
        <v>0</v>
      </c>
      <c r="AK766" s="7">
        <v>0</v>
      </c>
      <c r="AL766" s="11">
        <v>0</v>
      </c>
      <c r="AM766" s="34">
        <f t="shared" si="58"/>
        <v>0</v>
      </c>
      <c r="AN766" s="11">
        <v>0</v>
      </c>
      <c r="AO766" s="11"/>
      <c r="AP766" s="11"/>
      <c r="AQ766" s="11">
        <v>0</v>
      </c>
      <c r="AR766" s="34">
        <f t="shared" si="62"/>
        <v>0</v>
      </c>
      <c r="AS766" s="11">
        <v>0</v>
      </c>
      <c r="AT766" s="11">
        <v>0</v>
      </c>
      <c r="AU766" s="11"/>
      <c r="AV766" s="11"/>
      <c r="AW766" s="11">
        <v>0</v>
      </c>
      <c r="AX766" s="11">
        <v>0</v>
      </c>
      <c r="AY766" s="31">
        <f t="shared" si="59"/>
        <v>0</v>
      </c>
      <c r="AZ766" s="30">
        <f t="shared" si="60"/>
        <v>0</v>
      </c>
      <c r="BA766" s="35"/>
    </row>
    <row r="767" spans="1:53" customFormat="1" ht="60" hidden="1" x14ac:dyDescent="0.25">
      <c r="A767" s="4" t="s">
        <v>829</v>
      </c>
      <c r="B767" s="4" t="s">
        <v>1022</v>
      </c>
      <c r="C767" s="4" t="s">
        <v>948</v>
      </c>
      <c r="D767" s="4" t="s">
        <v>1021</v>
      </c>
      <c r="E767" s="4" t="s">
        <v>1033</v>
      </c>
      <c r="F767" s="4">
        <v>26</v>
      </c>
      <c r="G767" s="69">
        <v>6</v>
      </c>
      <c r="H767" s="6"/>
      <c r="I767" s="6"/>
      <c r="J767" s="6"/>
      <c r="K767" s="6"/>
      <c r="L767" s="6"/>
      <c r="M767" s="33"/>
      <c r="N767" s="33"/>
      <c r="O767" s="33"/>
      <c r="P767" s="5" t="s">
        <v>1034</v>
      </c>
      <c r="Q767" s="9"/>
      <c r="R767" s="9"/>
      <c r="S767" s="9"/>
      <c r="T767" s="9"/>
      <c r="U767" s="5">
        <v>4</v>
      </c>
      <c r="V767" s="66">
        <v>4</v>
      </c>
      <c r="W767" s="10" t="s">
        <v>1916</v>
      </c>
      <c r="X767" s="10" t="s">
        <v>1917</v>
      </c>
      <c r="Y767" s="9"/>
      <c r="Z767" s="9"/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34">
        <f t="shared" si="61"/>
        <v>0</v>
      </c>
      <c r="AG767" s="7">
        <v>0</v>
      </c>
      <c r="AH767" s="7">
        <v>0</v>
      </c>
      <c r="AI767" s="7"/>
      <c r="AJ767" s="7">
        <v>0</v>
      </c>
      <c r="AK767" s="7">
        <v>0</v>
      </c>
      <c r="AL767" s="11">
        <v>0</v>
      </c>
      <c r="AM767" s="34">
        <f t="shared" si="58"/>
        <v>0</v>
      </c>
      <c r="AN767" s="11">
        <v>0</v>
      </c>
      <c r="AO767" s="11"/>
      <c r="AP767" s="11"/>
      <c r="AQ767" s="11">
        <v>0</v>
      </c>
      <c r="AR767" s="34">
        <f t="shared" si="62"/>
        <v>0</v>
      </c>
      <c r="AS767" s="11">
        <v>0</v>
      </c>
      <c r="AT767" s="11">
        <v>0</v>
      </c>
      <c r="AU767" s="11"/>
      <c r="AV767" s="11"/>
      <c r="AW767" s="11">
        <v>0</v>
      </c>
      <c r="AX767" s="11">
        <v>0</v>
      </c>
      <c r="AY767" s="31">
        <f t="shared" si="59"/>
        <v>0</v>
      </c>
      <c r="AZ767" s="30">
        <f t="shared" si="60"/>
        <v>0</v>
      </c>
      <c r="BA767" s="35"/>
    </row>
    <row r="768" spans="1:53" customFormat="1" ht="30" hidden="1" x14ac:dyDescent="0.25">
      <c r="A768" s="4" t="s">
        <v>829</v>
      </c>
      <c r="B768" s="4" t="s">
        <v>1164</v>
      </c>
      <c r="C768" s="4" t="s">
        <v>948</v>
      </c>
      <c r="D768" s="4" t="s">
        <v>1025</v>
      </c>
      <c r="E768" s="4" t="s">
        <v>1024</v>
      </c>
      <c r="F768" s="4">
        <v>50</v>
      </c>
      <c r="G768" s="69">
        <v>15</v>
      </c>
      <c r="H768" s="6"/>
      <c r="I768" s="6"/>
      <c r="J768" s="6"/>
      <c r="K768" s="6"/>
      <c r="L768" s="6"/>
      <c r="M768" s="33"/>
      <c r="N768" s="33"/>
      <c r="O768" s="33"/>
      <c r="P768" s="5" t="s">
        <v>1026</v>
      </c>
      <c r="Q768" s="9"/>
      <c r="R768" s="9"/>
      <c r="S768" s="9"/>
      <c r="T768" s="9"/>
      <c r="U768" s="5">
        <v>1</v>
      </c>
      <c r="V768" s="66">
        <v>1</v>
      </c>
      <c r="W768" s="10" t="s">
        <v>1917</v>
      </c>
      <c r="X768" s="10" t="s">
        <v>1918</v>
      </c>
      <c r="Y768" s="9"/>
      <c r="Z768" s="9"/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34">
        <f t="shared" si="61"/>
        <v>0</v>
      </c>
      <c r="AG768" s="7">
        <v>0</v>
      </c>
      <c r="AH768" s="7">
        <v>0</v>
      </c>
      <c r="AI768" s="7"/>
      <c r="AJ768" s="7">
        <v>0</v>
      </c>
      <c r="AK768" s="7">
        <v>0</v>
      </c>
      <c r="AL768" s="11">
        <v>0</v>
      </c>
      <c r="AM768" s="34">
        <f t="shared" si="58"/>
        <v>0</v>
      </c>
      <c r="AN768" s="11">
        <v>0</v>
      </c>
      <c r="AO768" s="11"/>
      <c r="AP768" s="11"/>
      <c r="AQ768" s="11">
        <v>0</v>
      </c>
      <c r="AR768" s="34">
        <f t="shared" si="62"/>
        <v>0</v>
      </c>
      <c r="AS768" s="11">
        <v>0</v>
      </c>
      <c r="AT768" s="11">
        <v>0</v>
      </c>
      <c r="AU768" s="11"/>
      <c r="AV768" s="11"/>
      <c r="AW768" s="11">
        <v>0</v>
      </c>
      <c r="AX768" s="11">
        <v>0</v>
      </c>
      <c r="AY768" s="31">
        <f t="shared" si="59"/>
        <v>0</v>
      </c>
      <c r="AZ768" s="30">
        <f t="shared" si="60"/>
        <v>0</v>
      </c>
      <c r="BA768" s="35"/>
    </row>
    <row r="769" spans="1:53" customFormat="1" ht="30" hidden="1" x14ac:dyDescent="0.25">
      <c r="A769" s="4" t="s">
        <v>829</v>
      </c>
      <c r="B769" s="4" t="s">
        <v>1165</v>
      </c>
      <c r="C769" s="4" t="s">
        <v>948</v>
      </c>
      <c r="D769" s="4" t="s">
        <v>1028</v>
      </c>
      <c r="E769" s="4" t="s">
        <v>1027</v>
      </c>
      <c r="F769" s="4">
        <v>60</v>
      </c>
      <c r="G769" s="69">
        <v>15</v>
      </c>
      <c r="H769" s="6"/>
      <c r="I769" s="6"/>
      <c r="J769" s="6"/>
      <c r="K769" s="6"/>
      <c r="L769" s="6"/>
      <c r="M769" s="33"/>
      <c r="N769" s="33"/>
      <c r="O769" s="33"/>
      <c r="P769" s="5" t="s">
        <v>1029</v>
      </c>
      <c r="Q769" s="9"/>
      <c r="R769" s="9"/>
      <c r="S769" s="9"/>
      <c r="T769" s="9"/>
      <c r="U769" s="5">
        <v>1</v>
      </c>
      <c r="V769" s="66">
        <v>1</v>
      </c>
      <c r="W769" s="10" t="s">
        <v>1918</v>
      </c>
      <c r="X769" s="10" t="s">
        <v>1919</v>
      </c>
      <c r="Y769" s="9"/>
      <c r="Z769" s="9"/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34">
        <f t="shared" si="61"/>
        <v>0</v>
      </c>
      <c r="AG769" s="7">
        <v>0</v>
      </c>
      <c r="AH769" s="7">
        <v>0</v>
      </c>
      <c r="AI769" s="7"/>
      <c r="AJ769" s="7">
        <v>0</v>
      </c>
      <c r="AK769" s="7">
        <v>0</v>
      </c>
      <c r="AL769" s="11">
        <v>0</v>
      </c>
      <c r="AM769" s="34">
        <f t="shared" si="58"/>
        <v>0</v>
      </c>
      <c r="AN769" s="11">
        <v>0</v>
      </c>
      <c r="AO769" s="11"/>
      <c r="AP769" s="11"/>
      <c r="AQ769" s="11">
        <v>0</v>
      </c>
      <c r="AR769" s="34">
        <f t="shared" si="62"/>
        <v>0</v>
      </c>
      <c r="AS769" s="11">
        <v>0</v>
      </c>
      <c r="AT769" s="11">
        <v>0</v>
      </c>
      <c r="AU769" s="11"/>
      <c r="AV769" s="11"/>
      <c r="AW769" s="11">
        <v>0</v>
      </c>
      <c r="AX769" s="11">
        <v>0</v>
      </c>
      <c r="AY769" s="31">
        <f t="shared" si="59"/>
        <v>0</v>
      </c>
      <c r="AZ769" s="30">
        <f t="shared" si="60"/>
        <v>0</v>
      </c>
      <c r="BA769" s="35"/>
    </row>
    <row r="770" spans="1:53" customFormat="1" ht="30" hidden="1" x14ac:dyDescent="0.25">
      <c r="A770" s="4" t="s">
        <v>829</v>
      </c>
      <c r="B770" s="4" t="s">
        <v>1166</v>
      </c>
      <c r="C770" s="4" t="s">
        <v>948</v>
      </c>
      <c r="D770" s="4" t="s">
        <v>1028</v>
      </c>
      <c r="E770" s="4" t="s">
        <v>1027</v>
      </c>
      <c r="F770" s="4">
        <v>60</v>
      </c>
      <c r="G770" s="69">
        <v>15</v>
      </c>
      <c r="H770" s="6"/>
      <c r="I770" s="6"/>
      <c r="J770" s="6"/>
      <c r="K770" s="6"/>
      <c r="L770" s="6"/>
      <c r="M770" s="33"/>
      <c r="N770" s="33"/>
      <c r="O770" s="33"/>
      <c r="P770" s="5" t="s">
        <v>1030</v>
      </c>
      <c r="Q770" s="9"/>
      <c r="R770" s="9"/>
      <c r="S770" s="9"/>
      <c r="T770" s="9"/>
      <c r="U770" s="5">
        <v>2</v>
      </c>
      <c r="V770" s="66">
        <v>0.5</v>
      </c>
      <c r="W770" s="10" t="s">
        <v>1919</v>
      </c>
      <c r="X770" s="10" t="s">
        <v>1920</v>
      </c>
      <c r="Y770" s="9"/>
      <c r="Z770" s="6"/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34">
        <f t="shared" si="61"/>
        <v>0</v>
      </c>
      <c r="AG770" s="7">
        <v>0</v>
      </c>
      <c r="AH770" s="7">
        <v>0</v>
      </c>
      <c r="AI770" s="7"/>
      <c r="AJ770" s="7">
        <v>0</v>
      </c>
      <c r="AK770" s="7">
        <v>0</v>
      </c>
      <c r="AL770" s="11">
        <v>0</v>
      </c>
      <c r="AM770" s="34">
        <f t="shared" si="58"/>
        <v>0</v>
      </c>
      <c r="AN770" s="11">
        <v>0</v>
      </c>
      <c r="AO770" s="11"/>
      <c r="AP770" s="11"/>
      <c r="AQ770" s="11">
        <v>0</v>
      </c>
      <c r="AR770" s="34">
        <f t="shared" si="62"/>
        <v>0</v>
      </c>
      <c r="AS770" s="11">
        <v>0</v>
      </c>
      <c r="AT770" s="11">
        <v>0</v>
      </c>
      <c r="AU770" s="11"/>
      <c r="AV770" s="11"/>
      <c r="AW770" s="11">
        <v>0</v>
      </c>
      <c r="AX770" s="11">
        <v>0</v>
      </c>
      <c r="AY770" s="31">
        <f t="shared" si="59"/>
        <v>0</v>
      </c>
      <c r="AZ770" s="30">
        <f t="shared" si="60"/>
        <v>0</v>
      </c>
      <c r="BA770" s="35"/>
    </row>
    <row r="771" spans="1:53" customFormat="1" ht="30" hidden="1" x14ac:dyDescent="0.25">
      <c r="A771" s="4" t="s">
        <v>829</v>
      </c>
      <c r="B771" s="4" t="s">
        <v>1165</v>
      </c>
      <c r="C771" s="4" t="s">
        <v>948</v>
      </c>
      <c r="D771" s="4" t="s">
        <v>1028</v>
      </c>
      <c r="E771" s="4" t="s">
        <v>1027</v>
      </c>
      <c r="F771" s="4">
        <v>60</v>
      </c>
      <c r="G771" s="69">
        <v>15</v>
      </c>
      <c r="H771" s="6"/>
      <c r="I771" s="6"/>
      <c r="J771" s="6"/>
      <c r="K771" s="6"/>
      <c r="L771" s="6"/>
      <c r="M771" s="33"/>
      <c r="N771" s="33"/>
      <c r="O771" s="33"/>
      <c r="P771" s="5" t="s">
        <v>1031</v>
      </c>
      <c r="Q771" s="9"/>
      <c r="R771" s="9"/>
      <c r="S771" s="9"/>
      <c r="T771" s="9"/>
      <c r="U771" s="5">
        <v>30</v>
      </c>
      <c r="V771" s="66">
        <v>8</v>
      </c>
      <c r="W771" s="10" t="s">
        <v>1920</v>
      </c>
      <c r="X771" s="10" t="s">
        <v>1921</v>
      </c>
      <c r="Y771" s="9"/>
      <c r="Z771" s="6"/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34">
        <f t="shared" si="61"/>
        <v>0</v>
      </c>
      <c r="AG771" s="7">
        <v>0</v>
      </c>
      <c r="AH771" s="7">
        <v>0</v>
      </c>
      <c r="AI771" s="7"/>
      <c r="AJ771" s="7">
        <v>0</v>
      </c>
      <c r="AK771" s="7">
        <v>0</v>
      </c>
      <c r="AL771" s="11">
        <v>0</v>
      </c>
      <c r="AM771" s="34">
        <f t="shared" si="58"/>
        <v>0</v>
      </c>
      <c r="AN771" s="11">
        <v>0</v>
      </c>
      <c r="AO771" s="11"/>
      <c r="AP771" s="11"/>
      <c r="AQ771" s="11">
        <v>0</v>
      </c>
      <c r="AR771" s="34">
        <f t="shared" si="62"/>
        <v>0</v>
      </c>
      <c r="AS771" s="11">
        <v>0</v>
      </c>
      <c r="AT771" s="11">
        <v>0</v>
      </c>
      <c r="AU771" s="11"/>
      <c r="AV771" s="11"/>
      <c r="AW771" s="11">
        <v>0</v>
      </c>
      <c r="AX771" s="11">
        <v>0</v>
      </c>
      <c r="AY771" s="31">
        <f t="shared" si="59"/>
        <v>0</v>
      </c>
      <c r="AZ771" s="30">
        <f t="shared" si="60"/>
        <v>0</v>
      </c>
      <c r="BA771" s="35"/>
    </row>
    <row r="772" spans="1:53" customFormat="1" ht="30" hidden="1" x14ac:dyDescent="0.25">
      <c r="A772" s="4" t="s">
        <v>829</v>
      </c>
      <c r="B772" s="4" t="s">
        <v>1167</v>
      </c>
      <c r="C772" s="4" t="s">
        <v>948</v>
      </c>
      <c r="D772" s="4" t="s">
        <v>1032</v>
      </c>
      <c r="E772" s="4" t="s">
        <v>1044</v>
      </c>
      <c r="F772" s="4">
        <v>90</v>
      </c>
      <c r="G772" s="69">
        <v>33.299999999999997</v>
      </c>
      <c r="H772" s="6"/>
      <c r="I772" s="6"/>
      <c r="J772" s="6"/>
      <c r="K772" s="6"/>
      <c r="L772" s="6"/>
      <c r="M772" s="33"/>
      <c r="N772" s="33"/>
      <c r="O772" s="33"/>
      <c r="P772" s="5" t="s">
        <v>1045</v>
      </c>
      <c r="Q772" s="9"/>
      <c r="R772" s="9"/>
      <c r="S772" s="9"/>
      <c r="T772" s="9"/>
      <c r="U772" s="5">
        <v>3</v>
      </c>
      <c r="V772" s="66">
        <v>1</v>
      </c>
      <c r="W772" s="10" t="s">
        <v>1921</v>
      </c>
      <c r="X772" s="10" t="s">
        <v>1922</v>
      </c>
      <c r="Y772" s="9"/>
      <c r="Z772" s="6"/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34">
        <f t="shared" si="61"/>
        <v>0</v>
      </c>
      <c r="AG772" s="7">
        <v>0</v>
      </c>
      <c r="AH772" s="7">
        <v>0</v>
      </c>
      <c r="AI772" s="7"/>
      <c r="AJ772" s="7">
        <v>0</v>
      </c>
      <c r="AK772" s="7">
        <v>0</v>
      </c>
      <c r="AL772" s="11">
        <v>0</v>
      </c>
      <c r="AM772" s="34">
        <f t="shared" si="58"/>
        <v>0</v>
      </c>
      <c r="AN772" s="11">
        <v>0</v>
      </c>
      <c r="AO772" s="11"/>
      <c r="AP772" s="11"/>
      <c r="AQ772" s="11">
        <v>0</v>
      </c>
      <c r="AR772" s="34">
        <f t="shared" si="62"/>
        <v>0</v>
      </c>
      <c r="AS772" s="11">
        <v>0</v>
      </c>
      <c r="AT772" s="11">
        <v>0</v>
      </c>
      <c r="AU772" s="11"/>
      <c r="AV772" s="11"/>
      <c r="AW772" s="11">
        <v>0</v>
      </c>
      <c r="AX772" s="11">
        <v>0</v>
      </c>
      <c r="AY772" s="31">
        <f t="shared" si="59"/>
        <v>0</v>
      </c>
      <c r="AZ772" s="30">
        <f t="shared" si="60"/>
        <v>0</v>
      </c>
      <c r="BA772" s="35"/>
    </row>
    <row r="773" spans="1:53" customFormat="1" ht="30" hidden="1" x14ac:dyDescent="0.25">
      <c r="A773" s="4" t="s">
        <v>829</v>
      </c>
      <c r="B773" s="4" t="s">
        <v>1167</v>
      </c>
      <c r="C773" s="4" t="s">
        <v>948</v>
      </c>
      <c r="D773" s="4" t="s">
        <v>1032</v>
      </c>
      <c r="E773" s="4" t="s">
        <v>1044</v>
      </c>
      <c r="F773" s="4">
        <v>90</v>
      </c>
      <c r="G773" s="69">
        <v>20</v>
      </c>
      <c r="H773" s="6"/>
      <c r="I773" s="6"/>
      <c r="J773" s="6"/>
      <c r="K773" s="6"/>
      <c r="L773" s="6"/>
      <c r="M773" s="33"/>
      <c r="N773" s="33"/>
      <c r="O773" s="33"/>
      <c r="P773" s="5" t="s">
        <v>1035</v>
      </c>
      <c r="Q773" s="9"/>
      <c r="R773" s="9"/>
      <c r="S773" s="9"/>
      <c r="T773" s="9"/>
      <c r="U773" s="5">
        <v>5</v>
      </c>
      <c r="V773" s="66">
        <v>1</v>
      </c>
      <c r="W773" s="10" t="s">
        <v>1922</v>
      </c>
      <c r="X773" s="10" t="s">
        <v>1923</v>
      </c>
      <c r="Y773" s="9"/>
      <c r="Z773" s="6"/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34">
        <f t="shared" si="61"/>
        <v>0</v>
      </c>
      <c r="AG773" s="7">
        <v>0</v>
      </c>
      <c r="AH773" s="7">
        <v>0</v>
      </c>
      <c r="AI773" s="7"/>
      <c r="AJ773" s="7">
        <v>0</v>
      </c>
      <c r="AK773" s="7">
        <v>0</v>
      </c>
      <c r="AL773" s="11">
        <v>0</v>
      </c>
      <c r="AM773" s="34">
        <f t="shared" si="58"/>
        <v>0</v>
      </c>
      <c r="AN773" s="11">
        <v>0</v>
      </c>
      <c r="AO773" s="11"/>
      <c r="AP773" s="11"/>
      <c r="AQ773" s="11">
        <v>0</v>
      </c>
      <c r="AR773" s="34">
        <f t="shared" si="62"/>
        <v>0</v>
      </c>
      <c r="AS773" s="11">
        <v>0</v>
      </c>
      <c r="AT773" s="11">
        <v>0</v>
      </c>
      <c r="AU773" s="11"/>
      <c r="AV773" s="11"/>
      <c r="AW773" s="11">
        <v>0</v>
      </c>
      <c r="AX773" s="11">
        <v>0</v>
      </c>
      <c r="AY773" s="31">
        <f t="shared" si="59"/>
        <v>0</v>
      </c>
      <c r="AZ773" s="30">
        <f t="shared" si="60"/>
        <v>0</v>
      </c>
      <c r="BA773" s="35"/>
    </row>
    <row r="774" spans="1:53" customFormat="1" ht="45" hidden="1" x14ac:dyDescent="0.25">
      <c r="A774" s="4" t="s">
        <v>829</v>
      </c>
      <c r="B774" s="4" t="s">
        <v>1168</v>
      </c>
      <c r="C774" s="4" t="s">
        <v>948</v>
      </c>
      <c r="D774" s="4" t="s">
        <v>1037</v>
      </c>
      <c r="E774" s="4" t="s">
        <v>1036</v>
      </c>
      <c r="F774" s="4">
        <v>80</v>
      </c>
      <c r="G774" s="69">
        <v>80</v>
      </c>
      <c r="H774" s="6"/>
      <c r="I774" s="6"/>
      <c r="J774" s="6"/>
      <c r="K774" s="6"/>
      <c r="L774" s="6"/>
      <c r="M774" s="33"/>
      <c r="N774" s="33"/>
      <c r="O774" s="33"/>
      <c r="P774" s="5" t="s">
        <v>1038</v>
      </c>
      <c r="Q774" s="9"/>
      <c r="R774" s="9"/>
      <c r="S774" s="9"/>
      <c r="T774" s="9"/>
      <c r="U774" s="5">
        <v>4</v>
      </c>
      <c r="V774" s="66">
        <v>1</v>
      </c>
      <c r="W774" s="10" t="s">
        <v>1923</v>
      </c>
      <c r="X774" s="10" t="s">
        <v>1924</v>
      </c>
      <c r="Y774" s="9"/>
      <c r="Z774" s="6"/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34">
        <f t="shared" si="61"/>
        <v>0</v>
      </c>
      <c r="AG774" s="7">
        <v>0</v>
      </c>
      <c r="AH774" s="7">
        <v>0</v>
      </c>
      <c r="AI774" s="7"/>
      <c r="AJ774" s="7">
        <v>0</v>
      </c>
      <c r="AK774" s="7">
        <v>0</v>
      </c>
      <c r="AL774" s="11">
        <v>0</v>
      </c>
      <c r="AM774" s="34">
        <f t="shared" si="58"/>
        <v>0</v>
      </c>
      <c r="AN774" s="11">
        <v>0</v>
      </c>
      <c r="AO774" s="11"/>
      <c r="AP774" s="11"/>
      <c r="AQ774" s="11">
        <v>0</v>
      </c>
      <c r="AR774" s="34">
        <f t="shared" si="62"/>
        <v>0</v>
      </c>
      <c r="AS774" s="11">
        <v>0</v>
      </c>
      <c r="AT774" s="11">
        <v>0</v>
      </c>
      <c r="AU774" s="11"/>
      <c r="AV774" s="11"/>
      <c r="AW774" s="11">
        <v>0</v>
      </c>
      <c r="AX774" s="11">
        <v>0</v>
      </c>
      <c r="AY774" s="31">
        <f t="shared" si="59"/>
        <v>0</v>
      </c>
      <c r="AZ774" s="30">
        <f t="shared" si="60"/>
        <v>0</v>
      </c>
      <c r="BA774" s="35"/>
    </row>
    <row r="775" spans="1:53" customFormat="1" ht="30" hidden="1" x14ac:dyDescent="0.25">
      <c r="A775" s="4" t="s">
        <v>829</v>
      </c>
      <c r="B775" s="4" t="s">
        <v>1042</v>
      </c>
      <c r="C775" s="4" t="s">
        <v>948</v>
      </c>
      <c r="D775" s="4" t="s">
        <v>1040</v>
      </c>
      <c r="E775" s="4" t="s">
        <v>1039</v>
      </c>
      <c r="F775" s="4">
        <v>100</v>
      </c>
      <c r="G775" s="69">
        <v>0.25</v>
      </c>
      <c r="H775" s="6"/>
      <c r="I775" s="6"/>
      <c r="J775" s="6"/>
      <c r="K775" s="6"/>
      <c r="L775" s="6"/>
      <c r="M775" s="33"/>
      <c r="N775" s="33"/>
      <c r="O775" s="33"/>
      <c r="P775" s="5" t="s">
        <v>1041</v>
      </c>
      <c r="Q775" s="9"/>
      <c r="R775" s="9"/>
      <c r="S775" s="9"/>
      <c r="T775" s="9"/>
      <c r="U775" s="5">
        <v>1</v>
      </c>
      <c r="V775" s="66">
        <v>1</v>
      </c>
      <c r="W775" s="10" t="s">
        <v>1924</v>
      </c>
      <c r="X775" s="10" t="s">
        <v>1925</v>
      </c>
      <c r="Y775" s="9"/>
      <c r="Z775" s="6"/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34">
        <f t="shared" si="61"/>
        <v>0</v>
      </c>
      <c r="AG775" s="7">
        <v>0</v>
      </c>
      <c r="AH775" s="7">
        <v>0</v>
      </c>
      <c r="AI775" s="7"/>
      <c r="AJ775" s="7">
        <v>0</v>
      </c>
      <c r="AK775" s="7">
        <v>0</v>
      </c>
      <c r="AL775" s="11">
        <v>0</v>
      </c>
      <c r="AM775" s="34">
        <f t="shared" si="58"/>
        <v>0</v>
      </c>
      <c r="AN775" s="11">
        <v>0</v>
      </c>
      <c r="AO775" s="11"/>
      <c r="AP775" s="11"/>
      <c r="AQ775" s="11">
        <v>0</v>
      </c>
      <c r="AR775" s="34">
        <f t="shared" si="62"/>
        <v>0</v>
      </c>
      <c r="AS775" s="11">
        <v>0</v>
      </c>
      <c r="AT775" s="11">
        <v>0</v>
      </c>
      <c r="AU775" s="11"/>
      <c r="AV775" s="11"/>
      <c r="AW775" s="11">
        <v>0</v>
      </c>
      <c r="AX775" s="11">
        <v>0</v>
      </c>
      <c r="AY775" s="31">
        <f t="shared" si="59"/>
        <v>0</v>
      </c>
      <c r="AZ775" s="30">
        <f t="shared" si="60"/>
        <v>0</v>
      </c>
      <c r="BA775" s="35"/>
    </row>
    <row r="776" spans="1:53" customFormat="1" ht="30" hidden="1" x14ac:dyDescent="0.25">
      <c r="A776" s="4" t="s">
        <v>829</v>
      </c>
      <c r="B776" s="4" t="s">
        <v>1042</v>
      </c>
      <c r="C776" s="4" t="s">
        <v>948</v>
      </c>
      <c r="D776" s="4" t="s">
        <v>1040</v>
      </c>
      <c r="E776" s="4" t="s">
        <v>1039</v>
      </c>
      <c r="F776" s="4">
        <v>100</v>
      </c>
      <c r="G776" s="69">
        <v>0.25</v>
      </c>
      <c r="H776" s="6"/>
      <c r="I776" s="6"/>
      <c r="J776" s="6"/>
      <c r="K776" s="6"/>
      <c r="L776" s="6"/>
      <c r="M776" s="33"/>
      <c r="N776" s="33"/>
      <c r="O776" s="33"/>
      <c r="P776" s="4" t="s">
        <v>1043</v>
      </c>
      <c r="Q776" s="9"/>
      <c r="R776" s="9"/>
      <c r="S776" s="9"/>
      <c r="T776" s="9"/>
      <c r="U776" s="4">
        <v>1</v>
      </c>
      <c r="V776" s="66">
        <v>1</v>
      </c>
      <c r="W776" s="8" t="s">
        <v>1925</v>
      </c>
      <c r="X776" s="8" t="s">
        <v>1926</v>
      </c>
      <c r="Y776" s="6"/>
      <c r="Z776" s="6"/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34">
        <f t="shared" si="61"/>
        <v>0</v>
      </c>
      <c r="AG776" s="7">
        <v>0</v>
      </c>
      <c r="AH776" s="7">
        <v>0</v>
      </c>
      <c r="AI776" s="7"/>
      <c r="AJ776" s="7">
        <v>0</v>
      </c>
      <c r="AK776" s="7">
        <v>0</v>
      </c>
      <c r="AL776" s="11">
        <v>0</v>
      </c>
      <c r="AM776" s="34">
        <f t="shared" si="58"/>
        <v>0</v>
      </c>
      <c r="AN776" s="11">
        <v>0</v>
      </c>
      <c r="AO776" s="11"/>
      <c r="AP776" s="11"/>
      <c r="AQ776" s="11">
        <v>0</v>
      </c>
      <c r="AR776" s="34">
        <f t="shared" si="62"/>
        <v>0</v>
      </c>
      <c r="AS776" s="11">
        <v>0</v>
      </c>
      <c r="AT776" s="11">
        <v>0</v>
      </c>
      <c r="AU776" s="11"/>
      <c r="AV776" s="11"/>
      <c r="AW776" s="11">
        <v>0</v>
      </c>
      <c r="AX776" s="11">
        <v>0</v>
      </c>
      <c r="AY776" s="31">
        <f t="shared" si="59"/>
        <v>0</v>
      </c>
      <c r="AZ776" s="30">
        <f t="shared" si="60"/>
        <v>0</v>
      </c>
      <c r="BA776" s="35"/>
    </row>
    <row r="777" spans="1:53" customFormat="1" ht="60" hidden="1" x14ac:dyDescent="0.25">
      <c r="A777" s="4" t="s">
        <v>829</v>
      </c>
      <c r="B777" s="4" t="s">
        <v>2133</v>
      </c>
      <c r="C777" s="4" t="s">
        <v>1046</v>
      </c>
      <c r="D777" s="4" t="s">
        <v>1048</v>
      </c>
      <c r="E777" s="4" t="s">
        <v>1047</v>
      </c>
      <c r="F777" s="4" t="s">
        <v>1202</v>
      </c>
      <c r="G777" s="69">
        <v>5</v>
      </c>
      <c r="H777" s="6"/>
      <c r="I777" s="6"/>
      <c r="J777" s="6"/>
      <c r="K777" s="6"/>
      <c r="L777" s="6"/>
      <c r="M777" s="33"/>
      <c r="N777" s="33"/>
      <c r="O777" s="33"/>
      <c r="P777" s="4" t="s">
        <v>1052</v>
      </c>
      <c r="Q777" s="9"/>
      <c r="R777" s="9"/>
      <c r="S777" s="9"/>
      <c r="T777" s="9"/>
      <c r="U777" s="4">
        <v>8</v>
      </c>
      <c r="V777" s="66">
        <v>3</v>
      </c>
      <c r="W777" s="8" t="s">
        <v>1926</v>
      </c>
      <c r="X777" s="8" t="s">
        <v>1927</v>
      </c>
      <c r="Y777" s="6"/>
      <c r="Z777" s="6"/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34">
        <f t="shared" si="61"/>
        <v>0</v>
      </c>
      <c r="AG777" s="7">
        <v>0</v>
      </c>
      <c r="AH777" s="7">
        <v>0</v>
      </c>
      <c r="AI777" s="7"/>
      <c r="AJ777" s="7">
        <v>0</v>
      </c>
      <c r="AK777" s="7">
        <v>0</v>
      </c>
      <c r="AL777" s="11">
        <v>0</v>
      </c>
      <c r="AM777" s="34">
        <f t="shared" si="58"/>
        <v>0</v>
      </c>
      <c r="AN777" s="11">
        <v>0</v>
      </c>
      <c r="AO777" s="11"/>
      <c r="AP777" s="11"/>
      <c r="AQ777" s="11">
        <v>0</v>
      </c>
      <c r="AR777" s="34">
        <f t="shared" si="62"/>
        <v>0</v>
      </c>
      <c r="AS777" s="11">
        <v>0</v>
      </c>
      <c r="AT777" s="11">
        <v>0</v>
      </c>
      <c r="AU777" s="11"/>
      <c r="AV777" s="11"/>
      <c r="AW777" s="11">
        <v>0</v>
      </c>
      <c r="AX777" s="11">
        <v>0</v>
      </c>
      <c r="AY777" s="31">
        <f t="shared" si="59"/>
        <v>0</v>
      </c>
      <c r="AZ777" s="30">
        <f t="shared" si="60"/>
        <v>0</v>
      </c>
      <c r="BA777" s="35"/>
    </row>
    <row r="778" spans="1:53" customFormat="1" ht="45" hidden="1" x14ac:dyDescent="0.25">
      <c r="A778" s="4" t="s">
        <v>829</v>
      </c>
      <c r="B778" s="4" t="s">
        <v>2133</v>
      </c>
      <c r="C778" s="4" t="s">
        <v>1046</v>
      </c>
      <c r="D778" s="4" t="s">
        <v>1048</v>
      </c>
      <c r="E778" s="4" t="s">
        <v>1047</v>
      </c>
      <c r="F778" s="4" t="s">
        <v>1202</v>
      </c>
      <c r="G778" s="69">
        <v>5</v>
      </c>
      <c r="H778" s="6"/>
      <c r="I778" s="6"/>
      <c r="J778" s="6"/>
      <c r="K778" s="6"/>
      <c r="L778" s="6"/>
      <c r="M778" s="33"/>
      <c r="N778" s="33"/>
      <c r="O778" s="33"/>
      <c r="P778" s="4" t="s">
        <v>1049</v>
      </c>
      <c r="Q778" s="9"/>
      <c r="R778" s="9"/>
      <c r="S778" s="9"/>
      <c r="T778" s="9"/>
      <c r="U778" s="4">
        <v>1</v>
      </c>
      <c r="V778" s="66">
        <v>1</v>
      </c>
      <c r="W778" s="8" t="s">
        <v>1927</v>
      </c>
      <c r="X778" s="8" t="s">
        <v>1928</v>
      </c>
      <c r="Y778" s="6"/>
      <c r="Z778" s="6"/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34">
        <f t="shared" si="61"/>
        <v>0</v>
      </c>
      <c r="AG778" s="7">
        <v>0</v>
      </c>
      <c r="AH778" s="7">
        <v>0</v>
      </c>
      <c r="AI778" s="7"/>
      <c r="AJ778" s="7">
        <v>0</v>
      </c>
      <c r="AK778" s="7">
        <v>0</v>
      </c>
      <c r="AL778" s="11">
        <v>0</v>
      </c>
      <c r="AM778" s="34">
        <f t="shared" si="58"/>
        <v>0</v>
      </c>
      <c r="AN778" s="11">
        <v>0</v>
      </c>
      <c r="AO778" s="11"/>
      <c r="AP778" s="11"/>
      <c r="AQ778" s="11">
        <v>0</v>
      </c>
      <c r="AR778" s="34">
        <f t="shared" si="62"/>
        <v>0</v>
      </c>
      <c r="AS778" s="11">
        <v>0</v>
      </c>
      <c r="AT778" s="11">
        <v>0</v>
      </c>
      <c r="AU778" s="11"/>
      <c r="AV778" s="11"/>
      <c r="AW778" s="11">
        <v>0</v>
      </c>
      <c r="AX778" s="11">
        <v>0</v>
      </c>
      <c r="AY778" s="31">
        <f t="shared" si="59"/>
        <v>0</v>
      </c>
      <c r="AZ778" s="30">
        <f t="shared" si="60"/>
        <v>0</v>
      </c>
      <c r="BA778" s="35"/>
    </row>
    <row r="779" spans="1:53" customFormat="1" ht="45" hidden="1" x14ac:dyDescent="0.25">
      <c r="A779" s="4" t="s">
        <v>829</v>
      </c>
      <c r="B779" s="4" t="s">
        <v>2133</v>
      </c>
      <c r="C779" s="4" t="s">
        <v>1046</v>
      </c>
      <c r="D779" s="4" t="s">
        <v>1050</v>
      </c>
      <c r="E779" s="4" t="s">
        <v>1057</v>
      </c>
      <c r="F779" s="4" t="s">
        <v>1203</v>
      </c>
      <c r="G779" s="69">
        <v>2</v>
      </c>
      <c r="H779" s="6"/>
      <c r="I779" s="6"/>
      <c r="J779" s="6"/>
      <c r="K779" s="6"/>
      <c r="L779" s="6"/>
      <c r="M779" s="33"/>
      <c r="N779" s="33"/>
      <c r="O779" s="33"/>
      <c r="P779" s="4" t="s">
        <v>1051</v>
      </c>
      <c r="Q779" s="9"/>
      <c r="R779" s="9"/>
      <c r="S779" s="9"/>
      <c r="T779" s="9"/>
      <c r="U779" s="4">
        <v>0</v>
      </c>
      <c r="V779" s="66">
        <v>8</v>
      </c>
      <c r="W779" s="8" t="s">
        <v>1928</v>
      </c>
      <c r="X779" s="8" t="s">
        <v>1929</v>
      </c>
      <c r="Y779" s="6"/>
      <c r="Z779" s="6"/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34">
        <f t="shared" si="61"/>
        <v>0</v>
      </c>
      <c r="AG779" s="7">
        <v>0</v>
      </c>
      <c r="AH779" s="7">
        <v>0</v>
      </c>
      <c r="AI779" s="7"/>
      <c r="AJ779" s="7">
        <v>0</v>
      </c>
      <c r="AK779" s="7">
        <v>0</v>
      </c>
      <c r="AL779" s="11">
        <v>0</v>
      </c>
      <c r="AM779" s="34">
        <f t="shared" si="58"/>
        <v>0</v>
      </c>
      <c r="AN779" s="11">
        <v>0</v>
      </c>
      <c r="AO779" s="11"/>
      <c r="AP779" s="11"/>
      <c r="AQ779" s="11">
        <v>0</v>
      </c>
      <c r="AR779" s="34">
        <f t="shared" si="62"/>
        <v>0</v>
      </c>
      <c r="AS779" s="11">
        <v>0</v>
      </c>
      <c r="AT779" s="11">
        <v>0</v>
      </c>
      <c r="AU779" s="11"/>
      <c r="AV779" s="11"/>
      <c r="AW779" s="11">
        <v>0</v>
      </c>
      <c r="AX779" s="11">
        <v>0</v>
      </c>
      <c r="AY779" s="31">
        <f t="shared" si="59"/>
        <v>0</v>
      </c>
      <c r="AZ779" s="30">
        <f t="shared" si="60"/>
        <v>0</v>
      </c>
      <c r="BA779" s="35"/>
    </row>
    <row r="780" spans="1:53" customFormat="1" ht="45" hidden="1" x14ac:dyDescent="0.25">
      <c r="A780" s="4" t="s">
        <v>829</v>
      </c>
      <c r="B780" s="4" t="s">
        <v>2133</v>
      </c>
      <c r="C780" s="4" t="s">
        <v>1046</v>
      </c>
      <c r="D780" s="4" t="s">
        <v>1050</v>
      </c>
      <c r="E780" s="4" t="s">
        <v>1057</v>
      </c>
      <c r="F780" s="4" t="s">
        <v>1203</v>
      </c>
      <c r="G780" s="69">
        <v>2</v>
      </c>
      <c r="H780" s="6"/>
      <c r="I780" s="6"/>
      <c r="J780" s="6"/>
      <c r="K780" s="6"/>
      <c r="L780" s="6"/>
      <c r="M780" s="33"/>
      <c r="N780" s="33"/>
      <c r="O780" s="33"/>
      <c r="P780" s="4" t="s">
        <v>1053</v>
      </c>
      <c r="Q780" s="9"/>
      <c r="R780" s="9"/>
      <c r="S780" s="9"/>
      <c r="T780" s="9"/>
      <c r="U780" s="4">
        <v>1</v>
      </c>
      <c r="V780" s="66" t="s">
        <v>1988</v>
      </c>
      <c r="W780" s="8" t="s">
        <v>1929</v>
      </c>
      <c r="X780" s="8" t="s">
        <v>1930</v>
      </c>
      <c r="Y780" s="6"/>
      <c r="Z780" s="6"/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34">
        <f t="shared" si="61"/>
        <v>0</v>
      </c>
      <c r="AG780" s="7">
        <v>0</v>
      </c>
      <c r="AH780" s="7">
        <v>0</v>
      </c>
      <c r="AI780" s="7"/>
      <c r="AJ780" s="7">
        <v>0</v>
      </c>
      <c r="AK780" s="7">
        <v>0</v>
      </c>
      <c r="AL780" s="11">
        <v>0</v>
      </c>
      <c r="AM780" s="34">
        <f t="shared" si="58"/>
        <v>0</v>
      </c>
      <c r="AN780" s="11">
        <v>0</v>
      </c>
      <c r="AO780" s="11"/>
      <c r="AP780" s="11"/>
      <c r="AQ780" s="11">
        <v>0</v>
      </c>
      <c r="AR780" s="34">
        <f t="shared" si="62"/>
        <v>0</v>
      </c>
      <c r="AS780" s="11">
        <v>0</v>
      </c>
      <c r="AT780" s="11">
        <v>0</v>
      </c>
      <c r="AU780" s="11"/>
      <c r="AV780" s="11"/>
      <c r="AW780" s="11">
        <v>0</v>
      </c>
      <c r="AX780" s="11">
        <v>0</v>
      </c>
      <c r="AY780" s="31">
        <f t="shared" si="59"/>
        <v>0</v>
      </c>
      <c r="AZ780" s="30">
        <f t="shared" si="60"/>
        <v>0</v>
      </c>
      <c r="BA780" s="35"/>
    </row>
    <row r="781" spans="1:53" customFormat="1" ht="45" hidden="1" x14ac:dyDescent="0.25">
      <c r="A781" s="4" t="s">
        <v>829</v>
      </c>
      <c r="B781" s="4" t="s">
        <v>2133</v>
      </c>
      <c r="C781" s="4" t="s">
        <v>1046</v>
      </c>
      <c r="D781" s="4" t="s">
        <v>1050</v>
      </c>
      <c r="E781" s="4" t="s">
        <v>1057</v>
      </c>
      <c r="F781" s="4" t="s">
        <v>1203</v>
      </c>
      <c r="G781" s="69">
        <v>2</v>
      </c>
      <c r="H781" s="6"/>
      <c r="I781" s="6"/>
      <c r="J781" s="6"/>
      <c r="K781" s="6"/>
      <c r="L781" s="6"/>
      <c r="M781" s="33"/>
      <c r="N781" s="33"/>
      <c r="O781" s="33"/>
      <c r="P781" s="4" t="s">
        <v>1054</v>
      </c>
      <c r="Q781" s="9"/>
      <c r="R781" s="9"/>
      <c r="S781" s="9"/>
      <c r="T781" s="9"/>
      <c r="U781" s="4">
        <v>1</v>
      </c>
      <c r="V781" s="66" t="s">
        <v>1988</v>
      </c>
      <c r="W781" s="8" t="s">
        <v>1930</v>
      </c>
      <c r="X781" s="8" t="s">
        <v>1931</v>
      </c>
      <c r="Y781" s="6"/>
      <c r="Z781" s="6"/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34">
        <f t="shared" si="61"/>
        <v>0</v>
      </c>
      <c r="AG781" s="7">
        <v>0</v>
      </c>
      <c r="AH781" s="7">
        <v>0</v>
      </c>
      <c r="AI781" s="7"/>
      <c r="AJ781" s="7">
        <v>0</v>
      </c>
      <c r="AK781" s="7">
        <v>0</v>
      </c>
      <c r="AL781" s="11">
        <v>0</v>
      </c>
      <c r="AM781" s="34">
        <f t="shared" si="58"/>
        <v>0</v>
      </c>
      <c r="AN781" s="11">
        <v>0</v>
      </c>
      <c r="AO781" s="11"/>
      <c r="AP781" s="11"/>
      <c r="AQ781" s="11">
        <v>0</v>
      </c>
      <c r="AR781" s="34">
        <f t="shared" si="62"/>
        <v>0</v>
      </c>
      <c r="AS781" s="11">
        <v>0</v>
      </c>
      <c r="AT781" s="11">
        <v>0</v>
      </c>
      <c r="AU781" s="11"/>
      <c r="AV781" s="11"/>
      <c r="AW781" s="11">
        <v>0</v>
      </c>
      <c r="AX781" s="11">
        <v>0</v>
      </c>
      <c r="AY781" s="31">
        <f t="shared" si="59"/>
        <v>0</v>
      </c>
      <c r="AZ781" s="30">
        <f t="shared" si="60"/>
        <v>0</v>
      </c>
      <c r="BA781" s="35"/>
    </row>
    <row r="782" spans="1:53" customFormat="1" ht="45" hidden="1" x14ac:dyDescent="0.25">
      <c r="A782" s="4" t="s">
        <v>829</v>
      </c>
      <c r="B782" s="4" t="s">
        <v>2133</v>
      </c>
      <c r="C782" s="4" t="s">
        <v>1046</v>
      </c>
      <c r="D782" s="4" t="s">
        <v>1050</v>
      </c>
      <c r="E782" s="4" t="s">
        <v>1057</v>
      </c>
      <c r="F782" s="4" t="s">
        <v>1203</v>
      </c>
      <c r="G782" s="69">
        <v>2</v>
      </c>
      <c r="H782" s="6"/>
      <c r="I782" s="6"/>
      <c r="J782" s="6"/>
      <c r="K782" s="6"/>
      <c r="L782" s="6"/>
      <c r="M782" s="33"/>
      <c r="N782" s="33"/>
      <c r="O782" s="33"/>
      <c r="P782" s="4" t="s">
        <v>1055</v>
      </c>
      <c r="Q782" s="9"/>
      <c r="R782" s="9"/>
      <c r="S782" s="9"/>
      <c r="T782" s="9"/>
      <c r="U782" s="4">
        <v>26</v>
      </c>
      <c r="V782" s="66">
        <v>6</v>
      </c>
      <c r="W782" s="8" t="s">
        <v>1931</v>
      </c>
      <c r="X782" s="8" t="s">
        <v>1932</v>
      </c>
      <c r="Y782" s="6"/>
      <c r="Z782" s="6"/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34">
        <f t="shared" si="61"/>
        <v>0</v>
      </c>
      <c r="AG782" s="7">
        <v>0</v>
      </c>
      <c r="AH782" s="7">
        <v>0</v>
      </c>
      <c r="AI782" s="7"/>
      <c r="AJ782" s="7">
        <v>0</v>
      </c>
      <c r="AK782" s="7">
        <v>0</v>
      </c>
      <c r="AL782" s="11">
        <v>0</v>
      </c>
      <c r="AM782" s="34">
        <f t="shared" si="58"/>
        <v>0</v>
      </c>
      <c r="AN782" s="11">
        <v>0</v>
      </c>
      <c r="AO782" s="11"/>
      <c r="AP782" s="11"/>
      <c r="AQ782" s="11">
        <v>0</v>
      </c>
      <c r="AR782" s="34">
        <f t="shared" si="62"/>
        <v>0</v>
      </c>
      <c r="AS782" s="11">
        <v>0</v>
      </c>
      <c r="AT782" s="11">
        <v>0</v>
      </c>
      <c r="AU782" s="11"/>
      <c r="AV782" s="11"/>
      <c r="AW782" s="11">
        <v>0</v>
      </c>
      <c r="AX782" s="11">
        <v>0</v>
      </c>
      <c r="AY782" s="31">
        <f t="shared" si="59"/>
        <v>0</v>
      </c>
      <c r="AZ782" s="30">
        <f t="shared" si="60"/>
        <v>0</v>
      </c>
      <c r="BA782" s="35"/>
    </row>
    <row r="783" spans="1:53" customFormat="1" ht="45" hidden="1" x14ac:dyDescent="0.25">
      <c r="A783" s="4" t="s">
        <v>829</v>
      </c>
      <c r="B783" s="4" t="s">
        <v>2133</v>
      </c>
      <c r="C783" s="4" t="s">
        <v>1046</v>
      </c>
      <c r="D783" s="4" t="s">
        <v>1050</v>
      </c>
      <c r="E783" s="4" t="s">
        <v>1057</v>
      </c>
      <c r="F783" s="4" t="s">
        <v>1203</v>
      </c>
      <c r="G783" s="69">
        <v>2</v>
      </c>
      <c r="H783" s="6"/>
      <c r="I783" s="6"/>
      <c r="J783" s="6"/>
      <c r="K783" s="6"/>
      <c r="L783" s="6"/>
      <c r="M783" s="33"/>
      <c r="N783" s="33"/>
      <c r="O783" s="33"/>
      <c r="P783" s="4" t="s">
        <v>1056</v>
      </c>
      <c r="Q783" s="9"/>
      <c r="R783" s="9"/>
      <c r="S783" s="9"/>
      <c r="T783" s="9"/>
      <c r="U783" s="4">
        <v>450</v>
      </c>
      <c r="V783" s="66">
        <v>100</v>
      </c>
      <c r="W783" s="8" t="s">
        <v>1932</v>
      </c>
      <c r="X783" s="8" t="s">
        <v>1933</v>
      </c>
      <c r="Y783" s="6"/>
      <c r="Z783" s="6"/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34">
        <f t="shared" si="61"/>
        <v>0</v>
      </c>
      <c r="AG783" s="7">
        <v>0</v>
      </c>
      <c r="AH783" s="7">
        <v>0</v>
      </c>
      <c r="AI783" s="7"/>
      <c r="AJ783" s="7">
        <v>0</v>
      </c>
      <c r="AK783" s="7">
        <v>0</v>
      </c>
      <c r="AL783" s="11">
        <v>0</v>
      </c>
      <c r="AM783" s="34">
        <f t="shared" si="58"/>
        <v>0</v>
      </c>
      <c r="AN783" s="11">
        <v>0</v>
      </c>
      <c r="AO783" s="11"/>
      <c r="AP783" s="11"/>
      <c r="AQ783" s="11">
        <v>0</v>
      </c>
      <c r="AR783" s="34">
        <f t="shared" si="62"/>
        <v>0</v>
      </c>
      <c r="AS783" s="11">
        <v>0</v>
      </c>
      <c r="AT783" s="11">
        <v>0</v>
      </c>
      <c r="AU783" s="11"/>
      <c r="AV783" s="11"/>
      <c r="AW783" s="11">
        <v>0</v>
      </c>
      <c r="AX783" s="11">
        <v>0</v>
      </c>
      <c r="AY783" s="31">
        <f t="shared" si="59"/>
        <v>0</v>
      </c>
      <c r="AZ783" s="30">
        <f t="shared" si="60"/>
        <v>0</v>
      </c>
      <c r="BA783" s="35"/>
    </row>
    <row r="784" spans="1:53" customFormat="1" ht="60" hidden="1" x14ac:dyDescent="0.25">
      <c r="A784" s="4" t="s">
        <v>829</v>
      </c>
      <c r="B784" s="4" t="s">
        <v>2133</v>
      </c>
      <c r="C784" s="4" t="s">
        <v>1046</v>
      </c>
      <c r="D784" s="4" t="s">
        <v>1050</v>
      </c>
      <c r="E784" s="4" t="s">
        <v>1057</v>
      </c>
      <c r="F784" s="4" t="s">
        <v>1203</v>
      </c>
      <c r="G784" s="69">
        <v>2</v>
      </c>
      <c r="H784" s="6"/>
      <c r="I784" s="6"/>
      <c r="J784" s="6"/>
      <c r="K784" s="6"/>
      <c r="L784" s="6"/>
      <c r="M784" s="33"/>
      <c r="N784" s="33"/>
      <c r="O784" s="33"/>
      <c r="P784" s="4" t="s">
        <v>1064</v>
      </c>
      <c r="Q784" s="9"/>
      <c r="R784" s="9"/>
      <c r="S784" s="9"/>
      <c r="T784" s="9"/>
      <c r="U784" s="4">
        <v>75</v>
      </c>
      <c r="V784" s="66" t="s">
        <v>1988</v>
      </c>
      <c r="W784" s="8" t="s">
        <v>1933</v>
      </c>
      <c r="X784" s="8" t="s">
        <v>1934</v>
      </c>
      <c r="Y784" s="6"/>
      <c r="Z784" s="6"/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34">
        <f t="shared" si="61"/>
        <v>0</v>
      </c>
      <c r="AG784" s="7">
        <v>0</v>
      </c>
      <c r="AH784" s="7">
        <v>0</v>
      </c>
      <c r="AI784" s="7"/>
      <c r="AJ784" s="7">
        <v>0</v>
      </c>
      <c r="AK784" s="7">
        <v>0</v>
      </c>
      <c r="AL784" s="11">
        <v>0</v>
      </c>
      <c r="AM784" s="34">
        <f t="shared" si="58"/>
        <v>0</v>
      </c>
      <c r="AN784" s="11">
        <v>0</v>
      </c>
      <c r="AO784" s="11"/>
      <c r="AP784" s="11"/>
      <c r="AQ784" s="11">
        <v>0</v>
      </c>
      <c r="AR784" s="34">
        <f t="shared" si="62"/>
        <v>0</v>
      </c>
      <c r="AS784" s="11">
        <v>0</v>
      </c>
      <c r="AT784" s="11">
        <v>0</v>
      </c>
      <c r="AU784" s="11"/>
      <c r="AV784" s="11"/>
      <c r="AW784" s="11">
        <v>0</v>
      </c>
      <c r="AX784" s="11">
        <v>0</v>
      </c>
      <c r="AY784" s="31">
        <f t="shared" si="59"/>
        <v>0</v>
      </c>
      <c r="AZ784" s="30">
        <f t="shared" si="60"/>
        <v>0</v>
      </c>
      <c r="BA784" s="35"/>
    </row>
    <row r="785" spans="1:53" customFormat="1" ht="45" hidden="1" x14ac:dyDescent="0.25">
      <c r="A785" s="4" t="s">
        <v>829</v>
      </c>
      <c r="B785" s="4" t="s">
        <v>2133</v>
      </c>
      <c r="C785" s="4" t="s">
        <v>1046</v>
      </c>
      <c r="D785" s="4" t="s">
        <v>1050</v>
      </c>
      <c r="E785" s="4" t="s">
        <v>1057</v>
      </c>
      <c r="F785" s="4" t="s">
        <v>1203</v>
      </c>
      <c r="G785" s="69">
        <v>2</v>
      </c>
      <c r="H785" s="6"/>
      <c r="I785" s="6"/>
      <c r="J785" s="6"/>
      <c r="K785" s="6"/>
      <c r="L785" s="6"/>
      <c r="M785" s="33"/>
      <c r="N785" s="33"/>
      <c r="O785" s="33"/>
      <c r="P785" s="4" t="s">
        <v>1058</v>
      </c>
      <c r="Q785" s="9"/>
      <c r="R785" s="9"/>
      <c r="S785" s="9"/>
      <c r="T785" s="9"/>
      <c r="U785" s="4">
        <v>900</v>
      </c>
      <c r="V785" s="66" t="s">
        <v>1988</v>
      </c>
      <c r="W785" s="8" t="s">
        <v>1934</v>
      </c>
      <c r="X785" s="8" t="s">
        <v>1935</v>
      </c>
      <c r="Y785" s="6"/>
      <c r="Z785" s="6"/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34">
        <f t="shared" si="61"/>
        <v>0</v>
      </c>
      <c r="AG785" s="7">
        <v>0</v>
      </c>
      <c r="AH785" s="7">
        <v>0</v>
      </c>
      <c r="AI785" s="7"/>
      <c r="AJ785" s="7">
        <v>0</v>
      </c>
      <c r="AK785" s="7">
        <v>0</v>
      </c>
      <c r="AL785" s="11">
        <v>0</v>
      </c>
      <c r="AM785" s="34">
        <f t="shared" si="58"/>
        <v>0</v>
      </c>
      <c r="AN785" s="11">
        <v>0</v>
      </c>
      <c r="AO785" s="11"/>
      <c r="AP785" s="11"/>
      <c r="AQ785" s="11">
        <v>0</v>
      </c>
      <c r="AR785" s="34">
        <f t="shared" si="62"/>
        <v>0</v>
      </c>
      <c r="AS785" s="11">
        <v>0</v>
      </c>
      <c r="AT785" s="11">
        <v>0</v>
      </c>
      <c r="AU785" s="11"/>
      <c r="AV785" s="11"/>
      <c r="AW785" s="11">
        <v>0</v>
      </c>
      <c r="AX785" s="11">
        <v>0</v>
      </c>
      <c r="AY785" s="31">
        <f t="shared" si="59"/>
        <v>0</v>
      </c>
      <c r="AZ785" s="30">
        <f t="shared" si="60"/>
        <v>0</v>
      </c>
      <c r="BA785" s="35"/>
    </row>
    <row r="786" spans="1:53" customFormat="1" ht="45" hidden="1" x14ac:dyDescent="0.25">
      <c r="A786" s="4" t="s">
        <v>829</v>
      </c>
      <c r="B786" s="4" t="s">
        <v>2133</v>
      </c>
      <c r="C786" s="4" t="s">
        <v>1046</v>
      </c>
      <c r="D786" s="4" t="s">
        <v>1050</v>
      </c>
      <c r="E786" s="4" t="s">
        <v>1057</v>
      </c>
      <c r="F786" s="4" t="s">
        <v>1203</v>
      </c>
      <c r="G786" s="69">
        <v>2</v>
      </c>
      <c r="H786" s="6"/>
      <c r="I786" s="6"/>
      <c r="J786" s="6"/>
      <c r="K786" s="6"/>
      <c r="L786" s="6"/>
      <c r="M786" s="33"/>
      <c r="N786" s="33"/>
      <c r="O786" s="33"/>
      <c r="P786" s="4" t="s">
        <v>1059</v>
      </c>
      <c r="Q786" s="9"/>
      <c r="R786" s="9"/>
      <c r="S786" s="9"/>
      <c r="T786" s="9"/>
      <c r="U786" s="4">
        <v>3000</v>
      </c>
      <c r="V786" s="66">
        <v>1747</v>
      </c>
      <c r="W786" s="8" t="s">
        <v>1935</v>
      </c>
      <c r="X786" s="8" t="s">
        <v>1936</v>
      </c>
      <c r="Y786" s="6"/>
      <c r="Z786" s="6"/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34">
        <f t="shared" si="61"/>
        <v>0</v>
      </c>
      <c r="AG786" s="7">
        <v>0</v>
      </c>
      <c r="AH786" s="7">
        <v>0</v>
      </c>
      <c r="AI786" s="7"/>
      <c r="AJ786" s="7">
        <v>0</v>
      </c>
      <c r="AK786" s="7">
        <v>0</v>
      </c>
      <c r="AL786" s="11">
        <v>0</v>
      </c>
      <c r="AM786" s="34">
        <f t="shared" si="58"/>
        <v>0</v>
      </c>
      <c r="AN786" s="11">
        <v>0</v>
      </c>
      <c r="AO786" s="11"/>
      <c r="AP786" s="11"/>
      <c r="AQ786" s="11">
        <v>0</v>
      </c>
      <c r="AR786" s="34">
        <f t="shared" si="62"/>
        <v>0</v>
      </c>
      <c r="AS786" s="11">
        <v>0</v>
      </c>
      <c r="AT786" s="11">
        <v>0</v>
      </c>
      <c r="AU786" s="11"/>
      <c r="AV786" s="11"/>
      <c r="AW786" s="11">
        <v>0</v>
      </c>
      <c r="AX786" s="11">
        <v>0</v>
      </c>
      <c r="AY786" s="31">
        <f t="shared" si="59"/>
        <v>0</v>
      </c>
      <c r="AZ786" s="30">
        <f t="shared" si="60"/>
        <v>0</v>
      </c>
      <c r="BA786" s="35"/>
    </row>
    <row r="787" spans="1:53" customFormat="1" ht="45" hidden="1" x14ac:dyDescent="0.25">
      <c r="A787" s="4" t="s">
        <v>829</v>
      </c>
      <c r="B787" s="4" t="s">
        <v>2133</v>
      </c>
      <c r="C787" s="4" t="s">
        <v>1046</v>
      </c>
      <c r="D787" s="4" t="s">
        <v>1050</v>
      </c>
      <c r="E787" s="4" t="s">
        <v>1057</v>
      </c>
      <c r="F787" s="4" t="s">
        <v>1203</v>
      </c>
      <c r="G787" s="69">
        <v>2</v>
      </c>
      <c r="H787" s="6"/>
      <c r="I787" s="6"/>
      <c r="J787" s="6"/>
      <c r="K787" s="6"/>
      <c r="L787" s="6"/>
      <c r="M787" s="33"/>
      <c r="N787" s="33"/>
      <c r="O787" s="33"/>
      <c r="P787" s="4" t="s">
        <v>1060</v>
      </c>
      <c r="Q787" s="9"/>
      <c r="R787" s="9"/>
      <c r="S787" s="9"/>
      <c r="T787" s="9"/>
      <c r="U787" s="4">
        <v>3000</v>
      </c>
      <c r="V787" s="66">
        <v>2000</v>
      </c>
      <c r="W787" s="8" t="s">
        <v>1936</v>
      </c>
      <c r="X787" s="8" t="s">
        <v>1937</v>
      </c>
      <c r="Y787" s="6"/>
      <c r="Z787" s="6"/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34">
        <f t="shared" si="61"/>
        <v>0</v>
      </c>
      <c r="AG787" s="7">
        <v>0</v>
      </c>
      <c r="AH787" s="7">
        <v>0</v>
      </c>
      <c r="AI787" s="7"/>
      <c r="AJ787" s="7">
        <v>0</v>
      </c>
      <c r="AK787" s="7">
        <v>0</v>
      </c>
      <c r="AL787" s="11">
        <v>0</v>
      </c>
      <c r="AM787" s="34">
        <f t="shared" si="58"/>
        <v>0</v>
      </c>
      <c r="AN787" s="11">
        <v>0</v>
      </c>
      <c r="AO787" s="11"/>
      <c r="AP787" s="11"/>
      <c r="AQ787" s="11">
        <v>0</v>
      </c>
      <c r="AR787" s="34">
        <f t="shared" si="62"/>
        <v>0</v>
      </c>
      <c r="AS787" s="11">
        <v>0</v>
      </c>
      <c r="AT787" s="11">
        <v>0</v>
      </c>
      <c r="AU787" s="11"/>
      <c r="AV787" s="11"/>
      <c r="AW787" s="11">
        <v>0</v>
      </c>
      <c r="AX787" s="11">
        <v>0</v>
      </c>
      <c r="AY787" s="31">
        <f t="shared" si="59"/>
        <v>0</v>
      </c>
      <c r="AZ787" s="30">
        <f t="shared" si="60"/>
        <v>0</v>
      </c>
      <c r="BA787" s="35"/>
    </row>
    <row r="788" spans="1:53" customFormat="1" ht="45" hidden="1" x14ac:dyDescent="0.25">
      <c r="A788" s="4" t="s">
        <v>829</v>
      </c>
      <c r="B788" s="4" t="s">
        <v>2133</v>
      </c>
      <c r="C788" s="4" t="s">
        <v>1046</v>
      </c>
      <c r="D788" s="4" t="s">
        <v>1062</v>
      </c>
      <c r="E788" s="4" t="s">
        <v>1061</v>
      </c>
      <c r="F788" s="4" t="s">
        <v>1204</v>
      </c>
      <c r="G788" s="69">
        <v>80</v>
      </c>
      <c r="H788" s="6"/>
      <c r="I788" s="6"/>
      <c r="J788" s="6"/>
      <c r="K788" s="6"/>
      <c r="L788" s="6"/>
      <c r="M788" s="33"/>
      <c r="N788" s="33"/>
      <c r="O788" s="33"/>
      <c r="P788" s="4" t="s">
        <v>1063</v>
      </c>
      <c r="Q788" s="9"/>
      <c r="R788" s="9"/>
      <c r="S788" s="9"/>
      <c r="T788" s="9"/>
      <c r="U788" s="4">
        <v>1</v>
      </c>
      <c r="V788" s="66">
        <v>1</v>
      </c>
      <c r="W788" s="8" t="s">
        <v>1937</v>
      </c>
      <c r="X788" s="8" t="s">
        <v>1938</v>
      </c>
      <c r="Y788" s="6"/>
      <c r="Z788" s="6"/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34">
        <f t="shared" si="61"/>
        <v>0</v>
      </c>
      <c r="AG788" s="7">
        <v>0</v>
      </c>
      <c r="AH788" s="7">
        <v>0</v>
      </c>
      <c r="AI788" s="7"/>
      <c r="AJ788" s="7">
        <v>0</v>
      </c>
      <c r="AK788" s="7">
        <v>0</v>
      </c>
      <c r="AL788" s="11">
        <v>0</v>
      </c>
      <c r="AM788" s="34">
        <f t="shared" si="58"/>
        <v>0</v>
      </c>
      <c r="AN788" s="11">
        <v>0</v>
      </c>
      <c r="AO788" s="11"/>
      <c r="AP788" s="11"/>
      <c r="AQ788" s="11">
        <v>0</v>
      </c>
      <c r="AR788" s="34">
        <f t="shared" si="62"/>
        <v>0</v>
      </c>
      <c r="AS788" s="11">
        <v>0</v>
      </c>
      <c r="AT788" s="11">
        <v>0</v>
      </c>
      <c r="AU788" s="11"/>
      <c r="AV788" s="11"/>
      <c r="AW788" s="11">
        <v>0</v>
      </c>
      <c r="AX788" s="11">
        <v>0</v>
      </c>
      <c r="AY788" s="31">
        <f t="shared" si="59"/>
        <v>0</v>
      </c>
      <c r="AZ788" s="30">
        <f t="shared" si="60"/>
        <v>0</v>
      </c>
      <c r="BA788" s="35"/>
    </row>
    <row r="789" spans="1:53" customFormat="1" ht="45" hidden="1" x14ac:dyDescent="0.25">
      <c r="A789" s="4" t="s">
        <v>829</v>
      </c>
      <c r="B789" s="4" t="s">
        <v>2133</v>
      </c>
      <c r="C789" s="4" t="s">
        <v>1046</v>
      </c>
      <c r="D789" s="4" t="s">
        <v>1062</v>
      </c>
      <c r="E789" s="4" t="s">
        <v>1061</v>
      </c>
      <c r="F789" s="4" t="s">
        <v>1204</v>
      </c>
      <c r="G789" s="69">
        <v>80</v>
      </c>
      <c r="H789" s="6"/>
      <c r="I789" s="6"/>
      <c r="J789" s="6"/>
      <c r="K789" s="6"/>
      <c r="L789" s="6"/>
      <c r="M789" s="33"/>
      <c r="N789" s="33"/>
      <c r="O789" s="33"/>
      <c r="P789" s="4" t="s">
        <v>1069</v>
      </c>
      <c r="Q789" s="9"/>
      <c r="R789" s="9"/>
      <c r="S789" s="9"/>
      <c r="T789" s="9"/>
      <c r="U789" s="4">
        <v>450</v>
      </c>
      <c r="V789" s="66" t="s">
        <v>1988</v>
      </c>
      <c r="W789" s="8" t="s">
        <v>1938</v>
      </c>
      <c r="X789" s="8" t="s">
        <v>1939</v>
      </c>
      <c r="Y789" s="6"/>
      <c r="Z789" s="6"/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34">
        <f t="shared" si="61"/>
        <v>0</v>
      </c>
      <c r="AG789" s="7">
        <v>0</v>
      </c>
      <c r="AH789" s="7">
        <v>0</v>
      </c>
      <c r="AI789" s="7"/>
      <c r="AJ789" s="7">
        <v>0</v>
      </c>
      <c r="AK789" s="7">
        <v>0</v>
      </c>
      <c r="AL789" s="11">
        <v>0</v>
      </c>
      <c r="AM789" s="34">
        <f t="shared" si="58"/>
        <v>0</v>
      </c>
      <c r="AN789" s="11">
        <v>0</v>
      </c>
      <c r="AO789" s="11"/>
      <c r="AP789" s="11"/>
      <c r="AQ789" s="11">
        <v>0</v>
      </c>
      <c r="AR789" s="34">
        <f t="shared" si="62"/>
        <v>0</v>
      </c>
      <c r="AS789" s="11">
        <v>0</v>
      </c>
      <c r="AT789" s="11">
        <v>0</v>
      </c>
      <c r="AU789" s="11"/>
      <c r="AV789" s="11"/>
      <c r="AW789" s="11">
        <v>0</v>
      </c>
      <c r="AX789" s="11">
        <v>0</v>
      </c>
      <c r="AY789" s="31">
        <f t="shared" si="59"/>
        <v>0</v>
      </c>
      <c r="AZ789" s="30">
        <f t="shared" si="60"/>
        <v>0</v>
      </c>
      <c r="BA789" s="35"/>
    </row>
    <row r="790" spans="1:53" customFormat="1" ht="45" hidden="1" x14ac:dyDescent="0.25">
      <c r="A790" s="4" t="s">
        <v>829</v>
      </c>
      <c r="B790" s="4" t="s">
        <v>2133</v>
      </c>
      <c r="C790" s="4" t="s">
        <v>1046</v>
      </c>
      <c r="D790" s="4" t="s">
        <v>1062</v>
      </c>
      <c r="E790" s="4" t="s">
        <v>1061</v>
      </c>
      <c r="F790" s="4" t="s">
        <v>1204</v>
      </c>
      <c r="G790" s="69">
        <v>80</v>
      </c>
      <c r="H790" s="6"/>
      <c r="I790" s="6"/>
      <c r="J790" s="6"/>
      <c r="K790" s="6"/>
      <c r="L790" s="6"/>
      <c r="M790" s="33"/>
      <c r="N790" s="33"/>
      <c r="O790" s="33"/>
      <c r="P790" s="4" t="s">
        <v>1065</v>
      </c>
      <c r="Q790" s="9"/>
      <c r="R790" s="9"/>
      <c r="S790" s="9"/>
      <c r="T790" s="9"/>
      <c r="U790" s="4" t="s">
        <v>1071</v>
      </c>
      <c r="V790" s="66" t="s">
        <v>1988</v>
      </c>
      <c r="W790" s="8" t="s">
        <v>1939</v>
      </c>
      <c r="X790" s="8" t="s">
        <v>1940</v>
      </c>
      <c r="Y790" s="6"/>
      <c r="Z790" s="6"/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34">
        <f t="shared" si="61"/>
        <v>0</v>
      </c>
      <c r="AG790" s="7">
        <v>0</v>
      </c>
      <c r="AH790" s="7">
        <v>0</v>
      </c>
      <c r="AI790" s="7"/>
      <c r="AJ790" s="7">
        <v>0</v>
      </c>
      <c r="AK790" s="7">
        <v>0</v>
      </c>
      <c r="AL790" s="11">
        <v>0</v>
      </c>
      <c r="AM790" s="34">
        <f t="shared" si="58"/>
        <v>0</v>
      </c>
      <c r="AN790" s="11">
        <v>0</v>
      </c>
      <c r="AO790" s="11"/>
      <c r="AP790" s="11"/>
      <c r="AQ790" s="11">
        <v>0</v>
      </c>
      <c r="AR790" s="34">
        <f t="shared" si="62"/>
        <v>0</v>
      </c>
      <c r="AS790" s="11">
        <v>0</v>
      </c>
      <c r="AT790" s="11">
        <v>0</v>
      </c>
      <c r="AU790" s="11"/>
      <c r="AV790" s="11"/>
      <c r="AW790" s="11">
        <v>0</v>
      </c>
      <c r="AX790" s="11">
        <v>0</v>
      </c>
      <c r="AY790" s="31">
        <f t="shared" si="59"/>
        <v>0</v>
      </c>
      <c r="AZ790" s="30">
        <f t="shared" si="60"/>
        <v>0</v>
      </c>
      <c r="BA790" s="35"/>
    </row>
    <row r="791" spans="1:53" customFormat="1" ht="45" hidden="1" x14ac:dyDescent="0.25">
      <c r="A791" s="4" t="s">
        <v>829</v>
      </c>
      <c r="B791" s="4" t="s">
        <v>2133</v>
      </c>
      <c r="C791" s="4" t="s">
        <v>1046</v>
      </c>
      <c r="D791" s="4" t="s">
        <v>1062</v>
      </c>
      <c r="E791" s="4" t="s">
        <v>1061</v>
      </c>
      <c r="F791" s="4" t="s">
        <v>1204</v>
      </c>
      <c r="G791" s="69">
        <v>80</v>
      </c>
      <c r="H791" s="6"/>
      <c r="I791" s="6"/>
      <c r="J791" s="6"/>
      <c r="K791" s="6"/>
      <c r="L791" s="6"/>
      <c r="M791" s="33"/>
      <c r="N791" s="33"/>
      <c r="O791" s="33"/>
      <c r="P791" s="4" t="s">
        <v>1066</v>
      </c>
      <c r="Q791" s="9"/>
      <c r="R791" s="9"/>
      <c r="S791" s="9"/>
      <c r="T791" s="9"/>
      <c r="U791" s="4" t="s">
        <v>1070</v>
      </c>
      <c r="V791" s="66">
        <v>14</v>
      </c>
      <c r="W791" s="8" t="s">
        <v>1940</v>
      </c>
      <c r="X791" s="8" t="s">
        <v>1941</v>
      </c>
      <c r="Y791" s="6"/>
      <c r="Z791" s="6"/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34">
        <f t="shared" si="61"/>
        <v>0</v>
      </c>
      <c r="AG791" s="7">
        <v>0</v>
      </c>
      <c r="AH791" s="7">
        <v>0</v>
      </c>
      <c r="AI791" s="7"/>
      <c r="AJ791" s="7">
        <v>0</v>
      </c>
      <c r="AK791" s="7">
        <v>0</v>
      </c>
      <c r="AL791" s="11">
        <v>0</v>
      </c>
      <c r="AM791" s="34">
        <f t="shared" si="58"/>
        <v>0</v>
      </c>
      <c r="AN791" s="11">
        <v>0</v>
      </c>
      <c r="AO791" s="11"/>
      <c r="AP791" s="11"/>
      <c r="AQ791" s="11">
        <v>0</v>
      </c>
      <c r="AR791" s="34">
        <f t="shared" si="62"/>
        <v>0</v>
      </c>
      <c r="AS791" s="11">
        <v>0</v>
      </c>
      <c r="AT791" s="11">
        <v>0</v>
      </c>
      <c r="AU791" s="11"/>
      <c r="AV791" s="11"/>
      <c r="AW791" s="11">
        <v>0</v>
      </c>
      <c r="AX791" s="11">
        <v>0</v>
      </c>
      <c r="AY791" s="31">
        <f t="shared" si="59"/>
        <v>0</v>
      </c>
      <c r="AZ791" s="30">
        <f t="shared" si="60"/>
        <v>0</v>
      </c>
      <c r="BA791" s="35"/>
    </row>
    <row r="792" spans="1:53" customFormat="1" ht="45" hidden="1" x14ac:dyDescent="0.25">
      <c r="A792" s="4" t="s">
        <v>829</v>
      </c>
      <c r="B792" s="4" t="s">
        <v>2133</v>
      </c>
      <c r="C792" s="4" t="s">
        <v>1046</v>
      </c>
      <c r="D792" s="4" t="s">
        <v>1062</v>
      </c>
      <c r="E792" s="4" t="s">
        <v>1061</v>
      </c>
      <c r="F792" s="4" t="s">
        <v>1204</v>
      </c>
      <c r="G792" s="69">
        <v>80</v>
      </c>
      <c r="H792" s="6"/>
      <c r="I792" s="6"/>
      <c r="J792" s="6"/>
      <c r="K792" s="6"/>
      <c r="L792" s="6"/>
      <c r="M792" s="33"/>
      <c r="N792" s="33"/>
      <c r="O792" s="33"/>
      <c r="P792" s="4" t="s">
        <v>1067</v>
      </c>
      <c r="Q792" s="9"/>
      <c r="R792" s="9"/>
      <c r="S792" s="9"/>
      <c r="T792" s="9"/>
      <c r="U792" s="4">
        <v>1</v>
      </c>
      <c r="V792" s="66" t="s">
        <v>1988</v>
      </c>
      <c r="W792" s="8" t="s">
        <v>1941</v>
      </c>
      <c r="X792" s="8" t="s">
        <v>1942</v>
      </c>
      <c r="Y792" s="6"/>
      <c r="Z792" s="6"/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34">
        <f t="shared" si="61"/>
        <v>0</v>
      </c>
      <c r="AG792" s="7">
        <v>0</v>
      </c>
      <c r="AH792" s="7">
        <v>0</v>
      </c>
      <c r="AI792" s="7"/>
      <c r="AJ792" s="7">
        <v>0</v>
      </c>
      <c r="AK792" s="7">
        <v>0</v>
      </c>
      <c r="AL792" s="11">
        <v>0</v>
      </c>
      <c r="AM792" s="34">
        <f t="shared" si="58"/>
        <v>0</v>
      </c>
      <c r="AN792" s="11">
        <v>0</v>
      </c>
      <c r="AO792" s="11"/>
      <c r="AP792" s="11"/>
      <c r="AQ792" s="11">
        <v>0</v>
      </c>
      <c r="AR792" s="34">
        <f t="shared" si="62"/>
        <v>0</v>
      </c>
      <c r="AS792" s="11">
        <v>0</v>
      </c>
      <c r="AT792" s="11">
        <v>0</v>
      </c>
      <c r="AU792" s="11"/>
      <c r="AV792" s="11"/>
      <c r="AW792" s="11">
        <v>0</v>
      </c>
      <c r="AX792" s="11">
        <v>0</v>
      </c>
      <c r="AY792" s="31">
        <f t="shared" si="59"/>
        <v>0</v>
      </c>
      <c r="AZ792" s="30">
        <f t="shared" si="60"/>
        <v>0</v>
      </c>
      <c r="BA792" s="35"/>
    </row>
    <row r="793" spans="1:53" customFormat="1" ht="45" hidden="1" x14ac:dyDescent="0.25">
      <c r="A793" s="4" t="s">
        <v>829</v>
      </c>
      <c r="B793" s="4" t="s">
        <v>2133</v>
      </c>
      <c r="C793" s="4" t="s">
        <v>1046</v>
      </c>
      <c r="D793" s="4" t="s">
        <v>1062</v>
      </c>
      <c r="E793" s="4" t="s">
        <v>1061</v>
      </c>
      <c r="F793" s="4" t="s">
        <v>1204</v>
      </c>
      <c r="G793" s="69">
        <v>80</v>
      </c>
      <c r="H793" s="6"/>
      <c r="I793" s="6"/>
      <c r="J793" s="6"/>
      <c r="K793" s="6"/>
      <c r="L793" s="6"/>
      <c r="M793" s="33"/>
      <c r="N793" s="33"/>
      <c r="O793" s="33"/>
      <c r="P793" s="4" t="s">
        <v>1068</v>
      </c>
      <c r="Q793" s="9"/>
      <c r="R793" s="9"/>
      <c r="S793" s="9"/>
      <c r="T793" s="9"/>
      <c r="U793" s="4" t="s">
        <v>1070</v>
      </c>
      <c r="V793" s="66">
        <v>18</v>
      </c>
      <c r="W793" s="8" t="s">
        <v>1942</v>
      </c>
      <c r="X793" s="8" t="s">
        <v>1943</v>
      </c>
      <c r="Y793" s="6"/>
      <c r="Z793" s="6"/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34">
        <f t="shared" si="61"/>
        <v>0</v>
      </c>
      <c r="AG793" s="7">
        <v>0</v>
      </c>
      <c r="AH793" s="7">
        <v>0</v>
      </c>
      <c r="AI793" s="7"/>
      <c r="AJ793" s="7">
        <v>0</v>
      </c>
      <c r="AK793" s="7">
        <v>0</v>
      </c>
      <c r="AL793" s="11">
        <v>0</v>
      </c>
      <c r="AM793" s="34">
        <f t="shared" si="58"/>
        <v>0</v>
      </c>
      <c r="AN793" s="11">
        <v>0</v>
      </c>
      <c r="AO793" s="11"/>
      <c r="AP793" s="11"/>
      <c r="AQ793" s="11">
        <v>0</v>
      </c>
      <c r="AR793" s="34">
        <f t="shared" si="62"/>
        <v>0</v>
      </c>
      <c r="AS793" s="11">
        <v>0</v>
      </c>
      <c r="AT793" s="11">
        <v>0</v>
      </c>
      <c r="AU793" s="11"/>
      <c r="AV793" s="11"/>
      <c r="AW793" s="11">
        <v>0</v>
      </c>
      <c r="AX793" s="11">
        <v>0</v>
      </c>
      <c r="AY793" s="31">
        <f t="shared" si="59"/>
        <v>0</v>
      </c>
      <c r="AZ793" s="30">
        <f t="shared" si="60"/>
        <v>0</v>
      </c>
      <c r="BA793" s="35"/>
    </row>
    <row r="794" spans="1:53" customFormat="1" ht="60" hidden="1" x14ac:dyDescent="0.25">
      <c r="A794" s="4" t="s">
        <v>829</v>
      </c>
      <c r="B794" s="4" t="s">
        <v>2133</v>
      </c>
      <c r="C794" s="4" t="s">
        <v>1046</v>
      </c>
      <c r="D794" s="4" t="s">
        <v>1062</v>
      </c>
      <c r="E794" s="4" t="s">
        <v>1061</v>
      </c>
      <c r="F794" s="4" t="s">
        <v>1204</v>
      </c>
      <c r="G794" s="69">
        <v>80</v>
      </c>
      <c r="H794" s="6"/>
      <c r="I794" s="6"/>
      <c r="J794" s="6"/>
      <c r="K794" s="6"/>
      <c r="L794" s="6"/>
      <c r="M794" s="33"/>
      <c r="N794" s="33"/>
      <c r="O794" s="33"/>
      <c r="P794" s="4" t="s">
        <v>1072</v>
      </c>
      <c r="Q794" s="9"/>
      <c r="R794" s="9"/>
      <c r="S794" s="9"/>
      <c r="T794" s="9"/>
      <c r="U794" s="4" t="s">
        <v>1074</v>
      </c>
      <c r="V794" s="66" t="s">
        <v>1988</v>
      </c>
      <c r="W794" s="8" t="s">
        <v>1943</v>
      </c>
      <c r="X794" s="8" t="s">
        <v>1944</v>
      </c>
      <c r="Y794" s="6"/>
      <c r="Z794" s="6"/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34">
        <f t="shared" si="61"/>
        <v>0</v>
      </c>
      <c r="AG794" s="7">
        <v>0</v>
      </c>
      <c r="AH794" s="7">
        <v>0</v>
      </c>
      <c r="AI794" s="7"/>
      <c r="AJ794" s="7">
        <v>0</v>
      </c>
      <c r="AK794" s="7">
        <v>0</v>
      </c>
      <c r="AL794" s="11">
        <v>0</v>
      </c>
      <c r="AM794" s="34">
        <f t="shared" ref="AM794:AM828" si="63">SUM(AG794:AL794)</f>
        <v>0</v>
      </c>
      <c r="AN794" s="11">
        <v>0</v>
      </c>
      <c r="AO794" s="11"/>
      <c r="AP794" s="11"/>
      <c r="AQ794" s="11">
        <v>0</v>
      </c>
      <c r="AR794" s="34">
        <f t="shared" si="62"/>
        <v>0</v>
      </c>
      <c r="AS794" s="11">
        <v>0</v>
      </c>
      <c r="AT794" s="11">
        <v>0</v>
      </c>
      <c r="AU794" s="11"/>
      <c r="AV794" s="11"/>
      <c r="AW794" s="11">
        <v>0</v>
      </c>
      <c r="AX794" s="11">
        <v>0</v>
      </c>
      <c r="AY794" s="31">
        <f t="shared" si="59"/>
        <v>0</v>
      </c>
      <c r="AZ794" s="30">
        <f t="shared" si="60"/>
        <v>0</v>
      </c>
      <c r="BA794" s="35"/>
    </row>
    <row r="795" spans="1:53" customFormat="1" ht="45" hidden="1" x14ac:dyDescent="0.25">
      <c r="A795" s="4" t="s">
        <v>829</v>
      </c>
      <c r="B795" s="4" t="s">
        <v>2133</v>
      </c>
      <c r="C795" s="4" t="s">
        <v>1046</v>
      </c>
      <c r="D795" s="4" t="s">
        <v>1062</v>
      </c>
      <c r="E795" s="4" t="s">
        <v>1061</v>
      </c>
      <c r="F795" s="4" t="s">
        <v>1204</v>
      </c>
      <c r="G795" s="69">
        <v>80</v>
      </c>
      <c r="H795" s="6"/>
      <c r="I795" s="6"/>
      <c r="J795" s="6"/>
      <c r="K795" s="6"/>
      <c r="L795" s="6"/>
      <c r="M795" s="33"/>
      <c r="N795" s="33"/>
      <c r="O795" s="33"/>
      <c r="P795" s="4" t="s">
        <v>1077</v>
      </c>
      <c r="Q795" s="9"/>
      <c r="R795" s="9"/>
      <c r="S795" s="9"/>
      <c r="T795" s="9"/>
      <c r="U795" s="4" t="s">
        <v>1075</v>
      </c>
      <c r="V795" s="66">
        <v>50</v>
      </c>
      <c r="W795" s="8" t="s">
        <v>1944</v>
      </c>
      <c r="X795" s="8" t="s">
        <v>1945</v>
      </c>
      <c r="Y795" s="6"/>
      <c r="Z795" s="6"/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34">
        <f t="shared" si="61"/>
        <v>0</v>
      </c>
      <c r="AG795" s="7">
        <v>0</v>
      </c>
      <c r="AH795" s="7">
        <v>0</v>
      </c>
      <c r="AI795" s="7"/>
      <c r="AJ795" s="7">
        <v>0</v>
      </c>
      <c r="AK795" s="7">
        <v>0</v>
      </c>
      <c r="AL795" s="11">
        <v>0</v>
      </c>
      <c r="AM795" s="34">
        <f t="shared" si="63"/>
        <v>0</v>
      </c>
      <c r="AN795" s="11">
        <v>0</v>
      </c>
      <c r="AO795" s="11"/>
      <c r="AP795" s="11"/>
      <c r="AQ795" s="11">
        <v>0</v>
      </c>
      <c r="AR795" s="34">
        <f t="shared" si="62"/>
        <v>0</v>
      </c>
      <c r="AS795" s="11">
        <v>0</v>
      </c>
      <c r="AT795" s="11">
        <v>0</v>
      </c>
      <c r="AU795" s="11"/>
      <c r="AV795" s="11"/>
      <c r="AW795" s="11">
        <v>0</v>
      </c>
      <c r="AX795" s="11">
        <v>0</v>
      </c>
      <c r="AY795" s="31">
        <f t="shared" si="59"/>
        <v>0</v>
      </c>
      <c r="AZ795" s="30">
        <f t="shared" si="60"/>
        <v>0</v>
      </c>
      <c r="BA795" s="35"/>
    </row>
    <row r="796" spans="1:53" customFormat="1" ht="45" hidden="1" x14ac:dyDescent="0.25">
      <c r="A796" s="4" t="s">
        <v>829</v>
      </c>
      <c r="B796" s="4" t="s">
        <v>2133</v>
      </c>
      <c r="C796" s="4" t="s">
        <v>1046</v>
      </c>
      <c r="D796" s="4" t="s">
        <v>1062</v>
      </c>
      <c r="E796" s="4" t="s">
        <v>1061</v>
      </c>
      <c r="F796" s="4" t="s">
        <v>1204</v>
      </c>
      <c r="G796" s="69">
        <v>80</v>
      </c>
      <c r="H796" s="6"/>
      <c r="I796" s="6"/>
      <c r="J796" s="6"/>
      <c r="K796" s="6"/>
      <c r="L796" s="6"/>
      <c r="M796" s="33"/>
      <c r="N796" s="33"/>
      <c r="O796" s="33"/>
      <c r="P796" s="4" t="s">
        <v>1073</v>
      </c>
      <c r="Q796" s="9"/>
      <c r="R796" s="9"/>
      <c r="S796" s="9"/>
      <c r="T796" s="9"/>
      <c r="U796" s="4" t="s">
        <v>1076</v>
      </c>
      <c r="V796" s="66">
        <v>1</v>
      </c>
      <c r="W796" s="8" t="s">
        <v>1945</v>
      </c>
      <c r="X796" s="8" t="s">
        <v>1946</v>
      </c>
      <c r="Y796" s="6"/>
      <c r="Z796" s="6"/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34">
        <f t="shared" si="61"/>
        <v>0</v>
      </c>
      <c r="AG796" s="7">
        <v>0</v>
      </c>
      <c r="AH796" s="7">
        <v>0</v>
      </c>
      <c r="AI796" s="7"/>
      <c r="AJ796" s="7">
        <v>0</v>
      </c>
      <c r="AK796" s="7">
        <v>0</v>
      </c>
      <c r="AL796" s="11">
        <v>0</v>
      </c>
      <c r="AM796" s="34">
        <f t="shared" si="63"/>
        <v>0</v>
      </c>
      <c r="AN796" s="11">
        <v>0</v>
      </c>
      <c r="AO796" s="11"/>
      <c r="AP796" s="11"/>
      <c r="AQ796" s="11">
        <v>0</v>
      </c>
      <c r="AR796" s="34">
        <f t="shared" si="62"/>
        <v>0</v>
      </c>
      <c r="AS796" s="11">
        <v>0</v>
      </c>
      <c r="AT796" s="11">
        <v>0</v>
      </c>
      <c r="AU796" s="11"/>
      <c r="AV796" s="11"/>
      <c r="AW796" s="11">
        <v>0</v>
      </c>
      <c r="AX796" s="11">
        <v>0</v>
      </c>
      <c r="AY796" s="31">
        <f t="shared" si="59"/>
        <v>0</v>
      </c>
      <c r="AZ796" s="30">
        <f t="shared" si="60"/>
        <v>0</v>
      </c>
      <c r="BA796" s="35"/>
    </row>
    <row r="797" spans="1:53" customFormat="1" ht="45" hidden="1" x14ac:dyDescent="0.25">
      <c r="A797" s="4" t="s">
        <v>829</v>
      </c>
      <c r="B797" s="4" t="s">
        <v>2133</v>
      </c>
      <c r="C797" s="4" t="s">
        <v>1046</v>
      </c>
      <c r="D797" s="4" t="s">
        <v>1062</v>
      </c>
      <c r="E797" s="4" t="s">
        <v>1061</v>
      </c>
      <c r="F797" s="4" t="s">
        <v>1204</v>
      </c>
      <c r="G797" s="69">
        <v>80</v>
      </c>
      <c r="H797" s="6"/>
      <c r="I797" s="6"/>
      <c r="J797" s="6"/>
      <c r="K797" s="6"/>
      <c r="L797" s="6"/>
      <c r="M797" s="33"/>
      <c r="N797" s="33"/>
      <c r="O797" s="33"/>
      <c r="P797" s="4" t="s">
        <v>1082</v>
      </c>
      <c r="Q797" s="9"/>
      <c r="R797" s="9"/>
      <c r="S797" s="9"/>
      <c r="T797" s="9"/>
      <c r="U797" s="4">
        <v>1</v>
      </c>
      <c r="V797" s="66" t="s">
        <v>1988</v>
      </c>
      <c r="W797" s="8" t="s">
        <v>1946</v>
      </c>
      <c r="X797" s="8" t="s">
        <v>1947</v>
      </c>
      <c r="Y797" s="6"/>
      <c r="Z797" s="6"/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34">
        <f t="shared" si="61"/>
        <v>0</v>
      </c>
      <c r="AG797" s="7">
        <v>0</v>
      </c>
      <c r="AH797" s="7">
        <v>0</v>
      </c>
      <c r="AI797" s="7"/>
      <c r="AJ797" s="7">
        <v>0</v>
      </c>
      <c r="AK797" s="7">
        <v>0</v>
      </c>
      <c r="AL797" s="11">
        <v>0</v>
      </c>
      <c r="AM797" s="34">
        <f t="shared" si="63"/>
        <v>0</v>
      </c>
      <c r="AN797" s="11">
        <v>0</v>
      </c>
      <c r="AO797" s="11"/>
      <c r="AP797" s="11"/>
      <c r="AQ797" s="11">
        <v>0</v>
      </c>
      <c r="AR797" s="34">
        <f t="shared" si="62"/>
        <v>0</v>
      </c>
      <c r="AS797" s="11">
        <v>0</v>
      </c>
      <c r="AT797" s="11">
        <v>0</v>
      </c>
      <c r="AU797" s="11"/>
      <c r="AV797" s="11"/>
      <c r="AW797" s="11">
        <v>0</v>
      </c>
      <c r="AX797" s="11">
        <v>0</v>
      </c>
      <c r="AY797" s="31">
        <f t="shared" si="59"/>
        <v>0</v>
      </c>
      <c r="AZ797" s="30">
        <f t="shared" si="60"/>
        <v>0</v>
      </c>
      <c r="BA797" s="35"/>
    </row>
    <row r="798" spans="1:53" customFormat="1" ht="60" hidden="1" x14ac:dyDescent="0.25">
      <c r="A798" s="4" t="s">
        <v>829</v>
      </c>
      <c r="B798" s="4" t="s">
        <v>2133</v>
      </c>
      <c r="C798" s="4" t="s">
        <v>1046</v>
      </c>
      <c r="D798" s="4" t="s">
        <v>1062</v>
      </c>
      <c r="E798" s="4" t="s">
        <v>1061</v>
      </c>
      <c r="F798" s="4" t="s">
        <v>1204</v>
      </c>
      <c r="G798" s="69">
        <v>80</v>
      </c>
      <c r="H798" s="6"/>
      <c r="I798" s="6"/>
      <c r="J798" s="6"/>
      <c r="K798" s="6"/>
      <c r="L798" s="6"/>
      <c r="M798" s="33"/>
      <c r="N798" s="33"/>
      <c r="O798" s="33"/>
      <c r="P798" s="4" t="s">
        <v>1078</v>
      </c>
      <c r="Q798" s="9"/>
      <c r="R798" s="9"/>
      <c r="S798" s="9"/>
      <c r="T798" s="9"/>
      <c r="U798" s="4">
        <v>22</v>
      </c>
      <c r="V798" s="66" t="s">
        <v>1988</v>
      </c>
      <c r="W798" s="8" t="s">
        <v>1947</v>
      </c>
      <c r="X798" s="8" t="s">
        <v>1948</v>
      </c>
      <c r="Y798" s="6"/>
      <c r="Z798" s="6"/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34">
        <f t="shared" si="61"/>
        <v>0</v>
      </c>
      <c r="AG798" s="7">
        <v>0</v>
      </c>
      <c r="AH798" s="7">
        <v>0</v>
      </c>
      <c r="AI798" s="7"/>
      <c r="AJ798" s="7">
        <v>0</v>
      </c>
      <c r="AK798" s="7">
        <v>0</v>
      </c>
      <c r="AL798" s="11">
        <v>0</v>
      </c>
      <c r="AM798" s="34">
        <f t="shared" si="63"/>
        <v>0</v>
      </c>
      <c r="AN798" s="11">
        <v>0</v>
      </c>
      <c r="AO798" s="11"/>
      <c r="AP798" s="11"/>
      <c r="AQ798" s="11">
        <v>0</v>
      </c>
      <c r="AR798" s="34">
        <f t="shared" si="62"/>
        <v>0</v>
      </c>
      <c r="AS798" s="11">
        <v>0</v>
      </c>
      <c r="AT798" s="11">
        <v>0</v>
      </c>
      <c r="AU798" s="11"/>
      <c r="AV798" s="11"/>
      <c r="AW798" s="11">
        <v>0</v>
      </c>
      <c r="AX798" s="11">
        <v>0</v>
      </c>
      <c r="AY798" s="31">
        <f t="shared" si="59"/>
        <v>0</v>
      </c>
      <c r="AZ798" s="30">
        <f t="shared" si="60"/>
        <v>0</v>
      </c>
      <c r="BA798" s="35"/>
    </row>
    <row r="799" spans="1:53" customFormat="1" ht="45" hidden="1" x14ac:dyDescent="0.25">
      <c r="A799" s="4" t="s">
        <v>829</v>
      </c>
      <c r="B799" s="4" t="s">
        <v>2133</v>
      </c>
      <c r="C799" s="4" t="s">
        <v>1046</v>
      </c>
      <c r="D799" s="4" t="s">
        <v>1062</v>
      </c>
      <c r="E799" s="4" t="s">
        <v>1061</v>
      </c>
      <c r="F799" s="4" t="s">
        <v>1204</v>
      </c>
      <c r="G799" s="69">
        <v>80</v>
      </c>
      <c r="H799" s="6"/>
      <c r="I799" s="6"/>
      <c r="J799" s="6"/>
      <c r="K799" s="6"/>
      <c r="L799" s="6"/>
      <c r="M799" s="33"/>
      <c r="N799" s="33"/>
      <c r="O799" s="33"/>
      <c r="P799" s="4" t="s">
        <v>1079</v>
      </c>
      <c r="Q799" s="9"/>
      <c r="R799" s="9"/>
      <c r="S799" s="9"/>
      <c r="T799" s="9"/>
      <c r="U799" s="4">
        <v>1</v>
      </c>
      <c r="V799" s="66" t="s">
        <v>1988</v>
      </c>
      <c r="W799" s="8" t="s">
        <v>1948</v>
      </c>
      <c r="X799" s="8" t="s">
        <v>1949</v>
      </c>
      <c r="Y799" s="6"/>
      <c r="Z799" s="6"/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34">
        <f t="shared" si="61"/>
        <v>0</v>
      </c>
      <c r="AG799" s="7">
        <v>0</v>
      </c>
      <c r="AH799" s="7">
        <v>0</v>
      </c>
      <c r="AI799" s="7"/>
      <c r="AJ799" s="7">
        <v>0</v>
      </c>
      <c r="AK799" s="7">
        <v>0</v>
      </c>
      <c r="AL799" s="11">
        <v>0</v>
      </c>
      <c r="AM799" s="34">
        <f t="shared" si="63"/>
        <v>0</v>
      </c>
      <c r="AN799" s="11">
        <v>0</v>
      </c>
      <c r="AO799" s="11"/>
      <c r="AP799" s="11"/>
      <c r="AQ799" s="11">
        <v>0</v>
      </c>
      <c r="AR799" s="34">
        <f t="shared" si="62"/>
        <v>0</v>
      </c>
      <c r="AS799" s="11">
        <v>0</v>
      </c>
      <c r="AT799" s="11">
        <v>0</v>
      </c>
      <c r="AU799" s="11"/>
      <c r="AV799" s="11"/>
      <c r="AW799" s="11">
        <v>0</v>
      </c>
      <c r="AX799" s="11">
        <v>0</v>
      </c>
      <c r="AY799" s="31">
        <f t="shared" si="59"/>
        <v>0</v>
      </c>
      <c r="AZ799" s="30">
        <f t="shared" si="60"/>
        <v>0</v>
      </c>
      <c r="BA799" s="35"/>
    </row>
    <row r="800" spans="1:53" customFormat="1" ht="45" hidden="1" x14ac:dyDescent="0.25">
      <c r="A800" s="4" t="s">
        <v>829</v>
      </c>
      <c r="B800" s="4" t="s">
        <v>2133</v>
      </c>
      <c r="C800" s="4" t="s">
        <v>1046</v>
      </c>
      <c r="D800" s="4" t="s">
        <v>1062</v>
      </c>
      <c r="E800" s="4" t="s">
        <v>1061</v>
      </c>
      <c r="F800" s="4" t="s">
        <v>1204</v>
      </c>
      <c r="G800" s="69">
        <v>80</v>
      </c>
      <c r="H800" s="6"/>
      <c r="I800" s="6"/>
      <c r="J800" s="6"/>
      <c r="K800" s="6"/>
      <c r="L800" s="6"/>
      <c r="M800" s="33"/>
      <c r="N800" s="33"/>
      <c r="O800" s="33"/>
      <c r="P800" s="4" t="s">
        <v>1080</v>
      </c>
      <c r="Q800" s="9"/>
      <c r="R800" s="9"/>
      <c r="S800" s="9"/>
      <c r="T800" s="9"/>
      <c r="U800" s="4" t="s">
        <v>1071</v>
      </c>
      <c r="V800" s="66">
        <v>4</v>
      </c>
      <c r="W800" s="8" t="s">
        <v>1949</v>
      </c>
      <c r="X800" s="8" t="s">
        <v>1950</v>
      </c>
      <c r="Y800" s="6"/>
      <c r="Z800" s="6"/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34">
        <f t="shared" si="61"/>
        <v>0</v>
      </c>
      <c r="AG800" s="7">
        <v>0</v>
      </c>
      <c r="AH800" s="7">
        <v>0</v>
      </c>
      <c r="AI800" s="7"/>
      <c r="AJ800" s="7">
        <v>0</v>
      </c>
      <c r="AK800" s="7">
        <v>0</v>
      </c>
      <c r="AL800" s="11">
        <v>0</v>
      </c>
      <c r="AM800" s="34">
        <f t="shared" si="63"/>
        <v>0</v>
      </c>
      <c r="AN800" s="11">
        <v>0</v>
      </c>
      <c r="AO800" s="11"/>
      <c r="AP800" s="11"/>
      <c r="AQ800" s="11">
        <v>0</v>
      </c>
      <c r="AR800" s="34">
        <f t="shared" si="62"/>
        <v>0</v>
      </c>
      <c r="AS800" s="11">
        <v>0</v>
      </c>
      <c r="AT800" s="11">
        <v>0</v>
      </c>
      <c r="AU800" s="11"/>
      <c r="AV800" s="11"/>
      <c r="AW800" s="11">
        <v>0</v>
      </c>
      <c r="AX800" s="11">
        <v>0</v>
      </c>
      <c r="AY800" s="31">
        <f t="shared" si="59"/>
        <v>0</v>
      </c>
      <c r="AZ800" s="30">
        <f t="shared" si="60"/>
        <v>0</v>
      </c>
      <c r="BA800" s="35"/>
    </row>
    <row r="801" spans="1:53" customFormat="1" ht="45" hidden="1" x14ac:dyDescent="0.25">
      <c r="A801" s="4" t="s">
        <v>829</v>
      </c>
      <c r="B801" s="4" t="s">
        <v>2133</v>
      </c>
      <c r="C801" s="4" t="s">
        <v>1046</v>
      </c>
      <c r="D801" s="4" t="s">
        <v>1062</v>
      </c>
      <c r="E801" s="4" t="s">
        <v>1061</v>
      </c>
      <c r="F801" s="4" t="s">
        <v>1204</v>
      </c>
      <c r="G801" s="69">
        <v>80</v>
      </c>
      <c r="H801" s="6"/>
      <c r="I801" s="6"/>
      <c r="J801" s="6"/>
      <c r="K801" s="6"/>
      <c r="L801" s="6"/>
      <c r="M801" s="33"/>
      <c r="N801" s="33"/>
      <c r="O801" s="33"/>
      <c r="P801" s="4" t="s">
        <v>1081</v>
      </c>
      <c r="Q801" s="9"/>
      <c r="R801" s="9"/>
      <c r="S801" s="9"/>
      <c r="T801" s="9"/>
      <c r="U801" s="4">
        <v>1</v>
      </c>
      <c r="V801" s="66" t="s">
        <v>1988</v>
      </c>
      <c r="W801" s="8" t="s">
        <v>1950</v>
      </c>
      <c r="X801" s="8" t="s">
        <v>1951</v>
      </c>
      <c r="Y801" s="6"/>
      <c r="Z801" s="6"/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34">
        <f t="shared" si="61"/>
        <v>0</v>
      </c>
      <c r="AG801" s="7">
        <v>0</v>
      </c>
      <c r="AH801" s="7">
        <v>0</v>
      </c>
      <c r="AI801" s="7"/>
      <c r="AJ801" s="7">
        <v>0</v>
      </c>
      <c r="AK801" s="7">
        <v>0</v>
      </c>
      <c r="AL801" s="11">
        <v>0</v>
      </c>
      <c r="AM801" s="34">
        <f t="shared" si="63"/>
        <v>0</v>
      </c>
      <c r="AN801" s="11">
        <v>0</v>
      </c>
      <c r="AO801" s="11"/>
      <c r="AP801" s="11"/>
      <c r="AQ801" s="11">
        <v>0</v>
      </c>
      <c r="AR801" s="34">
        <f t="shared" si="62"/>
        <v>0</v>
      </c>
      <c r="AS801" s="11">
        <v>0</v>
      </c>
      <c r="AT801" s="11">
        <v>0</v>
      </c>
      <c r="AU801" s="11"/>
      <c r="AV801" s="11"/>
      <c r="AW801" s="11">
        <v>0</v>
      </c>
      <c r="AX801" s="11">
        <v>0</v>
      </c>
      <c r="AY801" s="31">
        <f t="shared" si="59"/>
        <v>0</v>
      </c>
      <c r="AZ801" s="30">
        <f t="shared" si="60"/>
        <v>0</v>
      </c>
      <c r="BA801" s="35"/>
    </row>
    <row r="802" spans="1:53" customFormat="1" ht="45" hidden="1" x14ac:dyDescent="0.25">
      <c r="A802" s="4" t="s">
        <v>829</v>
      </c>
      <c r="B802" s="4" t="s">
        <v>2133</v>
      </c>
      <c r="C802" s="4" t="s">
        <v>1046</v>
      </c>
      <c r="D802" s="4" t="s">
        <v>1062</v>
      </c>
      <c r="E802" s="4" t="s">
        <v>1061</v>
      </c>
      <c r="F802" s="4" t="s">
        <v>1204</v>
      </c>
      <c r="G802" s="69">
        <v>80</v>
      </c>
      <c r="H802" s="6"/>
      <c r="I802" s="6"/>
      <c r="J802" s="6"/>
      <c r="K802" s="6"/>
      <c r="L802" s="6"/>
      <c r="M802" s="33"/>
      <c r="N802" s="33"/>
      <c r="O802" s="33"/>
      <c r="P802" s="4" t="s">
        <v>1085</v>
      </c>
      <c r="Q802" s="9"/>
      <c r="R802" s="9"/>
      <c r="S802" s="9"/>
      <c r="T802" s="9"/>
      <c r="U802" s="4">
        <v>1</v>
      </c>
      <c r="V802" s="66" t="s">
        <v>1988</v>
      </c>
      <c r="W802" s="8" t="s">
        <v>1951</v>
      </c>
      <c r="X802" s="8" t="s">
        <v>1952</v>
      </c>
      <c r="Y802" s="6"/>
      <c r="Z802" s="6"/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34">
        <f t="shared" si="61"/>
        <v>0</v>
      </c>
      <c r="AG802" s="7">
        <v>0</v>
      </c>
      <c r="AH802" s="7">
        <v>0</v>
      </c>
      <c r="AI802" s="7"/>
      <c r="AJ802" s="7">
        <v>0</v>
      </c>
      <c r="AK802" s="7">
        <v>0</v>
      </c>
      <c r="AL802" s="11">
        <v>0</v>
      </c>
      <c r="AM802" s="34">
        <f t="shared" si="63"/>
        <v>0</v>
      </c>
      <c r="AN802" s="11">
        <v>0</v>
      </c>
      <c r="AO802" s="11"/>
      <c r="AP802" s="11"/>
      <c r="AQ802" s="11">
        <v>0</v>
      </c>
      <c r="AR802" s="34">
        <f t="shared" si="62"/>
        <v>0</v>
      </c>
      <c r="AS802" s="11">
        <v>0</v>
      </c>
      <c r="AT802" s="11">
        <v>0</v>
      </c>
      <c r="AU802" s="11"/>
      <c r="AV802" s="11"/>
      <c r="AW802" s="11">
        <v>0</v>
      </c>
      <c r="AX802" s="11">
        <v>0</v>
      </c>
      <c r="AY802" s="31">
        <f t="shared" si="59"/>
        <v>0</v>
      </c>
      <c r="AZ802" s="30">
        <f t="shared" si="60"/>
        <v>0</v>
      </c>
      <c r="BA802" s="35"/>
    </row>
    <row r="803" spans="1:53" customFormat="1" ht="45" hidden="1" x14ac:dyDescent="0.25">
      <c r="A803" s="4" t="s">
        <v>829</v>
      </c>
      <c r="B803" s="4" t="s">
        <v>2133</v>
      </c>
      <c r="C803" s="4" t="s">
        <v>1046</v>
      </c>
      <c r="D803" s="4" t="s">
        <v>1062</v>
      </c>
      <c r="E803" s="4" t="s">
        <v>1083</v>
      </c>
      <c r="F803" s="4" t="s">
        <v>1205</v>
      </c>
      <c r="G803" s="69">
        <v>80</v>
      </c>
      <c r="H803" s="6"/>
      <c r="I803" s="6"/>
      <c r="J803" s="6"/>
      <c r="K803" s="6"/>
      <c r="L803" s="6"/>
      <c r="M803" s="33"/>
      <c r="N803" s="33"/>
      <c r="O803" s="33"/>
      <c r="P803" s="4" t="s">
        <v>1084</v>
      </c>
      <c r="Q803" s="9"/>
      <c r="R803" s="9"/>
      <c r="S803" s="9"/>
      <c r="T803" s="9"/>
      <c r="U803" s="4">
        <v>1</v>
      </c>
      <c r="V803" s="66" t="s">
        <v>1988</v>
      </c>
      <c r="W803" s="8" t="s">
        <v>1952</v>
      </c>
      <c r="X803" s="8" t="s">
        <v>1953</v>
      </c>
      <c r="Y803" s="6"/>
      <c r="Z803" s="6"/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34">
        <f t="shared" si="61"/>
        <v>0</v>
      </c>
      <c r="AG803" s="7">
        <v>0</v>
      </c>
      <c r="AH803" s="7">
        <v>0</v>
      </c>
      <c r="AI803" s="7"/>
      <c r="AJ803" s="7">
        <v>0</v>
      </c>
      <c r="AK803" s="7">
        <v>0</v>
      </c>
      <c r="AL803" s="11">
        <v>0</v>
      </c>
      <c r="AM803" s="34">
        <f t="shared" si="63"/>
        <v>0</v>
      </c>
      <c r="AN803" s="11">
        <v>0</v>
      </c>
      <c r="AO803" s="11"/>
      <c r="AP803" s="11"/>
      <c r="AQ803" s="11">
        <v>0</v>
      </c>
      <c r="AR803" s="34">
        <f t="shared" si="62"/>
        <v>0</v>
      </c>
      <c r="AS803" s="11">
        <v>0</v>
      </c>
      <c r="AT803" s="11">
        <v>0</v>
      </c>
      <c r="AU803" s="11"/>
      <c r="AV803" s="11"/>
      <c r="AW803" s="11">
        <v>0</v>
      </c>
      <c r="AX803" s="11">
        <v>0</v>
      </c>
      <c r="AY803" s="31">
        <f t="shared" si="59"/>
        <v>0</v>
      </c>
      <c r="AZ803" s="30">
        <f t="shared" si="60"/>
        <v>0</v>
      </c>
      <c r="BA803" s="35"/>
    </row>
    <row r="804" spans="1:53" customFormat="1" ht="45" hidden="1" x14ac:dyDescent="0.25">
      <c r="A804" s="4" t="s">
        <v>829</v>
      </c>
      <c r="B804" s="4" t="s">
        <v>1089</v>
      </c>
      <c r="C804" s="4" t="s">
        <v>1086</v>
      </c>
      <c r="D804" s="4" t="s">
        <v>1087</v>
      </c>
      <c r="E804" s="4" t="s">
        <v>1097</v>
      </c>
      <c r="F804" s="4">
        <v>100</v>
      </c>
      <c r="G804" s="69">
        <v>25</v>
      </c>
      <c r="H804" s="6"/>
      <c r="I804" s="6"/>
      <c r="J804" s="6"/>
      <c r="K804" s="6"/>
      <c r="L804" s="6"/>
      <c r="M804" s="33"/>
      <c r="N804" s="33"/>
      <c r="O804" s="33"/>
      <c r="P804" s="4" t="s">
        <v>1088</v>
      </c>
      <c r="Q804" s="9"/>
      <c r="R804" s="9"/>
      <c r="S804" s="9"/>
      <c r="T804" s="9"/>
      <c r="U804" s="4">
        <v>576</v>
      </c>
      <c r="V804" s="66">
        <v>100</v>
      </c>
      <c r="W804" s="8" t="s">
        <v>1953</v>
      </c>
      <c r="X804" s="8" t="s">
        <v>1954</v>
      </c>
      <c r="Y804" s="6"/>
      <c r="Z804" s="6"/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  <c r="AF804" s="34">
        <f t="shared" si="61"/>
        <v>0</v>
      </c>
      <c r="AG804" s="7">
        <v>0</v>
      </c>
      <c r="AH804" s="7">
        <v>0</v>
      </c>
      <c r="AI804" s="7"/>
      <c r="AJ804" s="7">
        <v>0</v>
      </c>
      <c r="AK804" s="7">
        <v>0</v>
      </c>
      <c r="AL804" s="11">
        <v>0</v>
      </c>
      <c r="AM804" s="34">
        <f t="shared" si="63"/>
        <v>0</v>
      </c>
      <c r="AN804" s="11">
        <v>0</v>
      </c>
      <c r="AO804" s="11"/>
      <c r="AP804" s="11"/>
      <c r="AQ804" s="11">
        <v>0</v>
      </c>
      <c r="AR804" s="34">
        <f t="shared" si="62"/>
        <v>0</v>
      </c>
      <c r="AS804" s="11">
        <v>0</v>
      </c>
      <c r="AT804" s="11">
        <v>0</v>
      </c>
      <c r="AU804" s="11"/>
      <c r="AV804" s="11"/>
      <c r="AW804" s="11">
        <v>0</v>
      </c>
      <c r="AX804" s="11">
        <v>0</v>
      </c>
      <c r="AY804" s="31">
        <f t="shared" si="59"/>
        <v>0</v>
      </c>
      <c r="AZ804" s="30">
        <f t="shared" si="60"/>
        <v>0</v>
      </c>
      <c r="BA804" s="35"/>
    </row>
    <row r="805" spans="1:53" customFormat="1" ht="45" hidden="1" x14ac:dyDescent="0.25">
      <c r="A805" s="4" t="s">
        <v>829</v>
      </c>
      <c r="B805" s="4" t="s">
        <v>1089</v>
      </c>
      <c r="C805" s="4" t="s">
        <v>1086</v>
      </c>
      <c r="D805" s="4" t="s">
        <v>1087</v>
      </c>
      <c r="E805" s="4" t="s">
        <v>1097</v>
      </c>
      <c r="F805" s="4">
        <v>100</v>
      </c>
      <c r="G805" s="69">
        <v>25</v>
      </c>
      <c r="H805" s="6"/>
      <c r="I805" s="6"/>
      <c r="J805" s="6"/>
      <c r="K805" s="6"/>
      <c r="L805" s="6"/>
      <c r="M805" s="33"/>
      <c r="N805" s="33"/>
      <c r="O805" s="33"/>
      <c r="P805" s="4" t="s">
        <v>1090</v>
      </c>
      <c r="Q805" s="9"/>
      <c r="R805" s="9"/>
      <c r="S805" s="9"/>
      <c r="T805" s="9"/>
      <c r="U805" s="4">
        <v>381</v>
      </c>
      <c r="V805" s="66">
        <v>117</v>
      </c>
      <c r="W805" s="8" t="s">
        <v>1954</v>
      </c>
      <c r="X805" s="8" t="s">
        <v>1955</v>
      </c>
      <c r="Y805" s="6"/>
      <c r="Z805" s="6"/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34">
        <f t="shared" si="61"/>
        <v>0</v>
      </c>
      <c r="AG805" s="7">
        <v>0</v>
      </c>
      <c r="AH805" s="7">
        <v>0</v>
      </c>
      <c r="AI805" s="7"/>
      <c r="AJ805" s="7">
        <v>0</v>
      </c>
      <c r="AK805" s="7">
        <v>0</v>
      </c>
      <c r="AL805" s="11">
        <v>0</v>
      </c>
      <c r="AM805" s="34">
        <f t="shared" si="63"/>
        <v>0</v>
      </c>
      <c r="AN805" s="11">
        <v>0</v>
      </c>
      <c r="AO805" s="11"/>
      <c r="AP805" s="11"/>
      <c r="AQ805" s="11">
        <v>0</v>
      </c>
      <c r="AR805" s="34">
        <f t="shared" si="62"/>
        <v>0</v>
      </c>
      <c r="AS805" s="11">
        <v>0</v>
      </c>
      <c r="AT805" s="11">
        <v>0</v>
      </c>
      <c r="AU805" s="11"/>
      <c r="AV805" s="11"/>
      <c r="AW805" s="11">
        <v>0</v>
      </c>
      <c r="AX805" s="11">
        <v>0</v>
      </c>
      <c r="AY805" s="31">
        <f t="shared" si="59"/>
        <v>0</v>
      </c>
      <c r="AZ805" s="30">
        <f t="shared" si="60"/>
        <v>0</v>
      </c>
      <c r="BA805" s="35"/>
    </row>
    <row r="806" spans="1:53" customFormat="1" ht="45" hidden="1" x14ac:dyDescent="0.25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69">
        <v>25</v>
      </c>
      <c r="H806" s="6"/>
      <c r="I806" s="6"/>
      <c r="J806" s="6"/>
      <c r="K806" s="6"/>
      <c r="L806" s="6"/>
      <c r="M806" s="33"/>
      <c r="N806" s="33"/>
      <c r="O806" s="33"/>
      <c r="P806" s="4" t="s">
        <v>1091</v>
      </c>
      <c r="Q806" s="9"/>
      <c r="R806" s="9"/>
      <c r="S806" s="9"/>
      <c r="T806" s="9"/>
      <c r="U806" s="4">
        <v>48</v>
      </c>
      <c r="V806" s="66">
        <v>10</v>
      </c>
      <c r="W806" s="8" t="s">
        <v>1955</v>
      </c>
      <c r="X806" s="8" t="s">
        <v>1956</v>
      </c>
      <c r="Y806" s="6"/>
      <c r="Z806" s="6"/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34">
        <f t="shared" si="61"/>
        <v>0</v>
      </c>
      <c r="AG806" s="7">
        <v>0</v>
      </c>
      <c r="AH806" s="7">
        <v>0</v>
      </c>
      <c r="AI806" s="7"/>
      <c r="AJ806" s="7">
        <v>0</v>
      </c>
      <c r="AK806" s="7">
        <v>0</v>
      </c>
      <c r="AL806" s="11">
        <v>0</v>
      </c>
      <c r="AM806" s="34">
        <f t="shared" si="63"/>
        <v>0</v>
      </c>
      <c r="AN806" s="11">
        <v>0</v>
      </c>
      <c r="AO806" s="11"/>
      <c r="AP806" s="11"/>
      <c r="AQ806" s="11">
        <v>0</v>
      </c>
      <c r="AR806" s="34">
        <f t="shared" si="62"/>
        <v>0</v>
      </c>
      <c r="AS806" s="11">
        <v>0</v>
      </c>
      <c r="AT806" s="11">
        <v>0</v>
      </c>
      <c r="AU806" s="11"/>
      <c r="AV806" s="11"/>
      <c r="AW806" s="11">
        <v>0</v>
      </c>
      <c r="AX806" s="11">
        <v>0</v>
      </c>
      <c r="AY806" s="31">
        <f t="shared" si="59"/>
        <v>0</v>
      </c>
      <c r="AZ806" s="30">
        <f t="shared" si="60"/>
        <v>0</v>
      </c>
      <c r="BA806" s="35"/>
    </row>
    <row r="807" spans="1:53" customFormat="1" ht="45" hidden="1" x14ac:dyDescent="0.25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69">
        <v>25</v>
      </c>
      <c r="H807" s="6"/>
      <c r="I807" s="6"/>
      <c r="J807" s="6"/>
      <c r="K807" s="6"/>
      <c r="L807" s="6"/>
      <c r="M807" s="33"/>
      <c r="N807" s="33"/>
      <c r="O807" s="33"/>
      <c r="P807" s="4" t="s">
        <v>1092</v>
      </c>
      <c r="Q807" s="9"/>
      <c r="R807" s="9"/>
      <c r="S807" s="9"/>
      <c r="T807" s="9"/>
      <c r="U807" s="4">
        <v>48</v>
      </c>
      <c r="V807" s="66">
        <v>12</v>
      </c>
      <c r="W807" s="8" t="s">
        <v>1956</v>
      </c>
      <c r="X807" s="8" t="s">
        <v>1957</v>
      </c>
      <c r="Y807" s="6"/>
      <c r="Z807" s="6"/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34">
        <f t="shared" si="61"/>
        <v>0</v>
      </c>
      <c r="AG807" s="7">
        <v>0</v>
      </c>
      <c r="AH807" s="7">
        <v>0</v>
      </c>
      <c r="AI807" s="7"/>
      <c r="AJ807" s="7">
        <v>0</v>
      </c>
      <c r="AK807" s="7">
        <v>0</v>
      </c>
      <c r="AL807" s="11">
        <v>0</v>
      </c>
      <c r="AM807" s="34">
        <f t="shared" si="63"/>
        <v>0</v>
      </c>
      <c r="AN807" s="11">
        <v>0</v>
      </c>
      <c r="AO807" s="11"/>
      <c r="AP807" s="11"/>
      <c r="AQ807" s="11">
        <v>0</v>
      </c>
      <c r="AR807" s="34">
        <f t="shared" si="62"/>
        <v>0</v>
      </c>
      <c r="AS807" s="11">
        <v>0</v>
      </c>
      <c r="AT807" s="11">
        <v>0</v>
      </c>
      <c r="AU807" s="11"/>
      <c r="AV807" s="11"/>
      <c r="AW807" s="11">
        <v>0</v>
      </c>
      <c r="AX807" s="11">
        <v>0</v>
      </c>
      <c r="AY807" s="31">
        <f t="shared" si="59"/>
        <v>0</v>
      </c>
      <c r="AZ807" s="30">
        <f t="shared" si="60"/>
        <v>0</v>
      </c>
      <c r="BA807" s="35"/>
    </row>
    <row r="808" spans="1:53" customFormat="1" ht="45" hidden="1" x14ac:dyDescent="0.25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69">
        <v>25</v>
      </c>
      <c r="H808" s="6"/>
      <c r="I808" s="6"/>
      <c r="J808" s="6"/>
      <c r="K808" s="6"/>
      <c r="L808" s="6"/>
      <c r="M808" s="33"/>
      <c r="N808" s="33"/>
      <c r="O808" s="33"/>
      <c r="P808" s="4" t="s">
        <v>1093</v>
      </c>
      <c r="Q808" s="9"/>
      <c r="R808" s="9"/>
      <c r="S808" s="9"/>
      <c r="T808" s="9"/>
      <c r="U808" s="4">
        <v>173</v>
      </c>
      <c r="V808" s="66">
        <v>31</v>
      </c>
      <c r="W808" s="8" t="s">
        <v>1957</v>
      </c>
      <c r="X808" s="8" t="s">
        <v>1958</v>
      </c>
      <c r="Y808" s="6"/>
      <c r="Z808" s="6"/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34">
        <f t="shared" si="61"/>
        <v>0</v>
      </c>
      <c r="AG808" s="7">
        <v>0</v>
      </c>
      <c r="AH808" s="7">
        <v>0</v>
      </c>
      <c r="AI808" s="7"/>
      <c r="AJ808" s="7">
        <v>0</v>
      </c>
      <c r="AK808" s="7">
        <v>0</v>
      </c>
      <c r="AL808" s="11">
        <v>0</v>
      </c>
      <c r="AM808" s="34">
        <f t="shared" si="63"/>
        <v>0</v>
      </c>
      <c r="AN808" s="11">
        <v>0</v>
      </c>
      <c r="AO808" s="11"/>
      <c r="AP808" s="11"/>
      <c r="AQ808" s="11">
        <v>0</v>
      </c>
      <c r="AR808" s="34">
        <f t="shared" si="62"/>
        <v>0</v>
      </c>
      <c r="AS808" s="11">
        <v>0</v>
      </c>
      <c r="AT808" s="11">
        <v>0</v>
      </c>
      <c r="AU808" s="11"/>
      <c r="AV808" s="11"/>
      <c r="AW808" s="11">
        <v>0</v>
      </c>
      <c r="AX808" s="11">
        <v>0</v>
      </c>
      <c r="AY808" s="31">
        <f t="shared" si="59"/>
        <v>0</v>
      </c>
      <c r="AZ808" s="30">
        <f t="shared" si="60"/>
        <v>0</v>
      </c>
      <c r="BA808" s="35"/>
    </row>
    <row r="809" spans="1:53" customFormat="1" ht="45" hidden="1" x14ac:dyDescent="0.25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69">
        <v>25</v>
      </c>
      <c r="H809" s="6"/>
      <c r="I809" s="6"/>
      <c r="J809" s="6"/>
      <c r="K809" s="6"/>
      <c r="L809" s="6"/>
      <c r="M809" s="33"/>
      <c r="N809" s="33"/>
      <c r="O809" s="33"/>
      <c r="P809" s="4" t="s">
        <v>1094</v>
      </c>
      <c r="Q809" s="9"/>
      <c r="R809" s="9"/>
      <c r="S809" s="9"/>
      <c r="T809" s="9"/>
      <c r="U809" s="4">
        <v>65</v>
      </c>
      <c r="V809" s="66">
        <v>65</v>
      </c>
      <c r="W809" s="8" t="s">
        <v>1958</v>
      </c>
      <c r="X809" s="8" t="s">
        <v>1959</v>
      </c>
      <c r="Y809" s="6"/>
      <c r="Z809" s="6"/>
      <c r="AA809" s="11">
        <v>0</v>
      </c>
      <c r="AB809" s="11">
        <v>0</v>
      </c>
      <c r="AC809" s="11">
        <v>0</v>
      </c>
      <c r="AD809" s="11">
        <v>0</v>
      </c>
      <c r="AE809" s="11">
        <v>0</v>
      </c>
      <c r="AF809" s="34">
        <f t="shared" si="61"/>
        <v>0</v>
      </c>
      <c r="AG809" s="7">
        <v>0</v>
      </c>
      <c r="AH809" s="7">
        <v>0</v>
      </c>
      <c r="AI809" s="7"/>
      <c r="AJ809" s="7">
        <v>0</v>
      </c>
      <c r="AK809" s="7">
        <v>0</v>
      </c>
      <c r="AL809" s="11">
        <v>0</v>
      </c>
      <c r="AM809" s="34">
        <f t="shared" si="63"/>
        <v>0</v>
      </c>
      <c r="AN809" s="11">
        <v>0</v>
      </c>
      <c r="AO809" s="11"/>
      <c r="AP809" s="11"/>
      <c r="AQ809" s="11">
        <v>0</v>
      </c>
      <c r="AR809" s="34">
        <f t="shared" si="62"/>
        <v>0</v>
      </c>
      <c r="AS809" s="11">
        <v>0</v>
      </c>
      <c r="AT809" s="11">
        <v>0</v>
      </c>
      <c r="AU809" s="11"/>
      <c r="AV809" s="11"/>
      <c r="AW809" s="11">
        <v>0</v>
      </c>
      <c r="AX809" s="11">
        <v>0</v>
      </c>
      <c r="AY809" s="31">
        <f t="shared" si="59"/>
        <v>0</v>
      </c>
      <c r="AZ809" s="30">
        <f t="shared" si="60"/>
        <v>0</v>
      </c>
      <c r="BA809" s="35"/>
    </row>
    <row r="810" spans="1:53" customFormat="1" ht="45" hidden="1" x14ac:dyDescent="0.25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69">
        <v>25</v>
      </c>
      <c r="H810" s="6"/>
      <c r="I810" s="6"/>
      <c r="J810" s="6"/>
      <c r="K810" s="6"/>
      <c r="L810" s="6"/>
      <c r="M810" s="33"/>
      <c r="N810" s="33"/>
      <c r="O810" s="33"/>
      <c r="P810" s="4" t="s">
        <v>1095</v>
      </c>
      <c r="Q810" s="9"/>
      <c r="R810" s="9"/>
      <c r="S810" s="9"/>
      <c r="T810" s="9"/>
      <c r="U810" s="4">
        <v>1</v>
      </c>
      <c r="V810" s="66">
        <v>1</v>
      </c>
      <c r="W810" s="8" t="s">
        <v>1959</v>
      </c>
      <c r="X810" s="8" t="s">
        <v>1960</v>
      </c>
      <c r="Y810" s="6"/>
      <c r="Z810" s="6"/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34">
        <f t="shared" si="61"/>
        <v>0</v>
      </c>
      <c r="AG810" s="7">
        <v>0</v>
      </c>
      <c r="AH810" s="7">
        <v>0</v>
      </c>
      <c r="AI810" s="7"/>
      <c r="AJ810" s="7">
        <v>0</v>
      </c>
      <c r="AK810" s="7">
        <v>0</v>
      </c>
      <c r="AL810" s="11">
        <v>0</v>
      </c>
      <c r="AM810" s="34">
        <f t="shared" si="63"/>
        <v>0</v>
      </c>
      <c r="AN810" s="11">
        <v>0</v>
      </c>
      <c r="AO810" s="11"/>
      <c r="AP810" s="11"/>
      <c r="AQ810" s="11">
        <v>0</v>
      </c>
      <c r="AR810" s="34">
        <f t="shared" si="62"/>
        <v>0</v>
      </c>
      <c r="AS810" s="11">
        <v>0</v>
      </c>
      <c r="AT810" s="11">
        <v>0</v>
      </c>
      <c r="AU810" s="11"/>
      <c r="AV810" s="11"/>
      <c r="AW810" s="11">
        <v>0</v>
      </c>
      <c r="AX810" s="11">
        <v>0</v>
      </c>
      <c r="AY810" s="31">
        <f t="shared" ref="AY810:AY828" si="64">SUM(AS810:AX810)</f>
        <v>0</v>
      </c>
      <c r="AZ810" s="30">
        <f t="shared" ref="AZ810:AZ828" si="65">AF810+AM810+AR810+AY810</f>
        <v>0</v>
      </c>
      <c r="BA810" s="35"/>
    </row>
    <row r="811" spans="1:53" customFormat="1" ht="45" hidden="1" x14ac:dyDescent="0.25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69">
        <v>25</v>
      </c>
      <c r="H811" s="6"/>
      <c r="I811" s="6"/>
      <c r="J811" s="6"/>
      <c r="K811" s="6"/>
      <c r="L811" s="6"/>
      <c r="M811" s="33"/>
      <c r="N811" s="33"/>
      <c r="O811" s="33"/>
      <c r="P811" s="4" t="s">
        <v>1096</v>
      </c>
      <c r="Q811" s="9"/>
      <c r="R811" s="9"/>
      <c r="S811" s="9"/>
      <c r="T811" s="9"/>
      <c r="U811" s="4">
        <v>49</v>
      </c>
      <c r="V811" s="66">
        <v>20</v>
      </c>
      <c r="W811" s="8" t="s">
        <v>1960</v>
      </c>
      <c r="X811" s="8" t="s">
        <v>1961</v>
      </c>
      <c r="Y811" s="6"/>
      <c r="Z811" s="6"/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34">
        <f t="shared" ref="AF811:AF828" si="66">SUM(AA811:AE811)</f>
        <v>0</v>
      </c>
      <c r="AG811" s="7">
        <v>0</v>
      </c>
      <c r="AH811" s="7">
        <v>0</v>
      </c>
      <c r="AI811" s="7"/>
      <c r="AJ811" s="7">
        <v>0</v>
      </c>
      <c r="AK811" s="7">
        <v>0</v>
      </c>
      <c r="AL811" s="11">
        <v>0</v>
      </c>
      <c r="AM811" s="34">
        <f t="shared" si="63"/>
        <v>0</v>
      </c>
      <c r="AN811" s="11">
        <v>0</v>
      </c>
      <c r="AO811" s="11"/>
      <c r="AP811" s="11"/>
      <c r="AQ811" s="11">
        <v>0</v>
      </c>
      <c r="AR811" s="34">
        <f t="shared" ref="AR811:AR828" si="67">SUM(AN811:AQ811)</f>
        <v>0</v>
      </c>
      <c r="AS811" s="11">
        <v>0</v>
      </c>
      <c r="AT811" s="11">
        <v>0</v>
      </c>
      <c r="AU811" s="11"/>
      <c r="AV811" s="11"/>
      <c r="AW811" s="11">
        <v>0</v>
      </c>
      <c r="AX811" s="11">
        <v>0</v>
      </c>
      <c r="AY811" s="31">
        <f t="shared" si="64"/>
        <v>0</v>
      </c>
      <c r="AZ811" s="30">
        <f t="shared" si="65"/>
        <v>0</v>
      </c>
      <c r="BA811" s="35"/>
    </row>
    <row r="812" spans="1:53" customFormat="1" ht="45" hidden="1" x14ac:dyDescent="0.25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1097</v>
      </c>
      <c r="F812" s="4">
        <v>100</v>
      </c>
      <c r="G812" s="69">
        <v>25</v>
      </c>
      <c r="H812" s="6"/>
      <c r="I812" s="6"/>
      <c r="J812" s="6"/>
      <c r="K812" s="6"/>
      <c r="L812" s="6"/>
      <c r="M812" s="33"/>
      <c r="N812" s="33"/>
      <c r="O812" s="33"/>
      <c r="P812" s="4" t="s">
        <v>1098</v>
      </c>
      <c r="Q812" s="9"/>
      <c r="R812" s="9"/>
      <c r="S812" s="9"/>
      <c r="T812" s="9"/>
      <c r="U812" s="4">
        <v>38</v>
      </c>
      <c r="V812" s="66">
        <v>19</v>
      </c>
      <c r="W812" s="8" t="s">
        <v>1961</v>
      </c>
      <c r="X812" s="8" t="s">
        <v>1962</v>
      </c>
      <c r="Y812" s="6"/>
      <c r="Z812" s="6"/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34">
        <f t="shared" si="66"/>
        <v>0</v>
      </c>
      <c r="AG812" s="7">
        <v>0</v>
      </c>
      <c r="AH812" s="7">
        <v>0</v>
      </c>
      <c r="AI812" s="7"/>
      <c r="AJ812" s="7">
        <v>0</v>
      </c>
      <c r="AK812" s="7">
        <v>0</v>
      </c>
      <c r="AL812" s="11">
        <v>0</v>
      </c>
      <c r="AM812" s="34">
        <f t="shared" si="63"/>
        <v>0</v>
      </c>
      <c r="AN812" s="11">
        <v>0</v>
      </c>
      <c r="AO812" s="11"/>
      <c r="AP812" s="11"/>
      <c r="AQ812" s="11">
        <v>0</v>
      </c>
      <c r="AR812" s="34">
        <f t="shared" si="67"/>
        <v>0</v>
      </c>
      <c r="AS812" s="11">
        <v>0</v>
      </c>
      <c r="AT812" s="11">
        <v>0</v>
      </c>
      <c r="AU812" s="11"/>
      <c r="AV812" s="11"/>
      <c r="AW812" s="11">
        <v>0</v>
      </c>
      <c r="AX812" s="11">
        <v>0</v>
      </c>
      <c r="AY812" s="31">
        <f t="shared" si="64"/>
        <v>0</v>
      </c>
      <c r="AZ812" s="30">
        <f t="shared" si="65"/>
        <v>0</v>
      </c>
      <c r="BA812" s="35"/>
    </row>
    <row r="813" spans="1:53" customFormat="1" ht="30" hidden="1" x14ac:dyDescent="0.25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1099</v>
      </c>
      <c r="F813" s="4">
        <v>100</v>
      </c>
      <c r="G813" s="69">
        <v>25</v>
      </c>
      <c r="H813" s="6"/>
      <c r="I813" s="6"/>
      <c r="J813" s="6"/>
      <c r="K813" s="6"/>
      <c r="L813" s="6"/>
      <c r="M813" s="33"/>
      <c r="N813" s="33"/>
      <c r="O813" s="33"/>
      <c r="P813" s="4" t="s">
        <v>1100</v>
      </c>
      <c r="Q813" s="9"/>
      <c r="R813" s="9"/>
      <c r="S813" s="9"/>
      <c r="T813" s="9"/>
      <c r="U813" s="4">
        <v>16</v>
      </c>
      <c r="V813" s="66">
        <v>4</v>
      </c>
      <c r="W813" s="8" t="s">
        <v>1962</v>
      </c>
      <c r="X813" s="8" t="s">
        <v>1963</v>
      </c>
      <c r="Y813" s="6"/>
      <c r="Z813" s="6"/>
      <c r="AA813" s="11">
        <v>0</v>
      </c>
      <c r="AB813" s="11">
        <v>0</v>
      </c>
      <c r="AC813" s="11">
        <v>0</v>
      </c>
      <c r="AD813" s="11">
        <v>0</v>
      </c>
      <c r="AE813" s="11">
        <v>0</v>
      </c>
      <c r="AF813" s="34">
        <f t="shared" si="66"/>
        <v>0</v>
      </c>
      <c r="AG813" s="7">
        <v>0</v>
      </c>
      <c r="AH813" s="7">
        <v>0</v>
      </c>
      <c r="AI813" s="7"/>
      <c r="AJ813" s="7">
        <v>0</v>
      </c>
      <c r="AK813" s="7">
        <v>0</v>
      </c>
      <c r="AL813" s="11">
        <v>0</v>
      </c>
      <c r="AM813" s="34">
        <f t="shared" si="63"/>
        <v>0</v>
      </c>
      <c r="AN813" s="11">
        <v>0</v>
      </c>
      <c r="AO813" s="11"/>
      <c r="AP813" s="11"/>
      <c r="AQ813" s="11">
        <v>0</v>
      </c>
      <c r="AR813" s="34">
        <f t="shared" si="67"/>
        <v>0</v>
      </c>
      <c r="AS813" s="11">
        <v>0</v>
      </c>
      <c r="AT813" s="11">
        <v>0</v>
      </c>
      <c r="AU813" s="11"/>
      <c r="AV813" s="11"/>
      <c r="AW813" s="11">
        <v>0</v>
      </c>
      <c r="AX813" s="11">
        <v>0</v>
      </c>
      <c r="AY813" s="31">
        <f t="shared" si="64"/>
        <v>0</v>
      </c>
      <c r="AZ813" s="30">
        <f t="shared" si="65"/>
        <v>0</v>
      </c>
      <c r="BA813" s="35"/>
    </row>
    <row r="814" spans="1:53" customFormat="1" ht="45" hidden="1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1099</v>
      </c>
      <c r="F814" s="4">
        <v>100</v>
      </c>
      <c r="G814" s="69">
        <v>25</v>
      </c>
      <c r="H814" s="6"/>
      <c r="I814" s="6"/>
      <c r="J814" s="6"/>
      <c r="K814" s="6"/>
      <c r="L814" s="6"/>
      <c r="M814" s="33"/>
      <c r="N814" s="33"/>
      <c r="O814" s="33"/>
      <c r="P814" s="4" t="s">
        <v>1101</v>
      </c>
      <c r="Q814" s="9"/>
      <c r="R814" s="9"/>
      <c r="S814" s="9"/>
      <c r="T814" s="9"/>
      <c r="U814" s="4">
        <v>29</v>
      </c>
      <c r="V814" s="66">
        <v>8</v>
      </c>
      <c r="W814" s="8" t="s">
        <v>1963</v>
      </c>
      <c r="X814" s="8" t="s">
        <v>1964</v>
      </c>
      <c r="Y814" s="6"/>
      <c r="Z814" s="6"/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34">
        <f t="shared" si="66"/>
        <v>0</v>
      </c>
      <c r="AG814" s="7">
        <v>0</v>
      </c>
      <c r="AH814" s="7">
        <v>0</v>
      </c>
      <c r="AI814" s="7"/>
      <c r="AJ814" s="7">
        <v>0</v>
      </c>
      <c r="AK814" s="7">
        <v>0</v>
      </c>
      <c r="AL814" s="11">
        <v>0</v>
      </c>
      <c r="AM814" s="34">
        <f t="shared" si="63"/>
        <v>0</v>
      </c>
      <c r="AN814" s="11">
        <v>0</v>
      </c>
      <c r="AO814" s="11"/>
      <c r="AP814" s="11"/>
      <c r="AQ814" s="11">
        <v>0</v>
      </c>
      <c r="AR814" s="34">
        <f t="shared" si="67"/>
        <v>0</v>
      </c>
      <c r="AS814" s="11">
        <v>0</v>
      </c>
      <c r="AT814" s="11">
        <v>0</v>
      </c>
      <c r="AU814" s="11"/>
      <c r="AV814" s="11"/>
      <c r="AW814" s="11">
        <v>0</v>
      </c>
      <c r="AX814" s="11">
        <v>0</v>
      </c>
      <c r="AY814" s="31">
        <f t="shared" si="64"/>
        <v>0</v>
      </c>
      <c r="AZ814" s="30">
        <f t="shared" si="65"/>
        <v>0</v>
      </c>
      <c r="BA814" s="35"/>
    </row>
    <row r="815" spans="1:53" customFormat="1" ht="45" hidden="1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69">
        <v>25</v>
      </c>
      <c r="H815" s="6"/>
      <c r="I815" s="6"/>
      <c r="J815" s="6"/>
      <c r="K815" s="6"/>
      <c r="L815" s="6"/>
      <c r="M815" s="33"/>
      <c r="N815" s="33"/>
      <c r="O815" s="33"/>
      <c r="P815" s="4" t="s">
        <v>1102</v>
      </c>
      <c r="Q815" s="9"/>
      <c r="R815" s="9"/>
      <c r="S815" s="9"/>
      <c r="T815" s="9"/>
      <c r="U815" s="4">
        <v>1</v>
      </c>
      <c r="V815" s="66">
        <v>1</v>
      </c>
      <c r="W815" s="8" t="s">
        <v>1964</v>
      </c>
      <c r="X815" s="8" t="s">
        <v>1965</v>
      </c>
      <c r="Y815" s="6"/>
      <c r="Z815" s="6"/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34">
        <f t="shared" si="66"/>
        <v>0</v>
      </c>
      <c r="AG815" s="7">
        <v>0</v>
      </c>
      <c r="AH815" s="7">
        <v>0</v>
      </c>
      <c r="AI815" s="7"/>
      <c r="AJ815" s="7">
        <v>0</v>
      </c>
      <c r="AK815" s="7">
        <v>0</v>
      </c>
      <c r="AL815" s="11">
        <v>0</v>
      </c>
      <c r="AM815" s="34">
        <f t="shared" si="63"/>
        <v>0</v>
      </c>
      <c r="AN815" s="11">
        <v>0</v>
      </c>
      <c r="AO815" s="11"/>
      <c r="AP815" s="11"/>
      <c r="AQ815" s="11">
        <v>0</v>
      </c>
      <c r="AR815" s="34">
        <f t="shared" si="67"/>
        <v>0</v>
      </c>
      <c r="AS815" s="11">
        <v>0</v>
      </c>
      <c r="AT815" s="11">
        <v>0</v>
      </c>
      <c r="AU815" s="11"/>
      <c r="AV815" s="11"/>
      <c r="AW815" s="11">
        <v>0</v>
      </c>
      <c r="AX815" s="11">
        <v>0</v>
      </c>
      <c r="AY815" s="31">
        <f t="shared" si="64"/>
        <v>0</v>
      </c>
      <c r="AZ815" s="30">
        <f t="shared" si="65"/>
        <v>0</v>
      </c>
      <c r="BA815" s="35"/>
    </row>
    <row r="816" spans="1:53" customFormat="1" ht="45" hidden="1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1099</v>
      </c>
      <c r="F816" s="4">
        <v>100</v>
      </c>
      <c r="G816" s="69">
        <v>25</v>
      </c>
      <c r="H816" s="6"/>
      <c r="I816" s="6"/>
      <c r="J816" s="6"/>
      <c r="K816" s="6"/>
      <c r="L816" s="6"/>
      <c r="M816" s="33"/>
      <c r="N816" s="33"/>
      <c r="O816" s="33"/>
      <c r="P816" s="4" t="s">
        <v>1103</v>
      </c>
      <c r="Q816" s="9"/>
      <c r="R816" s="9"/>
      <c r="S816" s="9"/>
      <c r="T816" s="9"/>
      <c r="U816" s="4">
        <v>1</v>
      </c>
      <c r="V816" s="66">
        <v>1</v>
      </c>
      <c r="W816" s="8" t="s">
        <v>1965</v>
      </c>
      <c r="X816" s="8" t="s">
        <v>1966</v>
      </c>
      <c r="Y816" s="6"/>
      <c r="Z816" s="6"/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34">
        <f t="shared" si="66"/>
        <v>0</v>
      </c>
      <c r="AG816" s="7">
        <v>0</v>
      </c>
      <c r="AH816" s="7">
        <v>0</v>
      </c>
      <c r="AI816" s="7"/>
      <c r="AJ816" s="7">
        <v>0</v>
      </c>
      <c r="AK816" s="7">
        <v>0</v>
      </c>
      <c r="AL816" s="11">
        <v>0</v>
      </c>
      <c r="AM816" s="34">
        <f t="shared" si="63"/>
        <v>0</v>
      </c>
      <c r="AN816" s="11">
        <v>0</v>
      </c>
      <c r="AO816" s="11"/>
      <c r="AP816" s="11"/>
      <c r="AQ816" s="11">
        <v>0</v>
      </c>
      <c r="AR816" s="34">
        <f t="shared" si="67"/>
        <v>0</v>
      </c>
      <c r="AS816" s="11">
        <v>0</v>
      </c>
      <c r="AT816" s="11">
        <v>0</v>
      </c>
      <c r="AU816" s="11"/>
      <c r="AV816" s="11"/>
      <c r="AW816" s="11">
        <v>0</v>
      </c>
      <c r="AX816" s="11">
        <v>0</v>
      </c>
      <c r="AY816" s="31">
        <f t="shared" si="64"/>
        <v>0</v>
      </c>
      <c r="AZ816" s="30">
        <f t="shared" si="65"/>
        <v>0</v>
      </c>
      <c r="BA816" s="35"/>
    </row>
    <row r="817" spans="1:53" customFormat="1" ht="30" hidden="1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1104</v>
      </c>
      <c r="F817" s="4">
        <v>100</v>
      </c>
      <c r="G817" s="69">
        <v>25</v>
      </c>
      <c r="H817" s="6"/>
      <c r="I817" s="6"/>
      <c r="J817" s="6"/>
      <c r="K817" s="6"/>
      <c r="L817" s="6"/>
      <c r="M817" s="33"/>
      <c r="N817" s="33"/>
      <c r="O817" s="33"/>
      <c r="P817" s="4" t="s">
        <v>1105</v>
      </c>
      <c r="Q817" s="9"/>
      <c r="R817" s="9"/>
      <c r="S817" s="9"/>
      <c r="T817" s="9"/>
      <c r="U817" s="4">
        <v>87</v>
      </c>
      <c r="V817" s="66" t="s">
        <v>1988</v>
      </c>
      <c r="W817" s="8" t="s">
        <v>1966</v>
      </c>
      <c r="X817" s="8" t="s">
        <v>1967</v>
      </c>
      <c r="Y817" s="6"/>
      <c r="Z817" s="6"/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34">
        <f t="shared" si="66"/>
        <v>0</v>
      </c>
      <c r="AG817" s="7">
        <v>0</v>
      </c>
      <c r="AH817" s="7">
        <v>0</v>
      </c>
      <c r="AI817" s="7"/>
      <c r="AJ817" s="7">
        <v>0</v>
      </c>
      <c r="AK817" s="7">
        <v>0</v>
      </c>
      <c r="AL817" s="11">
        <v>0</v>
      </c>
      <c r="AM817" s="34">
        <f t="shared" si="63"/>
        <v>0</v>
      </c>
      <c r="AN817" s="11">
        <v>0</v>
      </c>
      <c r="AO817" s="11"/>
      <c r="AP817" s="11"/>
      <c r="AQ817" s="11">
        <v>0</v>
      </c>
      <c r="AR817" s="34">
        <f t="shared" si="67"/>
        <v>0</v>
      </c>
      <c r="AS817" s="11">
        <v>0</v>
      </c>
      <c r="AT817" s="11">
        <v>0</v>
      </c>
      <c r="AU817" s="11"/>
      <c r="AV817" s="11"/>
      <c r="AW817" s="11">
        <v>0</v>
      </c>
      <c r="AX817" s="11">
        <v>0</v>
      </c>
      <c r="AY817" s="31">
        <f t="shared" si="64"/>
        <v>0</v>
      </c>
      <c r="AZ817" s="30">
        <f t="shared" si="65"/>
        <v>0</v>
      </c>
      <c r="BA817" s="35"/>
    </row>
    <row r="818" spans="1:53" customFormat="1" ht="30" hidden="1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1104</v>
      </c>
      <c r="F818" s="4">
        <v>100</v>
      </c>
      <c r="G818" s="69">
        <v>25</v>
      </c>
      <c r="H818" s="6"/>
      <c r="I818" s="6"/>
      <c r="J818" s="6"/>
      <c r="K818" s="6"/>
      <c r="L818" s="6"/>
      <c r="M818" s="33"/>
      <c r="N818" s="33"/>
      <c r="O818" s="33"/>
      <c r="P818" s="4" t="s">
        <v>1106</v>
      </c>
      <c r="Q818" s="9"/>
      <c r="R818" s="9"/>
      <c r="S818" s="9"/>
      <c r="T818" s="9"/>
      <c r="U818" s="4">
        <v>5</v>
      </c>
      <c r="V818" s="66">
        <v>1</v>
      </c>
      <c r="W818" s="8" t="s">
        <v>1967</v>
      </c>
      <c r="X818" s="8" t="s">
        <v>1968</v>
      </c>
      <c r="Y818" s="6"/>
      <c r="Z818" s="6"/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34">
        <f t="shared" si="66"/>
        <v>0</v>
      </c>
      <c r="AG818" s="7">
        <v>0</v>
      </c>
      <c r="AH818" s="7">
        <v>0</v>
      </c>
      <c r="AI818" s="7"/>
      <c r="AJ818" s="7">
        <v>0</v>
      </c>
      <c r="AK818" s="7">
        <v>0</v>
      </c>
      <c r="AL818" s="11">
        <v>0</v>
      </c>
      <c r="AM818" s="34">
        <f t="shared" si="63"/>
        <v>0</v>
      </c>
      <c r="AN818" s="11">
        <v>0</v>
      </c>
      <c r="AO818" s="11"/>
      <c r="AP818" s="11"/>
      <c r="AQ818" s="11">
        <v>0</v>
      </c>
      <c r="AR818" s="34">
        <f t="shared" si="67"/>
        <v>0</v>
      </c>
      <c r="AS818" s="11">
        <v>0</v>
      </c>
      <c r="AT818" s="11">
        <v>0</v>
      </c>
      <c r="AU818" s="11"/>
      <c r="AV818" s="11"/>
      <c r="AW818" s="11">
        <v>0</v>
      </c>
      <c r="AX818" s="11">
        <v>0</v>
      </c>
      <c r="AY818" s="31">
        <f t="shared" si="64"/>
        <v>0</v>
      </c>
      <c r="AZ818" s="30">
        <f t="shared" si="65"/>
        <v>0</v>
      </c>
      <c r="BA818" s="35"/>
    </row>
    <row r="819" spans="1:53" customFormat="1" ht="45" hidden="1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69">
        <v>25</v>
      </c>
      <c r="H819" s="6"/>
      <c r="I819" s="6"/>
      <c r="J819" s="6"/>
      <c r="K819" s="6"/>
      <c r="L819" s="6"/>
      <c r="M819" s="33"/>
      <c r="N819" s="33"/>
      <c r="O819" s="33"/>
      <c r="P819" s="4" t="s">
        <v>1107</v>
      </c>
      <c r="Q819" s="9"/>
      <c r="R819" s="9"/>
      <c r="S819" s="9"/>
      <c r="T819" s="9"/>
      <c r="U819" s="4">
        <v>3700</v>
      </c>
      <c r="V819" s="66">
        <v>2067</v>
      </c>
      <c r="W819" s="8" t="s">
        <v>1968</v>
      </c>
      <c r="X819" s="8" t="s">
        <v>1969</v>
      </c>
      <c r="Y819" s="6"/>
      <c r="Z819" s="6"/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34">
        <f t="shared" si="66"/>
        <v>0</v>
      </c>
      <c r="AG819" s="7">
        <v>0</v>
      </c>
      <c r="AH819" s="7">
        <v>0</v>
      </c>
      <c r="AI819" s="7"/>
      <c r="AJ819" s="7">
        <v>0</v>
      </c>
      <c r="AK819" s="7">
        <v>0</v>
      </c>
      <c r="AL819" s="11">
        <v>0</v>
      </c>
      <c r="AM819" s="34">
        <f t="shared" si="63"/>
        <v>0</v>
      </c>
      <c r="AN819" s="11">
        <v>0</v>
      </c>
      <c r="AO819" s="11"/>
      <c r="AP819" s="11"/>
      <c r="AQ819" s="11">
        <v>0</v>
      </c>
      <c r="AR819" s="34">
        <f t="shared" si="67"/>
        <v>0</v>
      </c>
      <c r="AS819" s="11">
        <v>0</v>
      </c>
      <c r="AT819" s="11">
        <v>0</v>
      </c>
      <c r="AU819" s="11"/>
      <c r="AV819" s="11"/>
      <c r="AW819" s="11">
        <v>0</v>
      </c>
      <c r="AX819" s="11">
        <v>0</v>
      </c>
      <c r="AY819" s="31">
        <f t="shared" si="64"/>
        <v>0</v>
      </c>
      <c r="AZ819" s="30">
        <f t="shared" si="65"/>
        <v>0</v>
      </c>
      <c r="BA819" s="35"/>
    </row>
    <row r="820" spans="1:53" customFormat="1" ht="45" hidden="1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69">
        <v>25</v>
      </c>
      <c r="H820" s="6"/>
      <c r="I820" s="6"/>
      <c r="J820" s="6"/>
      <c r="K820" s="6"/>
      <c r="L820" s="6"/>
      <c r="M820" s="33"/>
      <c r="N820" s="33"/>
      <c r="O820" s="33"/>
      <c r="P820" s="4" t="s">
        <v>1108</v>
      </c>
      <c r="Q820" s="9"/>
      <c r="R820" s="9"/>
      <c r="S820" s="9"/>
      <c r="T820" s="9"/>
      <c r="U820" s="4">
        <v>1</v>
      </c>
      <c r="V820" s="66">
        <v>1</v>
      </c>
      <c r="W820" s="8" t="s">
        <v>1969</v>
      </c>
      <c r="X820" s="8" t="s">
        <v>1970</v>
      </c>
      <c r="Y820" s="6"/>
      <c r="Z820" s="6"/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34">
        <f t="shared" si="66"/>
        <v>0</v>
      </c>
      <c r="AG820" s="7">
        <v>0</v>
      </c>
      <c r="AH820" s="7">
        <v>0</v>
      </c>
      <c r="AI820" s="7"/>
      <c r="AJ820" s="7">
        <v>0</v>
      </c>
      <c r="AK820" s="7">
        <v>0</v>
      </c>
      <c r="AL820" s="11">
        <v>0</v>
      </c>
      <c r="AM820" s="34">
        <f t="shared" si="63"/>
        <v>0</v>
      </c>
      <c r="AN820" s="11">
        <v>0</v>
      </c>
      <c r="AO820" s="11"/>
      <c r="AP820" s="11"/>
      <c r="AQ820" s="11">
        <v>0</v>
      </c>
      <c r="AR820" s="34">
        <f t="shared" si="67"/>
        <v>0</v>
      </c>
      <c r="AS820" s="11">
        <v>0</v>
      </c>
      <c r="AT820" s="11">
        <v>0</v>
      </c>
      <c r="AU820" s="11"/>
      <c r="AV820" s="11"/>
      <c r="AW820" s="11">
        <v>0</v>
      </c>
      <c r="AX820" s="11">
        <v>0</v>
      </c>
      <c r="AY820" s="31">
        <f t="shared" si="64"/>
        <v>0</v>
      </c>
      <c r="AZ820" s="30">
        <f t="shared" si="65"/>
        <v>0</v>
      </c>
      <c r="BA820" s="35"/>
    </row>
    <row r="821" spans="1:53" customFormat="1" ht="45" hidden="1" x14ac:dyDescent="0.25">
      <c r="A821" s="4" t="s">
        <v>829</v>
      </c>
      <c r="B821" s="4" t="s">
        <v>1089</v>
      </c>
      <c r="C821" s="4" t="s">
        <v>1086</v>
      </c>
      <c r="D821" s="4" t="s">
        <v>1087</v>
      </c>
      <c r="E821" s="4" t="s">
        <v>1104</v>
      </c>
      <c r="F821" s="4">
        <v>100</v>
      </c>
      <c r="G821" s="69">
        <v>25</v>
      </c>
      <c r="H821" s="6"/>
      <c r="I821" s="6"/>
      <c r="J821" s="6"/>
      <c r="K821" s="6"/>
      <c r="L821" s="6"/>
      <c r="M821" s="33"/>
      <c r="N821" s="33"/>
      <c r="O821" s="33"/>
      <c r="P821" s="4" t="s">
        <v>1109</v>
      </c>
      <c r="Q821" s="9"/>
      <c r="R821" s="9"/>
      <c r="S821" s="9"/>
      <c r="T821" s="9"/>
      <c r="U821" s="4">
        <v>1</v>
      </c>
      <c r="V821" s="66">
        <v>1</v>
      </c>
      <c r="W821" s="8" t="s">
        <v>1970</v>
      </c>
      <c r="X821" s="8" t="s">
        <v>1971</v>
      </c>
      <c r="Y821" s="6"/>
      <c r="Z821" s="6"/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34">
        <f t="shared" si="66"/>
        <v>0</v>
      </c>
      <c r="AG821" s="7">
        <v>0</v>
      </c>
      <c r="AH821" s="7">
        <v>0</v>
      </c>
      <c r="AI821" s="7"/>
      <c r="AJ821" s="7">
        <v>0</v>
      </c>
      <c r="AK821" s="7">
        <v>0</v>
      </c>
      <c r="AL821" s="11">
        <v>0</v>
      </c>
      <c r="AM821" s="34">
        <f t="shared" si="63"/>
        <v>0</v>
      </c>
      <c r="AN821" s="11">
        <v>0</v>
      </c>
      <c r="AO821" s="11"/>
      <c r="AP821" s="11"/>
      <c r="AQ821" s="11">
        <v>0</v>
      </c>
      <c r="AR821" s="34">
        <f t="shared" si="67"/>
        <v>0</v>
      </c>
      <c r="AS821" s="11">
        <v>0</v>
      </c>
      <c r="AT821" s="11">
        <v>0</v>
      </c>
      <c r="AU821" s="11"/>
      <c r="AV821" s="11"/>
      <c r="AW821" s="11">
        <v>0</v>
      </c>
      <c r="AX821" s="11">
        <v>0</v>
      </c>
      <c r="AY821" s="31">
        <f t="shared" si="64"/>
        <v>0</v>
      </c>
      <c r="AZ821" s="30">
        <f t="shared" si="65"/>
        <v>0</v>
      </c>
      <c r="BA821" s="35"/>
    </row>
    <row r="822" spans="1:53" customFormat="1" ht="45" hidden="1" x14ac:dyDescent="0.25">
      <c r="A822" s="4" t="s">
        <v>829</v>
      </c>
      <c r="B822" s="4" t="s">
        <v>1089</v>
      </c>
      <c r="C822" s="4" t="s">
        <v>1086</v>
      </c>
      <c r="D822" s="4" t="s">
        <v>1110</v>
      </c>
      <c r="E822" s="4" t="s">
        <v>1115</v>
      </c>
      <c r="F822" s="4" t="s">
        <v>2067</v>
      </c>
      <c r="G822" s="69">
        <v>25</v>
      </c>
      <c r="H822" s="6"/>
      <c r="I822" s="6"/>
      <c r="J822" s="6"/>
      <c r="K822" s="6"/>
      <c r="L822" s="6"/>
      <c r="M822" s="33"/>
      <c r="N822" s="33"/>
      <c r="O822" s="33"/>
      <c r="P822" s="4" t="s">
        <v>1111</v>
      </c>
      <c r="Q822" s="9"/>
      <c r="R822" s="9"/>
      <c r="S822" s="9"/>
      <c r="T822" s="9"/>
      <c r="U822" s="4">
        <v>9</v>
      </c>
      <c r="V822" s="66">
        <v>8</v>
      </c>
      <c r="W822" s="8" t="s">
        <v>1971</v>
      </c>
      <c r="X822" s="8" t="s">
        <v>1972</v>
      </c>
      <c r="Y822" s="6"/>
      <c r="Z822" s="6"/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34">
        <f t="shared" si="66"/>
        <v>0</v>
      </c>
      <c r="AG822" s="7">
        <v>0</v>
      </c>
      <c r="AH822" s="7">
        <v>0</v>
      </c>
      <c r="AI822" s="7"/>
      <c r="AJ822" s="7">
        <v>0</v>
      </c>
      <c r="AK822" s="7">
        <v>0</v>
      </c>
      <c r="AL822" s="11">
        <v>0</v>
      </c>
      <c r="AM822" s="34">
        <f t="shared" si="63"/>
        <v>0</v>
      </c>
      <c r="AN822" s="11">
        <v>0</v>
      </c>
      <c r="AO822" s="11"/>
      <c r="AP822" s="11"/>
      <c r="AQ822" s="11">
        <v>0</v>
      </c>
      <c r="AR822" s="34">
        <f t="shared" si="67"/>
        <v>0</v>
      </c>
      <c r="AS822" s="11">
        <v>0</v>
      </c>
      <c r="AT822" s="11">
        <v>0</v>
      </c>
      <c r="AU822" s="11"/>
      <c r="AV822" s="11"/>
      <c r="AW822" s="11">
        <v>0</v>
      </c>
      <c r="AX822" s="11">
        <v>0</v>
      </c>
      <c r="AY822" s="31">
        <f t="shared" si="64"/>
        <v>0</v>
      </c>
      <c r="AZ822" s="30">
        <f t="shared" si="65"/>
        <v>0</v>
      </c>
      <c r="BA822" s="35"/>
    </row>
    <row r="823" spans="1:53" customFormat="1" ht="45" hidden="1" x14ac:dyDescent="0.25">
      <c r="A823" s="4" t="s">
        <v>829</v>
      </c>
      <c r="B823" s="4" t="s">
        <v>1089</v>
      </c>
      <c r="C823" s="4" t="s">
        <v>1086</v>
      </c>
      <c r="D823" s="4" t="s">
        <v>1110</v>
      </c>
      <c r="E823" s="4" t="s">
        <v>1115</v>
      </c>
      <c r="F823" s="4" t="s">
        <v>2068</v>
      </c>
      <c r="G823" s="69">
        <v>25</v>
      </c>
      <c r="H823" s="6"/>
      <c r="I823" s="6"/>
      <c r="J823" s="6"/>
      <c r="K823" s="6"/>
      <c r="L823" s="6"/>
      <c r="M823" s="33"/>
      <c r="N823" s="33"/>
      <c r="O823" s="33"/>
      <c r="P823" s="4" t="s">
        <v>1112</v>
      </c>
      <c r="Q823" s="9"/>
      <c r="R823" s="9"/>
      <c r="S823" s="9"/>
      <c r="T823" s="9"/>
      <c r="U823" s="4">
        <v>9</v>
      </c>
      <c r="V823" s="66">
        <v>2</v>
      </c>
      <c r="W823" s="8" t="s">
        <v>1972</v>
      </c>
      <c r="X823" s="8" t="s">
        <v>1973</v>
      </c>
      <c r="Y823" s="6"/>
      <c r="Z823" s="6"/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34">
        <f t="shared" si="66"/>
        <v>0</v>
      </c>
      <c r="AG823" s="7">
        <v>0</v>
      </c>
      <c r="AH823" s="7">
        <v>0</v>
      </c>
      <c r="AI823" s="7"/>
      <c r="AJ823" s="7">
        <v>0</v>
      </c>
      <c r="AK823" s="7">
        <v>0</v>
      </c>
      <c r="AL823" s="11">
        <v>0</v>
      </c>
      <c r="AM823" s="34">
        <f t="shared" si="63"/>
        <v>0</v>
      </c>
      <c r="AN823" s="11">
        <v>0</v>
      </c>
      <c r="AO823" s="11"/>
      <c r="AP823" s="11"/>
      <c r="AQ823" s="11">
        <v>0</v>
      </c>
      <c r="AR823" s="34">
        <f t="shared" si="67"/>
        <v>0</v>
      </c>
      <c r="AS823" s="11">
        <v>0</v>
      </c>
      <c r="AT823" s="11">
        <v>0</v>
      </c>
      <c r="AU823" s="11"/>
      <c r="AV823" s="11"/>
      <c r="AW823" s="11">
        <v>0</v>
      </c>
      <c r="AX823" s="11">
        <v>0</v>
      </c>
      <c r="AY823" s="31">
        <f t="shared" si="64"/>
        <v>0</v>
      </c>
      <c r="AZ823" s="30">
        <f t="shared" si="65"/>
        <v>0</v>
      </c>
      <c r="BA823" s="35"/>
    </row>
    <row r="824" spans="1:53" customFormat="1" ht="75" hidden="1" x14ac:dyDescent="0.25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2068</v>
      </c>
      <c r="G824" s="69">
        <v>25</v>
      </c>
      <c r="H824" s="6"/>
      <c r="I824" s="6"/>
      <c r="J824" s="6"/>
      <c r="K824" s="6"/>
      <c r="L824" s="6"/>
      <c r="M824" s="33"/>
      <c r="N824" s="33"/>
      <c r="O824" s="33"/>
      <c r="P824" s="4" t="s">
        <v>1113</v>
      </c>
      <c r="Q824" s="9"/>
      <c r="R824" s="9"/>
      <c r="S824" s="9"/>
      <c r="T824" s="9"/>
      <c r="U824" s="4">
        <v>8</v>
      </c>
      <c r="V824" s="66">
        <v>8</v>
      </c>
      <c r="W824" s="8" t="s">
        <v>1973</v>
      </c>
      <c r="X824" s="8" t="s">
        <v>1974</v>
      </c>
      <c r="Y824" s="6"/>
      <c r="Z824" s="6"/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34">
        <f t="shared" si="66"/>
        <v>0</v>
      </c>
      <c r="AG824" s="7">
        <v>0</v>
      </c>
      <c r="AH824" s="7">
        <v>0</v>
      </c>
      <c r="AI824" s="7"/>
      <c r="AJ824" s="7">
        <v>0</v>
      </c>
      <c r="AK824" s="7">
        <v>0</v>
      </c>
      <c r="AL824" s="11">
        <v>0</v>
      </c>
      <c r="AM824" s="34">
        <f t="shared" si="63"/>
        <v>0</v>
      </c>
      <c r="AN824" s="11">
        <v>0</v>
      </c>
      <c r="AO824" s="11"/>
      <c r="AP824" s="11"/>
      <c r="AQ824" s="11">
        <v>0</v>
      </c>
      <c r="AR824" s="34">
        <f t="shared" si="67"/>
        <v>0</v>
      </c>
      <c r="AS824" s="11">
        <v>0</v>
      </c>
      <c r="AT824" s="11">
        <v>0</v>
      </c>
      <c r="AU824" s="11"/>
      <c r="AV824" s="11"/>
      <c r="AW824" s="11">
        <v>0</v>
      </c>
      <c r="AX824" s="11">
        <v>0</v>
      </c>
      <c r="AY824" s="31">
        <f t="shared" si="64"/>
        <v>0</v>
      </c>
      <c r="AZ824" s="30">
        <f t="shared" si="65"/>
        <v>0</v>
      </c>
      <c r="BA824" s="35"/>
    </row>
    <row r="825" spans="1:53" customFormat="1" ht="90" hidden="1" customHeight="1" x14ac:dyDescent="0.25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1115</v>
      </c>
      <c r="F825" s="4" t="s">
        <v>2068</v>
      </c>
      <c r="G825" s="69">
        <v>25</v>
      </c>
      <c r="H825" s="6"/>
      <c r="I825" s="6"/>
      <c r="J825" s="6"/>
      <c r="K825" s="6"/>
      <c r="L825" s="6"/>
      <c r="M825" s="33"/>
      <c r="N825" s="33"/>
      <c r="O825" s="33"/>
      <c r="P825" s="4" t="s">
        <v>1114</v>
      </c>
      <c r="Q825" s="9"/>
      <c r="R825" s="9"/>
      <c r="S825" s="9"/>
      <c r="T825" s="9"/>
      <c r="U825" s="4">
        <v>9</v>
      </c>
      <c r="V825" s="66">
        <v>2</v>
      </c>
      <c r="W825" s="8" t="s">
        <v>1974</v>
      </c>
      <c r="X825" s="8" t="s">
        <v>1975</v>
      </c>
      <c r="Y825" s="6"/>
      <c r="Z825" s="6"/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34">
        <f t="shared" si="66"/>
        <v>0</v>
      </c>
      <c r="AG825" s="7">
        <v>0</v>
      </c>
      <c r="AH825" s="7">
        <v>0</v>
      </c>
      <c r="AI825" s="7"/>
      <c r="AJ825" s="7">
        <v>0</v>
      </c>
      <c r="AK825" s="7">
        <v>0</v>
      </c>
      <c r="AL825" s="11">
        <v>0</v>
      </c>
      <c r="AM825" s="34">
        <f t="shared" si="63"/>
        <v>0</v>
      </c>
      <c r="AN825" s="11">
        <v>0</v>
      </c>
      <c r="AO825" s="11"/>
      <c r="AP825" s="11"/>
      <c r="AQ825" s="11">
        <v>0</v>
      </c>
      <c r="AR825" s="34">
        <f t="shared" si="67"/>
        <v>0</v>
      </c>
      <c r="AS825" s="11">
        <v>0</v>
      </c>
      <c r="AT825" s="11">
        <v>0</v>
      </c>
      <c r="AU825" s="11"/>
      <c r="AV825" s="11"/>
      <c r="AW825" s="11">
        <v>0</v>
      </c>
      <c r="AX825" s="11">
        <v>0</v>
      </c>
      <c r="AY825" s="31">
        <f t="shared" si="64"/>
        <v>0</v>
      </c>
      <c r="AZ825" s="30">
        <f t="shared" si="65"/>
        <v>0</v>
      </c>
      <c r="BA825" s="35"/>
    </row>
    <row r="826" spans="1:53" customFormat="1" ht="45" hidden="1" x14ac:dyDescent="0.25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1118</v>
      </c>
      <c r="F826" s="4" t="s">
        <v>2069</v>
      </c>
      <c r="G826" s="69">
        <v>25</v>
      </c>
      <c r="H826" s="6"/>
      <c r="I826" s="6"/>
      <c r="J826" s="6"/>
      <c r="K826" s="6"/>
      <c r="L826" s="6"/>
      <c r="M826" s="33"/>
      <c r="N826" s="33"/>
      <c r="O826" s="33"/>
      <c r="P826" s="4" t="s">
        <v>1119</v>
      </c>
      <c r="Q826" s="9"/>
      <c r="R826" s="9"/>
      <c r="S826" s="9"/>
      <c r="T826" s="9"/>
      <c r="U826" s="4">
        <v>3</v>
      </c>
      <c r="V826" s="66" t="s">
        <v>1988</v>
      </c>
      <c r="W826" s="8" t="s">
        <v>1975</v>
      </c>
      <c r="X826" s="8" t="s">
        <v>1976</v>
      </c>
      <c r="Y826" s="6"/>
      <c r="Z826" s="6"/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34">
        <f t="shared" si="66"/>
        <v>0</v>
      </c>
      <c r="AG826" s="7">
        <v>0</v>
      </c>
      <c r="AH826" s="7">
        <v>0</v>
      </c>
      <c r="AI826" s="7"/>
      <c r="AJ826" s="7">
        <v>0</v>
      </c>
      <c r="AK826" s="7">
        <v>0</v>
      </c>
      <c r="AL826" s="11">
        <v>0</v>
      </c>
      <c r="AM826" s="34">
        <f t="shared" si="63"/>
        <v>0</v>
      </c>
      <c r="AN826" s="11">
        <v>0</v>
      </c>
      <c r="AO826" s="11"/>
      <c r="AP826" s="11"/>
      <c r="AQ826" s="11">
        <v>0</v>
      </c>
      <c r="AR826" s="34">
        <f t="shared" si="67"/>
        <v>0</v>
      </c>
      <c r="AS826" s="11">
        <v>0</v>
      </c>
      <c r="AT826" s="11">
        <v>0</v>
      </c>
      <c r="AU826" s="11"/>
      <c r="AV826" s="11"/>
      <c r="AW826" s="11">
        <v>0</v>
      </c>
      <c r="AX826" s="11">
        <v>0</v>
      </c>
      <c r="AY826" s="31">
        <f t="shared" si="64"/>
        <v>0</v>
      </c>
      <c r="AZ826" s="30">
        <f t="shared" si="65"/>
        <v>0</v>
      </c>
      <c r="BA826" s="35"/>
    </row>
    <row r="827" spans="1:53" customFormat="1" ht="45" hidden="1" x14ac:dyDescent="0.25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1118</v>
      </c>
      <c r="F827" s="4" t="s">
        <v>2069</v>
      </c>
      <c r="G827" s="69">
        <v>25</v>
      </c>
      <c r="H827" s="6"/>
      <c r="I827" s="6"/>
      <c r="J827" s="6"/>
      <c r="K827" s="6"/>
      <c r="L827" s="6"/>
      <c r="M827" s="33"/>
      <c r="N827" s="33"/>
      <c r="O827" s="33"/>
      <c r="P827" s="4" t="s">
        <v>1116</v>
      </c>
      <c r="Q827" s="9"/>
      <c r="R827" s="9"/>
      <c r="S827" s="9"/>
      <c r="T827" s="9"/>
      <c r="U827" s="4">
        <v>1</v>
      </c>
      <c r="V827" s="66">
        <v>1</v>
      </c>
      <c r="W827" s="8" t="s">
        <v>1976</v>
      </c>
      <c r="X827" s="8" t="s">
        <v>1977</v>
      </c>
      <c r="Y827" s="6"/>
      <c r="Z827" s="6"/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34">
        <f t="shared" si="66"/>
        <v>0</v>
      </c>
      <c r="AG827" s="7">
        <v>0</v>
      </c>
      <c r="AH827" s="7">
        <v>0</v>
      </c>
      <c r="AI827" s="7"/>
      <c r="AJ827" s="7">
        <v>0</v>
      </c>
      <c r="AK827" s="7">
        <v>0</v>
      </c>
      <c r="AL827" s="11">
        <v>0</v>
      </c>
      <c r="AM827" s="34">
        <f t="shared" si="63"/>
        <v>0</v>
      </c>
      <c r="AN827" s="11">
        <v>0</v>
      </c>
      <c r="AO827" s="11"/>
      <c r="AP827" s="11"/>
      <c r="AQ827" s="11">
        <v>0</v>
      </c>
      <c r="AR827" s="34">
        <f t="shared" si="67"/>
        <v>0</v>
      </c>
      <c r="AS827" s="11">
        <v>0</v>
      </c>
      <c r="AT827" s="11">
        <v>0</v>
      </c>
      <c r="AU827" s="11"/>
      <c r="AV827" s="11"/>
      <c r="AW827" s="11">
        <v>0</v>
      </c>
      <c r="AX827" s="11">
        <v>0</v>
      </c>
      <c r="AY827" s="31">
        <f t="shared" si="64"/>
        <v>0</v>
      </c>
      <c r="AZ827" s="30">
        <f t="shared" si="65"/>
        <v>0</v>
      </c>
      <c r="BA827" s="35"/>
    </row>
    <row r="828" spans="1:53" customFormat="1" ht="45" hidden="1" x14ac:dyDescent="0.25">
      <c r="A828" s="4" t="s">
        <v>829</v>
      </c>
      <c r="B828" s="4" t="s">
        <v>1089</v>
      </c>
      <c r="C828" s="4" t="s">
        <v>1086</v>
      </c>
      <c r="D828" s="4" t="s">
        <v>1110</v>
      </c>
      <c r="E828" s="4" t="s">
        <v>1120</v>
      </c>
      <c r="F828" s="4">
        <v>100</v>
      </c>
      <c r="G828" s="69">
        <v>25</v>
      </c>
      <c r="H828" s="6"/>
      <c r="I828" s="6"/>
      <c r="J828" s="6"/>
      <c r="K828" s="6"/>
      <c r="L828" s="6"/>
      <c r="M828" s="33"/>
      <c r="N828" s="33"/>
      <c r="O828" s="33"/>
      <c r="P828" s="4" t="s">
        <v>1117</v>
      </c>
      <c r="Q828" s="9"/>
      <c r="R828" s="9"/>
      <c r="S828" s="9"/>
      <c r="T828" s="9"/>
      <c r="U828" s="4">
        <v>25</v>
      </c>
      <c r="V828" s="66">
        <v>6</v>
      </c>
      <c r="W828" s="8" t="s">
        <v>1977</v>
      </c>
      <c r="X828" s="8" t="s">
        <v>1978</v>
      </c>
      <c r="Y828" s="6"/>
      <c r="Z828" s="6"/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34">
        <f t="shared" si="66"/>
        <v>0</v>
      </c>
      <c r="AG828" s="7">
        <v>0</v>
      </c>
      <c r="AH828" s="7">
        <v>0</v>
      </c>
      <c r="AI828" s="7"/>
      <c r="AJ828" s="7">
        <v>0</v>
      </c>
      <c r="AK828" s="7">
        <v>0</v>
      </c>
      <c r="AL828" s="11">
        <v>0</v>
      </c>
      <c r="AM828" s="34">
        <f t="shared" si="63"/>
        <v>0</v>
      </c>
      <c r="AN828" s="11">
        <v>0</v>
      </c>
      <c r="AO828" s="11"/>
      <c r="AP828" s="11"/>
      <c r="AQ828" s="11">
        <v>0</v>
      </c>
      <c r="AR828" s="34">
        <f t="shared" si="67"/>
        <v>0</v>
      </c>
      <c r="AS828" s="11">
        <v>0</v>
      </c>
      <c r="AT828" s="11">
        <v>0</v>
      </c>
      <c r="AU828" s="11"/>
      <c r="AV828" s="11"/>
      <c r="AW828" s="11">
        <v>0</v>
      </c>
      <c r="AX828" s="11">
        <v>0</v>
      </c>
      <c r="AY828" s="31">
        <f t="shared" si="64"/>
        <v>0</v>
      </c>
      <c r="AZ828" s="30">
        <f t="shared" si="65"/>
        <v>0</v>
      </c>
      <c r="BA828" s="35"/>
    </row>
    <row r="829" spans="1:53" hidden="1" x14ac:dyDescent="0.25">
      <c r="G829" s="18"/>
      <c r="AE829" s="23">
        <f>SUM(AE723:AE730)</f>
        <v>0</v>
      </c>
      <c r="AF829" s="23"/>
      <c r="AG829" s="23">
        <f>SUM(AG723:AG730)</f>
        <v>0</v>
      </c>
      <c r="AH829" s="23">
        <f>AE829+AG829</f>
        <v>0</v>
      </c>
      <c r="AI829" s="23"/>
      <c r="AJ829" s="24">
        <f>AH829-400000000</f>
        <v>-400000000</v>
      </c>
    </row>
    <row r="830" spans="1:53" x14ac:dyDescent="0.25">
      <c r="AE830" s="23"/>
      <c r="AF830" s="23"/>
      <c r="AG830" s="23"/>
    </row>
    <row r="835" spans="33:35" x14ac:dyDescent="0.25">
      <c r="AH835" s="24"/>
      <c r="AI835" s="24"/>
    </row>
    <row r="838" spans="33:35" x14ac:dyDescent="0.25">
      <c r="AG838" s="22" t="s">
        <v>1985</v>
      </c>
      <c r="AH838" s="25">
        <v>240245382</v>
      </c>
      <c r="AI838" s="25"/>
    </row>
    <row r="839" spans="33:35" x14ac:dyDescent="0.25">
      <c r="AG839" s="22" t="s">
        <v>1986</v>
      </c>
      <c r="AH839" s="24">
        <v>160163588</v>
      </c>
      <c r="AI839" s="24"/>
    </row>
  </sheetData>
  <sheetProtection algorithmName="SHA-512" hashValue="9Pry1cL5U59HDxyywdYG1Loy48N5ctL5Jf5qLjnUXtXwdiq49xttJlwMK67z8EZOfnIApsuJHPHvmTIZN3z7LA==" saltValue="uEWJ7S4tDUgDQ1ZJAkn7YQ==" spinCount="100000" sheet="1" autoFilter="0"/>
  <autoFilter ref="A41:AX829">
    <filterColumn colId="1">
      <filters>
        <filter val="Secretaría de Agricultura"/>
      </filters>
    </filterColumn>
  </autoFilter>
  <dataConsolidate/>
  <mergeCells count="24">
    <mergeCell ref="B2:AL2"/>
    <mergeCell ref="B3:AL3"/>
    <mergeCell ref="A1:A4"/>
    <mergeCell ref="B1:AL1"/>
    <mergeCell ref="B4:K4"/>
    <mergeCell ref="A5:B5"/>
    <mergeCell ref="C5:I5"/>
    <mergeCell ref="P10:V15"/>
    <mergeCell ref="M10:O15"/>
    <mergeCell ref="K10:L15"/>
    <mergeCell ref="A6:B6"/>
    <mergeCell ref="C6:I6"/>
    <mergeCell ref="A10:G15"/>
    <mergeCell ref="H10:J15"/>
    <mergeCell ref="AQ4:BA4"/>
    <mergeCell ref="L4:AC4"/>
    <mergeCell ref="AD4:AN4"/>
    <mergeCell ref="BA10:BA41"/>
    <mergeCell ref="AS10:AX12"/>
    <mergeCell ref="AA10:AR15"/>
    <mergeCell ref="AY10:AY41"/>
    <mergeCell ref="W10:Y15"/>
    <mergeCell ref="Z10:Z15"/>
    <mergeCell ref="AZ10:AZ41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AA41:AE41">
      <formula1>$AA$17:$AA$41</formula1>
    </dataValidation>
    <dataValidation type="list" allowBlank="1" showInputMessage="1" showErrorMessage="1" sqref="AN16:AP19 AN21:AP41 AQ41">
      <formula1>$AN$16:$AN$19</formula1>
    </dataValidation>
    <dataValidation type="list" allowBlank="1" showInputMessage="1" showErrorMessage="1" sqref="AS16:AS41 AT41:AX41">
      <formula1>$AS$16:$AS$41</formula1>
    </dataValidation>
    <dataValidation type="list" allowBlank="1" showInputMessage="1" showErrorMessage="1" sqref="AS13:AS15 AT15:AX15">
      <formula1>$AS$13:$AS$15</formula1>
    </dataValidation>
    <dataValidation type="list" allowBlank="1" showInputMessage="1" showErrorMessage="1" sqref="AG16:AG26 AG29:AG41 AH41:AL41">
      <formula1>$AG$16:$AG$29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workbookViewId="0">
      <selection activeCell="D26" sqref="D26"/>
    </sheetView>
  </sheetViews>
  <sheetFormatPr baseColWidth="10" defaultRowHeight="15" x14ac:dyDescent="0.25"/>
  <sheetData>
    <row r="2" spans="1:13" ht="17.25" thickBot="1" x14ac:dyDescent="0.35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4"/>
    </row>
    <row r="3" spans="1:13" ht="15.75" thickBot="1" x14ac:dyDescent="0.3">
      <c r="A3" s="179"/>
      <c r="B3" s="180"/>
      <c r="C3" s="185" t="s">
        <v>2119</v>
      </c>
      <c r="D3" s="186"/>
      <c r="E3" s="186"/>
      <c r="F3" s="186"/>
      <c r="G3" s="186"/>
      <c r="H3" s="186"/>
      <c r="I3" s="186"/>
      <c r="J3" s="186"/>
      <c r="K3" s="186"/>
      <c r="L3" s="186"/>
      <c r="M3" s="187"/>
    </row>
    <row r="4" spans="1:13" x14ac:dyDescent="0.25">
      <c r="A4" s="181"/>
      <c r="B4" s="182"/>
      <c r="C4" s="188" t="s">
        <v>2075</v>
      </c>
      <c r="D4" s="189"/>
      <c r="E4" s="189"/>
      <c r="F4" s="189"/>
      <c r="G4" s="189"/>
      <c r="H4" s="189"/>
      <c r="I4" s="189"/>
      <c r="J4" s="189"/>
      <c r="K4" s="189"/>
      <c r="L4" s="189"/>
      <c r="M4" s="190"/>
    </row>
    <row r="5" spans="1:13" ht="15.75" thickBot="1" x14ac:dyDescent="0.3">
      <c r="A5" s="181"/>
      <c r="B5" s="182"/>
      <c r="C5" s="191" t="s">
        <v>1981</v>
      </c>
      <c r="D5" s="192"/>
      <c r="E5" s="192"/>
      <c r="F5" s="192"/>
      <c r="G5" s="192"/>
      <c r="H5" s="192"/>
      <c r="I5" s="192"/>
      <c r="J5" s="192"/>
      <c r="K5" s="192"/>
      <c r="L5" s="192"/>
      <c r="M5" s="193"/>
    </row>
    <row r="6" spans="1:13" ht="25.5" customHeight="1" thickBot="1" x14ac:dyDescent="0.3">
      <c r="A6" s="183"/>
      <c r="B6" s="184"/>
      <c r="C6" s="194" t="s">
        <v>2120</v>
      </c>
      <c r="D6" s="195"/>
      <c r="E6" s="194" t="s">
        <v>2118</v>
      </c>
      <c r="F6" s="195"/>
      <c r="G6" s="196" t="s">
        <v>2121</v>
      </c>
      <c r="H6" s="197"/>
      <c r="I6" s="198" t="s">
        <v>2122</v>
      </c>
      <c r="J6" s="198"/>
      <c r="K6" s="198"/>
      <c r="L6" s="198"/>
      <c r="M6" s="195"/>
    </row>
    <row r="7" spans="1:13" ht="16.5" x14ac:dyDescent="0.3">
      <c r="A7" s="75"/>
      <c r="B7" s="75"/>
      <c r="C7" s="75"/>
      <c r="D7" s="75"/>
      <c r="E7" s="75"/>
      <c r="F7" s="75"/>
      <c r="G7" s="76"/>
      <c r="H7" s="75"/>
      <c r="I7" s="75"/>
      <c r="J7" s="75"/>
      <c r="K7" s="75"/>
      <c r="L7" s="75"/>
      <c r="M7" s="75"/>
    </row>
    <row r="8" spans="1:13" ht="16.5" x14ac:dyDescent="0.3">
      <c r="A8" s="175" t="s">
        <v>2123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77"/>
      <c r="M8" s="75"/>
    </row>
    <row r="9" spans="1:13" ht="16.5" x14ac:dyDescent="0.3">
      <c r="A9" s="176" t="s">
        <v>2124</v>
      </c>
      <c r="B9" s="176"/>
      <c r="C9" s="176" t="s">
        <v>2077</v>
      </c>
      <c r="D9" s="176"/>
      <c r="E9" s="176"/>
      <c r="F9" s="176"/>
      <c r="G9" s="176"/>
      <c r="H9" s="177" t="s">
        <v>2125</v>
      </c>
      <c r="I9" s="178"/>
      <c r="J9" s="177" t="s">
        <v>2126</v>
      </c>
      <c r="K9" s="178"/>
      <c r="L9" s="78"/>
      <c r="M9" s="75"/>
    </row>
    <row r="10" spans="1:13" ht="45" customHeight="1" x14ac:dyDescent="0.3">
      <c r="A10" s="154">
        <v>1</v>
      </c>
      <c r="B10" s="154"/>
      <c r="C10" s="155" t="s">
        <v>2127</v>
      </c>
      <c r="D10" s="155"/>
      <c r="E10" s="155"/>
      <c r="F10" s="155"/>
      <c r="G10" s="155"/>
      <c r="H10" s="156">
        <v>44795</v>
      </c>
      <c r="I10" s="157"/>
      <c r="J10" s="158">
        <v>8</v>
      </c>
      <c r="K10" s="159"/>
      <c r="L10" s="79"/>
      <c r="M10" s="75"/>
    </row>
    <row r="11" spans="1:13" ht="16.5" x14ac:dyDescent="0.3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</row>
    <row r="12" spans="1:13" ht="16.5" x14ac:dyDescent="0.3">
      <c r="A12" s="163" t="s">
        <v>2080</v>
      </c>
      <c r="B12" s="164"/>
      <c r="C12" s="165"/>
      <c r="D12" s="163" t="s">
        <v>2081</v>
      </c>
      <c r="E12" s="164"/>
      <c r="F12" s="165"/>
      <c r="G12" s="163" t="s">
        <v>2082</v>
      </c>
      <c r="H12" s="164"/>
      <c r="I12" s="164"/>
      <c r="J12" s="165"/>
      <c r="K12" s="75"/>
      <c r="L12" s="75"/>
      <c r="M12" s="75"/>
    </row>
    <row r="13" spans="1:13" ht="16.5" x14ac:dyDescent="0.3">
      <c r="A13" s="166"/>
      <c r="B13" s="167"/>
      <c r="C13" s="168"/>
      <c r="D13" s="166"/>
      <c r="E13" s="167"/>
      <c r="F13" s="168"/>
      <c r="G13" s="166"/>
      <c r="H13" s="167"/>
      <c r="I13" s="167"/>
      <c r="J13" s="168"/>
      <c r="K13" s="75"/>
      <c r="L13" s="75"/>
      <c r="M13" s="75"/>
    </row>
    <row r="14" spans="1:13" ht="16.5" x14ac:dyDescent="0.3">
      <c r="A14" s="166"/>
      <c r="B14" s="167"/>
      <c r="C14" s="168"/>
      <c r="D14" s="166"/>
      <c r="E14" s="167"/>
      <c r="F14" s="168"/>
      <c r="G14" s="166"/>
      <c r="H14" s="167"/>
      <c r="I14" s="167"/>
      <c r="J14" s="168"/>
      <c r="K14" s="75"/>
      <c r="L14" s="75"/>
      <c r="M14" s="75"/>
    </row>
    <row r="15" spans="1:13" ht="16.5" x14ac:dyDescent="0.3">
      <c r="A15" s="166"/>
      <c r="B15" s="167"/>
      <c r="C15" s="168"/>
      <c r="D15" s="166"/>
      <c r="E15" s="167"/>
      <c r="F15" s="168"/>
      <c r="G15" s="166"/>
      <c r="H15" s="167"/>
      <c r="I15" s="167"/>
      <c r="J15" s="168"/>
      <c r="K15" s="75"/>
      <c r="L15" s="75"/>
      <c r="M15" s="75"/>
    </row>
    <row r="16" spans="1:13" ht="16.5" x14ac:dyDescent="0.3">
      <c r="A16" s="169" t="s">
        <v>2128</v>
      </c>
      <c r="B16" s="170"/>
      <c r="C16" s="171"/>
      <c r="D16" s="172" t="s">
        <v>2129</v>
      </c>
      <c r="E16" s="173"/>
      <c r="F16" s="174"/>
      <c r="G16" s="172" t="s">
        <v>2129</v>
      </c>
      <c r="H16" s="173"/>
      <c r="I16" s="173"/>
      <c r="J16" s="174"/>
      <c r="K16" s="75"/>
      <c r="L16" s="75"/>
      <c r="M16" s="75"/>
    </row>
    <row r="17" spans="1:13" ht="16.5" x14ac:dyDescent="0.3">
      <c r="A17" s="160" t="s">
        <v>2130</v>
      </c>
      <c r="B17" s="161"/>
      <c r="C17" s="162"/>
      <c r="D17" s="160" t="s">
        <v>2131</v>
      </c>
      <c r="E17" s="161"/>
      <c r="F17" s="162"/>
      <c r="G17" s="160" t="s">
        <v>2132</v>
      </c>
      <c r="H17" s="161"/>
      <c r="I17" s="161"/>
      <c r="J17" s="162"/>
      <c r="K17" s="75"/>
      <c r="L17" s="75"/>
      <c r="M17" s="75"/>
    </row>
  </sheetData>
  <mergeCells count="26">
    <mergeCell ref="A8:K8"/>
    <mergeCell ref="A9:B9"/>
    <mergeCell ref="C9:G9"/>
    <mergeCell ref="H9:I9"/>
    <mergeCell ref="A3:B6"/>
    <mergeCell ref="C3:M3"/>
    <mergeCell ref="C4:M4"/>
    <mergeCell ref="C5:M5"/>
    <mergeCell ref="C6:D6"/>
    <mergeCell ref="E6:F6"/>
    <mergeCell ref="G6:H6"/>
    <mergeCell ref="I6:M6"/>
    <mergeCell ref="J9:K9"/>
    <mergeCell ref="A10:B10"/>
    <mergeCell ref="C10:G10"/>
    <mergeCell ref="H10:I10"/>
    <mergeCell ref="J10:K10"/>
    <mergeCell ref="A17:C17"/>
    <mergeCell ref="D17:F17"/>
    <mergeCell ref="G17:J17"/>
    <mergeCell ref="A12:C15"/>
    <mergeCell ref="D12:F15"/>
    <mergeCell ref="G12:J15"/>
    <mergeCell ref="A16:C16"/>
    <mergeCell ref="D16:F16"/>
    <mergeCell ref="G16:J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SheetLayoutView="100" workbookViewId="0">
      <selection activeCell="C31" sqref="C31"/>
    </sheetView>
  </sheetViews>
  <sheetFormatPr baseColWidth="10" defaultRowHeight="15" x14ac:dyDescent="0.25"/>
  <cols>
    <col min="1" max="1" width="18.7109375" style="60" customWidth="1"/>
    <col min="2" max="2" width="11.42578125" style="60"/>
    <col min="3" max="3" width="9.28515625" style="60" customWidth="1"/>
    <col min="4" max="255" width="11.42578125" style="60"/>
    <col min="256" max="256" width="18.7109375" style="60" customWidth="1"/>
    <col min="257" max="257" width="11.42578125" style="60"/>
    <col min="258" max="258" width="9.28515625" style="60" customWidth="1"/>
    <col min="259" max="511" width="11.42578125" style="60"/>
    <col min="512" max="512" width="18.7109375" style="60" customWidth="1"/>
    <col min="513" max="513" width="11.42578125" style="60"/>
    <col min="514" max="514" width="9.28515625" style="60" customWidth="1"/>
    <col min="515" max="767" width="11.42578125" style="60"/>
    <col min="768" max="768" width="18.7109375" style="60" customWidth="1"/>
    <col min="769" max="769" width="11.42578125" style="60"/>
    <col min="770" max="770" width="9.28515625" style="60" customWidth="1"/>
    <col min="771" max="1023" width="11.42578125" style="60"/>
    <col min="1024" max="1024" width="18.7109375" style="60" customWidth="1"/>
    <col min="1025" max="1025" width="11.42578125" style="60"/>
    <col min="1026" max="1026" width="9.28515625" style="60" customWidth="1"/>
    <col min="1027" max="1279" width="11.42578125" style="60"/>
    <col min="1280" max="1280" width="18.7109375" style="60" customWidth="1"/>
    <col min="1281" max="1281" width="11.42578125" style="60"/>
    <col min="1282" max="1282" width="9.28515625" style="60" customWidth="1"/>
    <col min="1283" max="1535" width="11.42578125" style="60"/>
    <col min="1536" max="1536" width="18.7109375" style="60" customWidth="1"/>
    <col min="1537" max="1537" width="11.42578125" style="60"/>
    <col min="1538" max="1538" width="9.28515625" style="60" customWidth="1"/>
    <col min="1539" max="1791" width="11.42578125" style="60"/>
    <col min="1792" max="1792" width="18.7109375" style="60" customWidth="1"/>
    <col min="1793" max="1793" width="11.42578125" style="60"/>
    <col min="1794" max="1794" width="9.28515625" style="60" customWidth="1"/>
    <col min="1795" max="2047" width="11.42578125" style="60"/>
    <col min="2048" max="2048" width="18.7109375" style="60" customWidth="1"/>
    <col min="2049" max="2049" width="11.42578125" style="60"/>
    <col min="2050" max="2050" width="9.28515625" style="60" customWidth="1"/>
    <col min="2051" max="2303" width="11.42578125" style="60"/>
    <col min="2304" max="2304" width="18.7109375" style="60" customWidth="1"/>
    <col min="2305" max="2305" width="11.42578125" style="60"/>
    <col min="2306" max="2306" width="9.28515625" style="60" customWidth="1"/>
    <col min="2307" max="2559" width="11.42578125" style="60"/>
    <col min="2560" max="2560" width="18.7109375" style="60" customWidth="1"/>
    <col min="2561" max="2561" width="11.42578125" style="60"/>
    <col min="2562" max="2562" width="9.28515625" style="60" customWidth="1"/>
    <col min="2563" max="2815" width="11.42578125" style="60"/>
    <col min="2816" max="2816" width="18.7109375" style="60" customWidth="1"/>
    <col min="2817" max="2817" width="11.42578125" style="60"/>
    <col min="2818" max="2818" width="9.28515625" style="60" customWidth="1"/>
    <col min="2819" max="3071" width="11.42578125" style="60"/>
    <col min="3072" max="3072" width="18.7109375" style="60" customWidth="1"/>
    <col min="3073" max="3073" width="11.42578125" style="60"/>
    <col min="3074" max="3074" width="9.28515625" style="60" customWidth="1"/>
    <col min="3075" max="3327" width="11.42578125" style="60"/>
    <col min="3328" max="3328" width="18.7109375" style="60" customWidth="1"/>
    <col min="3329" max="3329" width="11.42578125" style="60"/>
    <col min="3330" max="3330" width="9.28515625" style="60" customWidth="1"/>
    <col min="3331" max="3583" width="11.42578125" style="60"/>
    <col min="3584" max="3584" width="18.7109375" style="60" customWidth="1"/>
    <col min="3585" max="3585" width="11.42578125" style="60"/>
    <col min="3586" max="3586" width="9.28515625" style="60" customWidth="1"/>
    <col min="3587" max="3839" width="11.42578125" style="60"/>
    <col min="3840" max="3840" width="18.7109375" style="60" customWidth="1"/>
    <col min="3841" max="3841" width="11.42578125" style="60"/>
    <col min="3842" max="3842" width="9.28515625" style="60" customWidth="1"/>
    <col min="3843" max="4095" width="11.42578125" style="60"/>
    <col min="4096" max="4096" width="18.7109375" style="60" customWidth="1"/>
    <col min="4097" max="4097" width="11.42578125" style="60"/>
    <col min="4098" max="4098" width="9.28515625" style="60" customWidth="1"/>
    <col min="4099" max="4351" width="11.42578125" style="60"/>
    <col min="4352" max="4352" width="18.7109375" style="60" customWidth="1"/>
    <col min="4353" max="4353" width="11.42578125" style="60"/>
    <col min="4354" max="4354" width="9.28515625" style="60" customWidth="1"/>
    <col min="4355" max="4607" width="11.42578125" style="60"/>
    <col min="4608" max="4608" width="18.7109375" style="60" customWidth="1"/>
    <col min="4609" max="4609" width="11.42578125" style="60"/>
    <col min="4610" max="4610" width="9.28515625" style="60" customWidth="1"/>
    <col min="4611" max="4863" width="11.42578125" style="60"/>
    <col min="4864" max="4864" width="18.7109375" style="60" customWidth="1"/>
    <col min="4865" max="4865" width="11.42578125" style="60"/>
    <col min="4866" max="4866" width="9.28515625" style="60" customWidth="1"/>
    <col min="4867" max="5119" width="11.42578125" style="60"/>
    <col min="5120" max="5120" width="18.7109375" style="60" customWidth="1"/>
    <col min="5121" max="5121" width="11.42578125" style="60"/>
    <col min="5122" max="5122" width="9.28515625" style="60" customWidth="1"/>
    <col min="5123" max="5375" width="11.42578125" style="60"/>
    <col min="5376" max="5376" width="18.7109375" style="60" customWidth="1"/>
    <col min="5377" max="5377" width="11.42578125" style="60"/>
    <col min="5378" max="5378" width="9.28515625" style="60" customWidth="1"/>
    <col min="5379" max="5631" width="11.42578125" style="60"/>
    <col min="5632" max="5632" width="18.7109375" style="60" customWidth="1"/>
    <col min="5633" max="5633" width="11.42578125" style="60"/>
    <col min="5634" max="5634" width="9.28515625" style="60" customWidth="1"/>
    <col min="5635" max="5887" width="11.42578125" style="60"/>
    <col min="5888" max="5888" width="18.7109375" style="60" customWidth="1"/>
    <col min="5889" max="5889" width="11.42578125" style="60"/>
    <col min="5890" max="5890" width="9.28515625" style="60" customWidth="1"/>
    <col min="5891" max="6143" width="11.42578125" style="60"/>
    <col min="6144" max="6144" width="18.7109375" style="60" customWidth="1"/>
    <col min="6145" max="6145" width="11.42578125" style="60"/>
    <col min="6146" max="6146" width="9.28515625" style="60" customWidth="1"/>
    <col min="6147" max="6399" width="11.42578125" style="60"/>
    <col min="6400" max="6400" width="18.7109375" style="60" customWidth="1"/>
    <col min="6401" max="6401" width="11.42578125" style="60"/>
    <col min="6402" max="6402" width="9.28515625" style="60" customWidth="1"/>
    <col min="6403" max="6655" width="11.42578125" style="60"/>
    <col min="6656" max="6656" width="18.7109375" style="60" customWidth="1"/>
    <col min="6657" max="6657" width="11.42578125" style="60"/>
    <col min="6658" max="6658" width="9.28515625" style="60" customWidth="1"/>
    <col min="6659" max="6911" width="11.42578125" style="60"/>
    <col min="6912" max="6912" width="18.7109375" style="60" customWidth="1"/>
    <col min="6913" max="6913" width="11.42578125" style="60"/>
    <col min="6914" max="6914" width="9.28515625" style="60" customWidth="1"/>
    <col min="6915" max="7167" width="11.42578125" style="60"/>
    <col min="7168" max="7168" width="18.7109375" style="60" customWidth="1"/>
    <col min="7169" max="7169" width="11.42578125" style="60"/>
    <col min="7170" max="7170" width="9.28515625" style="60" customWidth="1"/>
    <col min="7171" max="7423" width="11.42578125" style="60"/>
    <col min="7424" max="7424" width="18.7109375" style="60" customWidth="1"/>
    <col min="7425" max="7425" width="11.42578125" style="60"/>
    <col min="7426" max="7426" width="9.28515625" style="60" customWidth="1"/>
    <col min="7427" max="7679" width="11.42578125" style="60"/>
    <col min="7680" max="7680" width="18.7109375" style="60" customWidth="1"/>
    <col min="7681" max="7681" width="11.42578125" style="60"/>
    <col min="7682" max="7682" width="9.28515625" style="60" customWidth="1"/>
    <col min="7683" max="7935" width="11.42578125" style="60"/>
    <col min="7936" max="7936" width="18.7109375" style="60" customWidth="1"/>
    <col min="7937" max="7937" width="11.42578125" style="60"/>
    <col min="7938" max="7938" width="9.28515625" style="60" customWidth="1"/>
    <col min="7939" max="8191" width="11.42578125" style="60"/>
    <col min="8192" max="8192" width="18.7109375" style="60" customWidth="1"/>
    <col min="8193" max="8193" width="11.42578125" style="60"/>
    <col min="8194" max="8194" width="9.28515625" style="60" customWidth="1"/>
    <col min="8195" max="8447" width="11.42578125" style="60"/>
    <col min="8448" max="8448" width="18.7109375" style="60" customWidth="1"/>
    <col min="8449" max="8449" width="11.42578125" style="60"/>
    <col min="8450" max="8450" width="9.28515625" style="60" customWidth="1"/>
    <col min="8451" max="8703" width="11.42578125" style="60"/>
    <col min="8704" max="8704" width="18.7109375" style="60" customWidth="1"/>
    <col min="8705" max="8705" width="11.42578125" style="60"/>
    <col min="8706" max="8706" width="9.28515625" style="60" customWidth="1"/>
    <col min="8707" max="8959" width="11.42578125" style="60"/>
    <col min="8960" max="8960" width="18.7109375" style="60" customWidth="1"/>
    <col min="8961" max="8961" width="11.42578125" style="60"/>
    <col min="8962" max="8962" width="9.28515625" style="60" customWidth="1"/>
    <col min="8963" max="9215" width="11.42578125" style="60"/>
    <col min="9216" max="9216" width="18.7109375" style="60" customWidth="1"/>
    <col min="9217" max="9217" width="11.42578125" style="60"/>
    <col min="9218" max="9218" width="9.28515625" style="60" customWidth="1"/>
    <col min="9219" max="9471" width="11.42578125" style="60"/>
    <col min="9472" max="9472" width="18.7109375" style="60" customWidth="1"/>
    <col min="9473" max="9473" width="11.42578125" style="60"/>
    <col min="9474" max="9474" width="9.28515625" style="60" customWidth="1"/>
    <col min="9475" max="9727" width="11.42578125" style="60"/>
    <col min="9728" max="9728" width="18.7109375" style="60" customWidth="1"/>
    <col min="9729" max="9729" width="11.42578125" style="60"/>
    <col min="9730" max="9730" width="9.28515625" style="60" customWidth="1"/>
    <col min="9731" max="9983" width="11.42578125" style="60"/>
    <col min="9984" max="9984" width="18.7109375" style="60" customWidth="1"/>
    <col min="9985" max="9985" width="11.42578125" style="60"/>
    <col min="9986" max="9986" width="9.28515625" style="60" customWidth="1"/>
    <col min="9987" max="10239" width="11.42578125" style="60"/>
    <col min="10240" max="10240" width="18.7109375" style="60" customWidth="1"/>
    <col min="10241" max="10241" width="11.42578125" style="60"/>
    <col min="10242" max="10242" width="9.28515625" style="60" customWidth="1"/>
    <col min="10243" max="10495" width="11.42578125" style="60"/>
    <col min="10496" max="10496" width="18.7109375" style="60" customWidth="1"/>
    <col min="10497" max="10497" width="11.42578125" style="60"/>
    <col min="10498" max="10498" width="9.28515625" style="60" customWidth="1"/>
    <col min="10499" max="10751" width="11.42578125" style="60"/>
    <col min="10752" max="10752" width="18.7109375" style="60" customWidth="1"/>
    <col min="10753" max="10753" width="11.42578125" style="60"/>
    <col min="10754" max="10754" width="9.28515625" style="60" customWidth="1"/>
    <col min="10755" max="11007" width="11.42578125" style="60"/>
    <col min="11008" max="11008" width="18.7109375" style="60" customWidth="1"/>
    <col min="11009" max="11009" width="11.42578125" style="60"/>
    <col min="11010" max="11010" width="9.28515625" style="60" customWidth="1"/>
    <col min="11011" max="11263" width="11.42578125" style="60"/>
    <col min="11264" max="11264" width="18.7109375" style="60" customWidth="1"/>
    <col min="11265" max="11265" width="11.42578125" style="60"/>
    <col min="11266" max="11266" width="9.28515625" style="60" customWidth="1"/>
    <col min="11267" max="11519" width="11.42578125" style="60"/>
    <col min="11520" max="11520" width="18.7109375" style="60" customWidth="1"/>
    <col min="11521" max="11521" width="11.42578125" style="60"/>
    <col min="11522" max="11522" width="9.28515625" style="60" customWidth="1"/>
    <col min="11523" max="11775" width="11.42578125" style="60"/>
    <col min="11776" max="11776" width="18.7109375" style="60" customWidth="1"/>
    <col min="11777" max="11777" width="11.42578125" style="60"/>
    <col min="11778" max="11778" width="9.28515625" style="60" customWidth="1"/>
    <col min="11779" max="12031" width="11.42578125" style="60"/>
    <col min="12032" max="12032" width="18.7109375" style="60" customWidth="1"/>
    <col min="12033" max="12033" width="11.42578125" style="60"/>
    <col min="12034" max="12034" width="9.28515625" style="60" customWidth="1"/>
    <col min="12035" max="12287" width="11.42578125" style="60"/>
    <col min="12288" max="12288" width="18.7109375" style="60" customWidth="1"/>
    <col min="12289" max="12289" width="11.42578125" style="60"/>
    <col min="12290" max="12290" width="9.28515625" style="60" customWidth="1"/>
    <col min="12291" max="12543" width="11.42578125" style="60"/>
    <col min="12544" max="12544" width="18.7109375" style="60" customWidth="1"/>
    <col min="12545" max="12545" width="11.42578125" style="60"/>
    <col min="12546" max="12546" width="9.28515625" style="60" customWidth="1"/>
    <col min="12547" max="12799" width="11.42578125" style="60"/>
    <col min="12800" max="12800" width="18.7109375" style="60" customWidth="1"/>
    <col min="12801" max="12801" width="11.42578125" style="60"/>
    <col min="12802" max="12802" width="9.28515625" style="60" customWidth="1"/>
    <col min="12803" max="13055" width="11.42578125" style="60"/>
    <col min="13056" max="13056" width="18.7109375" style="60" customWidth="1"/>
    <col min="13057" max="13057" width="11.42578125" style="60"/>
    <col min="13058" max="13058" width="9.28515625" style="60" customWidth="1"/>
    <col min="13059" max="13311" width="11.42578125" style="60"/>
    <col min="13312" max="13312" width="18.7109375" style="60" customWidth="1"/>
    <col min="13313" max="13313" width="11.42578125" style="60"/>
    <col min="13314" max="13314" width="9.28515625" style="60" customWidth="1"/>
    <col min="13315" max="13567" width="11.42578125" style="60"/>
    <col min="13568" max="13568" width="18.7109375" style="60" customWidth="1"/>
    <col min="13569" max="13569" width="11.42578125" style="60"/>
    <col min="13570" max="13570" width="9.28515625" style="60" customWidth="1"/>
    <col min="13571" max="13823" width="11.42578125" style="60"/>
    <col min="13824" max="13824" width="18.7109375" style="60" customWidth="1"/>
    <col min="13825" max="13825" width="11.42578125" style="60"/>
    <col min="13826" max="13826" width="9.28515625" style="60" customWidth="1"/>
    <col min="13827" max="14079" width="11.42578125" style="60"/>
    <col min="14080" max="14080" width="18.7109375" style="60" customWidth="1"/>
    <col min="14081" max="14081" width="11.42578125" style="60"/>
    <col min="14082" max="14082" width="9.28515625" style="60" customWidth="1"/>
    <col min="14083" max="14335" width="11.42578125" style="60"/>
    <col min="14336" max="14336" width="18.7109375" style="60" customWidth="1"/>
    <col min="14337" max="14337" width="11.42578125" style="60"/>
    <col min="14338" max="14338" width="9.28515625" style="60" customWidth="1"/>
    <col min="14339" max="14591" width="11.42578125" style="60"/>
    <col min="14592" max="14592" width="18.7109375" style="60" customWidth="1"/>
    <col min="14593" max="14593" width="11.42578125" style="60"/>
    <col min="14594" max="14594" width="9.28515625" style="60" customWidth="1"/>
    <col min="14595" max="14847" width="11.42578125" style="60"/>
    <col min="14848" max="14848" width="18.7109375" style="60" customWidth="1"/>
    <col min="14849" max="14849" width="11.42578125" style="60"/>
    <col min="14850" max="14850" width="9.28515625" style="60" customWidth="1"/>
    <col min="14851" max="15103" width="11.42578125" style="60"/>
    <col min="15104" max="15104" width="18.7109375" style="60" customWidth="1"/>
    <col min="15105" max="15105" width="11.42578125" style="60"/>
    <col min="15106" max="15106" width="9.28515625" style="60" customWidth="1"/>
    <col min="15107" max="15359" width="11.42578125" style="60"/>
    <col min="15360" max="15360" width="18.7109375" style="60" customWidth="1"/>
    <col min="15361" max="15361" width="11.42578125" style="60"/>
    <col min="15362" max="15362" width="9.28515625" style="60" customWidth="1"/>
    <col min="15363" max="15615" width="11.42578125" style="60"/>
    <col min="15616" max="15616" width="18.7109375" style="60" customWidth="1"/>
    <col min="15617" max="15617" width="11.42578125" style="60"/>
    <col min="15618" max="15618" width="9.28515625" style="60" customWidth="1"/>
    <col min="15619" max="15871" width="11.42578125" style="60"/>
    <col min="15872" max="15872" width="18.7109375" style="60" customWidth="1"/>
    <col min="15873" max="15873" width="11.42578125" style="60"/>
    <col min="15874" max="15874" width="9.28515625" style="60" customWidth="1"/>
    <col min="15875" max="16127" width="11.42578125" style="60"/>
    <col min="16128" max="16128" width="18.7109375" style="60" customWidth="1"/>
    <col min="16129" max="16129" width="11.42578125" style="60"/>
    <col min="16130" max="16130" width="9.28515625" style="60" customWidth="1"/>
    <col min="16131" max="16384" width="11.42578125" style="60"/>
  </cols>
  <sheetData>
    <row r="1" spans="1:11" ht="30" customHeight="1" x14ac:dyDescent="0.25">
      <c r="A1" s="229"/>
      <c r="B1" s="230" t="s">
        <v>1188</v>
      </c>
      <c r="C1" s="230"/>
      <c r="D1" s="230"/>
      <c r="E1" s="230"/>
      <c r="F1" s="230"/>
      <c r="G1" s="230"/>
      <c r="H1" s="230"/>
      <c r="I1" s="230"/>
      <c r="J1" s="230"/>
      <c r="K1" s="230"/>
    </row>
    <row r="2" spans="1:11" ht="15.75" x14ac:dyDescent="0.3">
      <c r="A2" s="229"/>
      <c r="B2" s="231" t="s">
        <v>2075</v>
      </c>
      <c r="C2" s="232"/>
      <c r="D2" s="232"/>
      <c r="E2" s="232"/>
      <c r="F2" s="232"/>
      <c r="G2" s="232"/>
      <c r="H2" s="232"/>
      <c r="I2" s="232"/>
      <c r="J2" s="232"/>
      <c r="K2" s="232"/>
    </row>
    <row r="3" spans="1:11" x14ac:dyDescent="0.25">
      <c r="A3" s="229"/>
      <c r="B3" s="233" t="s">
        <v>1981</v>
      </c>
      <c r="C3" s="234"/>
      <c r="D3" s="234"/>
      <c r="E3" s="234"/>
      <c r="F3" s="234"/>
      <c r="G3" s="234"/>
      <c r="H3" s="234"/>
      <c r="I3" s="234"/>
      <c r="J3" s="234"/>
      <c r="K3" s="234"/>
    </row>
    <row r="4" spans="1:11" ht="30" customHeight="1" x14ac:dyDescent="0.25">
      <c r="A4" s="229"/>
      <c r="B4" s="235" t="s">
        <v>2088</v>
      </c>
      <c r="C4" s="235"/>
      <c r="D4" s="235"/>
      <c r="E4" s="236" t="s">
        <v>2089</v>
      </c>
      <c r="F4" s="236"/>
      <c r="G4" s="236" t="s">
        <v>2090</v>
      </c>
      <c r="H4" s="237"/>
      <c r="I4" s="237"/>
      <c r="J4" s="235" t="s">
        <v>2076</v>
      </c>
      <c r="K4" s="235"/>
    </row>
    <row r="5" spans="1:11" x14ac:dyDescent="0.2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1" x14ac:dyDescent="0.25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x14ac:dyDescent="0.25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1" x14ac:dyDescent="0.25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</row>
    <row r="9" spans="1:11" x14ac:dyDescent="0.25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</row>
    <row r="10" spans="1:11" x14ac:dyDescent="0.25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</row>
    <row r="11" spans="1:11" x14ac:dyDescent="0.25">
      <c r="A11" s="61"/>
      <c r="B11" s="238"/>
      <c r="C11" s="238"/>
      <c r="D11" s="238"/>
      <c r="E11" s="238"/>
      <c r="F11" s="238"/>
      <c r="G11" s="238"/>
      <c r="H11" s="238"/>
      <c r="I11" s="238"/>
      <c r="J11" s="238"/>
      <c r="K11" s="238"/>
    </row>
    <row r="12" spans="1:11" x14ac:dyDescent="0.25">
      <c r="A12" s="61"/>
      <c r="B12" s="239"/>
      <c r="C12" s="239"/>
      <c r="D12" s="239"/>
      <c r="E12" s="239"/>
      <c r="F12" s="239"/>
      <c r="G12" s="239"/>
      <c r="H12" s="61"/>
      <c r="I12" s="61"/>
      <c r="J12" s="61"/>
      <c r="K12" s="61"/>
    </row>
    <row r="13" spans="1:11" ht="25.5" x14ac:dyDescent="0.25">
      <c r="A13" s="62" t="s">
        <v>2097</v>
      </c>
      <c r="B13" s="240" t="s">
        <v>2077</v>
      </c>
      <c r="C13" s="240"/>
      <c r="D13" s="240"/>
      <c r="E13" s="240"/>
      <c r="F13" s="240"/>
      <c r="G13" s="240"/>
      <c r="H13" s="240" t="s">
        <v>2095</v>
      </c>
      <c r="I13" s="241"/>
      <c r="J13" s="240" t="s">
        <v>2096</v>
      </c>
      <c r="K13" s="241"/>
    </row>
    <row r="14" spans="1:11" ht="56.25" customHeight="1" x14ac:dyDescent="0.25">
      <c r="A14" s="63" t="s">
        <v>2078</v>
      </c>
      <c r="B14" s="200" t="s">
        <v>2098</v>
      </c>
      <c r="C14" s="200"/>
      <c r="D14" s="200"/>
      <c r="E14" s="200"/>
      <c r="F14" s="200"/>
      <c r="G14" s="200"/>
      <c r="H14" s="201">
        <v>42650</v>
      </c>
      <c r="I14" s="201"/>
      <c r="J14" s="199" t="s">
        <v>2079</v>
      </c>
      <c r="K14" s="199"/>
    </row>
    <row r="15" spans="1:11" ht="42.75" customHeight="1" x14ac:dyDescent="0.25">
      <c r="A15" s="63" t="s">
        <v>2099</v>
      </c>
      <c r="B15" s="200" t="s">
        <v>2091</v>
      </c>
      <c r="C15" s="200"/>
      <c r="D15" s="200"/>
      <c r="E15" s="200"/>
      <c r="F15" s="200"/>
      <c r="G15" s="200"/>
      <c r="H15" s="201">
        <v>42976</v>
      </c>
      <c r="I15" s="201"/>
      <c r="J15" s="199" t="s">
        <v>2092</v>
      </c>
      <c r="K15" s="199"/>
    </row>
    <row r="16" spans="1:11" ht="30" customHeight="1" x14ac:dyDescent="0.25">
      <c r="A16" s="63" t="s">
        <v>2100</v>
      </c>
      <c r="B16" s="200" t="s">
        <v>2093</v>
      </c>
      <c r="C16" s="200"/>
      <c r="D16" s="200"/>
      <c r="E16" s="200"/>
      <c r="F16" s="200"/>
      <c r="G16" s="200"/>
      <c r="H16" s="201">
        <v>43245</v>
      </c>
      <c r="I16" s="201"/>
      <c r="J16" s="199" t="s">
        <v>2094</v>
      </c>
      <c r="K16" s="199"/>
    </row>
    <row r="17" spans="1:11" ht="30" customHeight="1" x14ac:dyDescent="0.25">
      <c r="A17" s="63">
        <v>6</v>
      </c>
      <c r="B17" s="200" t="s">
        <v>2101</v>
      </c>
      <c r="C17" s="200"/>
      <c r="D17" s="200"/>
      <c r="E17" s="200"/>
      <c r="F17" s="200"/>
      <c r="G17" s="200"/>
      <c r="H17" s="201">
        <v>44456</v>
      </c>
      <c r="I17" s="201"/>
      <c r="J17" s="199" t="s">
        <v>2102</v>
      </c>
      <c r="K17" s="199"/>
    </row>
    <row r="18" spans="1:11" x14ac:dyDescent="0.2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</row>
    <row r="19" spans="1:11" x14ac:dyDescent="0.2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</row>
    <row r="20" spans="1:11" x14ac:dyDescent="0.25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</row>
    <row r="21" spans="1:11" x14ac:dyDescent="0.2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</row>
    <row r="22" spans="1:11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</row>
    <row r="23" spans="1:11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</row>
    <row r="24" spans="1:11" x14ac:dyDescent="0.25">
      <c r="A24" s="208" t="s">
        <v>2080</v>
      </c>
      <c r="B24" s="209"/>
      <c r="C24" s="210"/>
      <c r="D24" s="211" t="s">
        <v>2081</v>
      </c>
      <c r="E24" s="212"/>
      <c r="F24" s="212"/>
      <c r="G24" s="213"/>
      <c r="H24" s="214" t="s">
        <v>2082</v>
      </c>
      <c r="I24" s="215"/>
      <c r="J24" s="215"/>
      <c r="K24" s="216"/>
    </row>
    <row r="25" spans="1:11" ht="33" customHeight="1" x14ac:dyDescent="0.3">
      <c r="A25" s="226"/>
      <c r="B25" s="227"/>
      <c r="C25" s="228"/>
      <c r="D25" s="217"/>
      <c r="E25" s="218"/>
      <c r="F25" s="218"/>
      <c r="G25" s="219"/>
      <c r="H25" s="220"/>
      <c r="I25" s="221"/>
      <c r="J25" s="221"/>
      <c r="K25" s="222"/>
    </row>
    <row r="26" spans="1:11" ht="15.75" x14ac:dyDescent="0.3">
      <c r="A26" s="223" t="s">
        <v>2083</v>
      </c>
      <c r="B26" s="224"/>
      <c r="C26" s="225"/>
      <c r="D26" s="223" t="s">
        <v>2084</v>
      </c>
      <c r="E26" s="224"/>
      <c r="F26" s="224"/>
      <c r="G26" s="225"/>
      <c r="H26" s="223" t="s">
        <v>2084</v>
      </c>
      <c r="I26" s="224"/>
      <c r="J26" s="224"/>
      <c r="K26" s="225"/>
    </row>
    <row r="27" spans="1:11" ht="15" customHeight="1" x14ac:dyDescent="0.25">
      <c r="A27" s="202" t="s">
        <v>2085</v>
      </c>
      <c r="B27" s="203"/>
      <c r="C27" s="204"/>
      <c r="D27" s="202" t="s">
        <v>2086</v>
      </c>
      <c r="E27" s="203"/>
      <c r="F27" s="203"/>
      <c r="G27" s="204"/>
      <c r="H27" s="205" t="s">
        <v>2087</v>
      </c>
      <c r="I27" s="206"/>
      <c r="J27" s="206"/>
      <c r="K27" s="207"/>
    </row>
  </sheetData>
  <mergeCells count="37"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3" sqref="D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7" t="s">
        <v>2010</v>
      </c>
      <c r="D2" s="27" t="s">
        <v>2021</v>
      </c>
      <c r="F2" s="27" t="s">
        <v>2028</v>
      </c>
    </row>
    <row r="3" spans="2:6" ht="30" x14ac:dyDescent="0.25">
      <c r="B3" s="29" t="s">
        <v>2015</v>
      </c>
      <c r="D3" s="29" t="s">
        <v>2022</v>
      </c>
      <c r="F3" s="29" t="s">
        <v>2033</v>
      </c>
    </row>
    <row r="4" spans="2:6" ht="45" x14ac:dyDescent="0.25">
      <c r="B4" s="29" t="s">
        <v>2011</v>
      </c>
      <c r="D4" s="29" t="s">
        <v>2023</v>
      </c>
      <c r="F4" s="29" t="s">
        <v>2034</v>
      </c>
    </row>
    <row r="5" spans="2:6" ht="30" x14ac:dyDescent="0.25">
      <c r="B5" s="29" t="s">
        <v>2012</v>
      </c>
      <c r="D5" s="29" t="s">
        <v>2024</v>
      </c>
      <c r="F5" s="29"/>
    </row>
    <row r="6" spans="2:6" ht="45" x14ac:dyDescent="0.25">
      <c r="B6" s="29" t="s">
        <v>2016</v>
      </c>
      <c r="D6" s="29" t="s">
        <v>2025</v>
      </c>
      <c r="F6" s="29"/>
    </row>
    <row r="7" spans="2:6" ht="30" x14ac:dyDescent="0.25">
      <c r="B7" s="29" t="s">
        <v>2013</v>
      </c>
      <c r="D7" s="29" t="s">
        <v>2026</v>
      </c>
      <c r="F7" s="29"/>
    </row>
    <row r="8" spans="2:6" ht="30" x14ac:dyDescent="0.25">
      <c r="B8" s="29" t="s">
        <v>2014</v>
      </c>
      <c r="D8" s="29" t="s">
        <v>2027</v>
      </c>
      <c r="F8" s="29"/>
    </row>
    <row r="9" spans="2:6" ht="30" x14ac:dyDescent="0.25">
      <c r="B9" s="29" t="s">
        <v>2017</v>
      </c>
      <c r="D9" s="29" t="s">
        <v>2029</v>
      </c>
      <c r="F9" s="29"/>
    </row>
    <row r="10" spans="2:6" x14ac:dyDescent="0.25">
      <c r="B10" s="29" t="s">
        <v>2018</v>
      </c>
      <c r="D10" s="29" t="s">
        <v>2030</v>
      </c>
      <c r="F10" s="29"/>
    </row>
    <row r="11" spans="2:6" x14ac:dyDescent="0.25">
      <c r="B11" s="29" t="s">
        <v>2019</v>
      </c>
      <c r="D11" s="29" t="s">
        <v>2031</v>
      </c>
      <c r="F11" s="29"/>
    </row>
    <row r="12" spans="2:6" ht="30" x14ac:dyDescent="0.25">
      <c r="B12" s="29" t="s">
        <v>2020</v>
      </c>
      <c r="D12" s="29"/>
      <c r="F12" s="29"/>
    </row>
    <row r="13" spans="2:6" x14ac:dyDescent="0.25">
      <c r="B13" s="29" t="s">
        <v>2032</v>
      </c>
    </row>
    <row r="22" spans="2:2" x14ac:dyDescent="0.25">
      <c r="B22" t="s">
        <v>2000</v>
      </c>
    </row>
    <row r="23" spans="2:2" x14ac:dyDescent="0.25">
      <c r="B23" t="s">
        <v>2001</v>
      </c>
    </row>
    <row r="24" spans="2:2" x14ac:dyDescent="0.25">
      <c r="B24" t="s">
        <v>2002</v>
      </c>
    </row>
    <row r="25" spans="2:2" x14ac:dyDescent="0.25">
      <c r="B25" t="s">
        <v>2060</v>
      </c>
    </row>
    <row r="26" spans="2:2" x14ac:dyDescent="0.25">
      <c r="B26" t="s">
        <v>2061</v>
      </c>
    </row>
    <row r="27" spans="2:2" x14ac:dyDescent="0.25">
      <c r="B27" t="s">
        <v>2062</v>
      </c>
    </row>
    <row r="28" spans="2:2" x14ac:dyDescent="0.25">
      <c r="B28" t="s">
        <v>2003</v>
      </c>
    </row>
    <row r="29" spans="2:2" x14ac:dyDescent="0.25">
      <c r="B29" t="s">
        <v>2005</v>
      </c>
    </row>
    <row r="30" spans="2:2" x14ac:dyDescent="0.25">
      <c r="B30" t="s">
        <v>2004</v>
      </c>
    </row>
    <row r="31" spans="2:2" x14ac:dyDescent="0.25">
      <c r="B31" t="s">
        <v>1175</v>
      </c>
    </row>
    <row r="32" spans="2:2" x14ac:dyDescent="0.25">
      <c r="B32" t="s">
        <v>1176</v>
      </c>
    </row>
    <row r="33" spans="2:2" x14ac:dyDescent="0.25">
      <c r="B33" t="s">
        <v>1177</v>
      </c>
    </row>
    <row r="34" spans="2:2" x14ac:dyDescent="0.25">
      <c r="B34" t="s">
        <v>1178</v>
      </c>
    </row>
    <row r="35" spans="2:2" x14ac:dyDescent="0.25">
      <c r="B35" t="s">
        <v>1179</v>
      </c>
    </row>
    <row r="36" spans="2:2" x14ac:dyDescent="0.25">
      <c r="B36" t="s">
        <v>1180</v>
      </c>
    </row>
    <row r="37" spans="2:2" x14ac:dyDescent="0.25">
      <c r="B37" t="s">
        <v>1181</v>
      </c>
    </row>
    <row r="38" spans="2:2" x14ac:dyDescent="0.25">
      <c r="B38" t="s">
        <v>1182</v>
      </c>
    </row>
    <row r="39" spans="2:2" x14ac:dyDescent="0.25">
      <c r="B39" t="s">
        <v>1183</v>
      </c>
    </row>
    <row r="40" spans="2:2" x14ac:dyDescent="0.25">
      <c r="B40" t="s">
        <v>1184</v>
      </c>
    </row>
    <row r="41" spans="2:2" x14ac:dyDescent="0.25">
      <c r="B41" t="s">
        <v>1185</v>
      </c>
    </row>
    <row r="42" spans="2:2" x14ac:dyDescent="0.25">
      <c r="B42" t="s">
        <v>1186</v>
      </c>
    </row>
    <row r="43" spans="2:2" x14ac:dyDescent="0.25">
      <c r="B43" t="s">
        <v>1187</v>
      </c>
    </row>
    <row r="44" spans="2:2" x14ac:dyDescent="0.25">
      <c r="B44" t="s">
        <v>1982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/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2064</v>
      </c>
      <c r="C3" t="s">
        <v>2021</v>
      </c>
      <c r="D3" t="s">
        <v>2065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7" t="s">
        <v>2010</v>
      </c>
      <c r="D2" s="27" t="s">
        <v>2021</v>
      </c>
      <c r="F2" s="27" t="s">
        <v>2028</v>
      </c>
    </row>
    <row r="3" spans="2:6" ht="30" x14ac:dyDescent="0.25">
      <c r="B3" s="29" t="s">
        <v>2015</v>
      </c>
      <c r="D3" s="29" t="s">
        <v>2022</v>
      </c>
      <c r="F3" s="29" t="s">
        <v>2033</v>
      </c>
    </row>
    <row r="4" spans="2:6" ht="45" x14ac:dyDescent="0.25">
      <c r="B4" s="29" t="s">
        <v>2011</v>
      </c>
      <c r="D4" s="29" t="s">
        <v>2023</v>
      </c>
      <c r="F4" s="29" t="s">
        <v>2034</v>
      </c>
    </row>
    <row r="5" spans="2:6" ht="30" x14ac:dyDescent="0.25">
      <c r="B5" s="29" t="s">
        <v>2012</v>
      </c>
      <c r="D5" s="29" t="s">
        <v>2024</v>
      </c>
      <c r="F5" s="29"/>
    </row>
    <row r="6" spans="2:6" ht="45" x14ac:dyDescent="0.25">
      <c r="B6" s="29" t="s">
        <v>2016</v>
      </c>
      <c r="D6" s="29" t="s">
        <v>2025</v>
      </c>
      <c r="F6" s="29"/>
    </row>
    <row r="7" spans="2:6" ht="30" x14ac:dyDescent="0.25">
      <c r="B7" s="29" t="s">
        <v>2013</v>
      </c>
      <c r="D7" s="29" t="s">
        <v>2026</v>
      </c>
      <c r="F7" s="29"/>
    </row>
    <row r="8" spans="2:6" ht="30" x14ac:dyDescent="0.25">
      <c r="B8" s="29" t="s">
        <v>2014</v>
      </c>
      <c r="D8" s="29" t="s">
        <v>2027</v>
      </c>
      <c r="F8" s="29"/>
    </row>
    <row r="9" spans="2:6" ht="30" x14ac:dyDescent="0.25">
      <c r="B9" s="29" t="s">
        <v>2017</v>
      </c>
      <c r="D9" s="29" t="s">
        <v>2029</v>
      </c>
      <c r="F9" s="29"/>
    </row>
    <row r="10" spans="2:6" x14ac:dyDescent="0.25">
      <c r="B10" s="29" t="s">
        <v>2018</v>
      </c>
      <c r="D10" s="29" t="s">
        <v>2030</v>
      </c>
      <c r="F10" s="29"/>
    </row>
    <row r="11" spans="2:6" x14ac:dyDescent="0.25">
      <c r="B11" s="29" t="s">
        <v>2019</v>
      </c>
      <c r="D11" s="29" t="s">
        <v>2031</v>
      </c>
      <c r="F11" s="29"/>
    </row>
    <row r="12" spans="2:6" ht="30" x14ac:dyDescent="0.25">
      <c r="B12" s="29" t="s">
        <v>2020</v>
      </c>
      <c r="D12" s="29"/>
      <c r="F12" s="29"/>
    </row>
    <row r="13" spans="2:6" x14ac:dyDescent="0.25">
      <c r="B13" s="29" t="s">
        <v>2032</v>
      </c>
    </row>
    <row r="18" spans="2:2" x14ac:dyDescent="0.25">
      <c r="B18" t="s">
        <v>2000</v>
      </c>
    </row>
    <row r="19" spans="2:2" x14ac:dyDescent="0.25">
      <c r="B19" t="s">
        <v>2001</v>
      </c>
    </row>
    <row r="20" spans="2:2" x14ac:dyDescent="0.25">
      <c r="B20" t="s">
        <v>2002</v>
      </c>
    </row>
    <row r="21" spans="2:2" x14ac:dyDescent="0.25">
      <c r="B21" t="s">
        <v>2006</v>
      </c>
    </row>
    <row r="22" spans="2:2" x14ac:dyDescent="0.25">
      <c r="B22" t="s">
        <v>2003</v>
      </c>
    </row>
    <row r="23" spans="2:2" x14ac:dyDescent="0.25">
      <c r="B23" t="s">
        <v>2005</v>
      </c>
    </row>
    <row r="24" spans="2:2" x14ac:dyDescent="0.25">
      <c r="B24" t="s">
        <v>2004</v>
      </c>
    </row>
    <row r="25" spans="2:2" x14ac:dyDescent="0.25">
      <c r="B25" t="s">
        <v>1175</v>
      </c>
    </row>
    <row r="26" spans="2:2" x14ac:dyDescent="0.25">
      <c r="B26" t="s">
        <v>1176</v>
      </c>
    </row>
    <row r="27" spans="2:2" x14ac:dyDescent="0.25">
      <c r="B27" t="s">
        <v>1177</v>
      </c>
    </row>
    <row r="28" spans="2:2" x14ac:dyDescent="0.25">
      <c r="B28" t="s">
        <v>1178</v>
      </c>
    </row>
    <row r="29" spans="2:2" x14ac:dyDescent="0.25">
      <c r="B29" t="s">
        <v>1179</v>
      </c>
    </row>
    <row r="30" spans="2:2" x14ac:dyDescent="0.25">
      <c r="B30" t="s">
        <v>1180</v>
      </c>
    </row>
    <row r="31" spans="2:2" x14ac:dyDescent="0.25">
      <c r="B31" t="s">
        <v>1181</v>
      </c>
    </row>
    <row r="32" spans="2:2" x14ac:dyDescent="0.25">
      <c r="B32" t="s">
        <v>1182</v>
      </c>
    </row>
    <row r="33" spans="2:2" x14ac:dyDescent="0.25">
      <c r="B33" t="s">
        <v>1183</v>
      </c>
    </row>
    <row r="34" spans="2:2" x14ac:dyDescent="0.25">
      <c r="B34" t="s">
        <v>1184</v>
      </c>
    </row>
    <row r="35" spans="2:2" x14ac:dyDescent="0.25">
      <c r="B35" t="s">
        <v>1185</v>
      </c>
    </row>
    <row r="36" spans="2:2" x14ac:dyDescent="0.25">
      <c r="B36" t="s">
        <v>1186</v>
      </c>
    </row>
    <row r="37" spans="2:2" x14ac:dyDescent="0.25">
      <c r="B37" t="s">
        <v>1187</v>
      </c>
    </row>
    <row r="38" spans="2:2" x14ac:dyDescent="0.25">
      <c r="B38" t="s">
        <v>1982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Hoja3</vt:lpstr>
      <vt:lpstr>PE_F_012_PLANDEACCION</vt:lpstr>
      <vt:lpstr>Hoja2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2021-09-21T01:19:15Z</cp:lastPrinted>
  <dcterms:created xsi:type="dcterms:W3CDTF">2020-06-17T14:55:48Z</dcterms:created>
  <dcterms:modified xsi:type="dcterms:W3CDTF">2023-01-10T16:19:21Z</dcterms:modified>
</cp:coreProperties>
</file>