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'Worksheet'!$A$13:$AD$18</definedName>
  </definedNames>
  <calcPr fullCalcOnLoad="1"/>
</workbook>
</file>

<file path=xl/sharedStrings.xml><?xml version="1.0" encoding="utf-8"?>
<sst xmlns="http://schemas.openxmlformats.org/spreadsheetml/2006/main" count="142" uniqueCount="80">
  <si>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</si>
  <si>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</si>
  <si>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</si>
  <si>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</si>
  <si>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</si>
  <si>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</si>
  <si>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SEPAL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</si>
  <si>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</si>
  <si>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</si>
  <si>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</si>
  <si>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</si>
  <si>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</si>
  <si>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</si>
  <si>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</si>
  <si>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</si>
  <si>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</si>
  <si>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</si>
  <si>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</si>
  <si>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</si>
  <si>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</si>
  <si>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</si>
  <si>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</si>
  <si>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</si>
  <si>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</si>
  <si>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</si>
  <si>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</si>
  <si>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</si>
  <si>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</si>
  <si>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</si>
  <si>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</si>
  <si>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</si>
  <si>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</si>
  <si>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</si>
  <si>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123105 Imp. Alumbrado</t>
  </si>
  <si>
    <t>123105-513 Imp. Alum. Ssf</t>
  </si>
  <si>
    <t>VALOR SUB-TOTAL RECURSOS PROPIOS</t>
  </si>
  <si>
    <t>TOTAL</t>
  </si>
  <si>
    <t xml:space="preserve">Dimensión Económica </t>
  </si>
  <si>
    <t>Pasto con alumbrado sostenible, eficiente y justo</t>
  </si>
  <si>
    <t>Alumbrado Público</t>
  </si>
  <si>
    <t>Porcentaje de alumbrado público, mejorado</t>
  </si>
  <si>
    <t>10</t>
  </si>
  <si>
    <t>5</t>
  </si>
  <si>
    <t>2023520010108</t>
  </si>
  <si>
    <t>Prestación  DEL SERVICIO DE ALUMBRADO PÚBLICO MEDIANTE CONTRATO DE CONCESIÓN VIGENTE 2015-2051 EN EL SECTOR URBANO Y RURAL VIGENCIA 2024 EN EL MUNICIPIO DE  Pasto</t>
  </si>
  <si>
    <t>MEJORAR LA PRESTACIÓN DEL SERVICIO DE ALUMBRADO PÚBLICO EN EL SECTOR URBANO Y RURAL DEL MUNICIPIO DE
PASTO</t>
  </si>
  <si>
    <t>Minas y energia</t>
  </si>
  <si>
    <t>2102  - Consolidación productiva del sector de energía eléctrica</t>
  </si>
  <si>
    <t>2102</t>
  </si>
  <si>
    <t>Número de luminarias de Sodio a LED sustituidas.</t>
  </si>
  <si>
    <t>2102069</t>
  </si>
  <si>
    <t xml:space="preserve">Servicio de alumbrado público     (Producto principal del proyecto) </t>
  </si>
  <si>
    <t>Lámparas de alumbrado público en funcionamiento</t>
  </si>
  <si>
    <t>1142</t>
  </si>
  <si>
    <t>2000</t>
  </si>
  <si>
    <t xml:space="preserve">1) A1P1C1 realizar transición energética justa y gee
</t>
  </si>
  <si>
    <t xml:space="preserve">GERENTE SERVICIO PUBLICO DE ALUMBRADO DE PASTO (SEPAL) </t>
  </si>
  <si>
    <t>Número de nuevos puntos luminosos instalados</t>
  </si>
  <si>
    <t>2102055</t>
  </si>
  <si>
    <t>Unidades de generación de energía eléctrica con combustibles líquidos instaladas</t>
  </si>
  <si>
    <t>1428</t>
  </si>
  <si>
    <t xml:space="preserve">1) A1P2C1 Realizar cambio de nuevos puntos luminosos
</t>
  </si>
  <si>
    <t>Número de zonas con telegestión y telemetría, implementadas.</t>
  </si>
  <si>
    <t>2102064</t>
  </si>
  <si>
    <t>Estaciones de monitoreo de medición de variables energéticas en las zonas no interconectadas</t>
  </si>
  <si>
    <t>Estaciones de monitoreo de medición de variables energéticas en las zonas no interconectadas instaladas</t>
  </si>
  <si>
    <t>3</t>
  </si>
  <si>
    <t>1</t>
  </si>
  <si>
    <t xml:space="preserve">1) A1P3C1 Realizar la instalación de zonas con telegestión
</t>
  </si>
  <si>
    <t>Número de proyectos de alumbrado navideño implementados.</t>
  </si>
  <si>
    <t>2102009</t>
  </si>
  <si>
    <t>Documentos de planeación</t>
  </si>
  <si>
    <t>Documentos de planeación realizados</t>
  </si>
  <si>
    <t>4</t>
  </si>
  <si>
    <t xml:space="preserve">1) A1P4C1 Realizar la ejecución del proyecto de alumbrado navideño
</t>
  </si>
  <si>
    <t>Número de proyectos de energías renovables implementados.</t>
  </si>
  <si>
    <t>2102008</t>
  </si>
  <si>
    <t>Documentos de lineamientos técnicos</t>
  </si>
  <si>
    <t>Documentos de lineamientos técnicos realizados</t>
  </si>
  <si>
    <t xml:space="preserve">1) A1P5C1 Realizar la instalación de zonas con telegestión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</si>
</sst>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 topLeftCell="Z12">
      <selection activeCell="AA14" sqref="AA14"/>
    </sheetView>
  </sheetViews>
  <sheetFormatPr defaultColWidth="11.42187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0" width="50.00390625" style="0" customWidth="1"/>
    <col min="31" max="16384" width="9.140625" style="0" customWidth="1"/>
  </cols>
  <sheetData>
    <row r="1" spans="2:26" ht="30" customHeight="1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2:26" ht="39.75" customHeight="1">
      <c r="B3" s="2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2:11" ht="39.75" customHeight="1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3" t="s">
        <v>4</v>
      </c>
      <c r="B5" s="18"/>
      <c r="C5" s="24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25" t="s">
        <v>6</v>
      </c>
      <c r="D6" s="17"/>
      <c r="E6" s="17"/>
      <c r="F6" s="17"/>
      <c r="G6" s="17"/>
      <c r="H6" s="17"/>
      <c r="I6" s="18"/>
    </row>
    <row r="13" spans="1:30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12" t="s">
        <v>35</v>
      </c>
      <c r="AD13" s="13" t="s">
        <v>36</v>
      </c>
    </row>
    <row r="14" spans="1:30" ht="45">
      <c r="A14" s="4" t="s">
        <v>37</v>
      </c>
      <c r="B14" s="6" t="s">
        <v>6</v>
      </c>
      <c r="C14" s="6" t="s">
        <v>38</v>
      </c>
      <c r="D14" s="6" t="s">
        <v>39</v>
      </c>
      <c r="E14" s="6" t="s">
        <v>40</v>
      </c>
      <c r="F14" s="6" t="s">
        <v>41</v>
      </c>
      <c r="G14" s="6" t="s">
        <v>42</v>
      </c>
      <c r="H14" s="6" t="s">
        <v>43</v>
      </c>
      <c r="I14" s="6" t="s">
        <v>44</v>
      </c>
      <c r="J14" s="6" t="s">
        <v>45</v>
      </c>
      <c r="K14" s="6"/>
      <c r="L14" s="6"/>
      <c r="M14" s="6" t="s">
        <v>46</v>
      </c>
      <c r="N14" s="6" t="s">
        <v>47</v>
      </c>
      <c r="O14" s="6" t="s">
        <v>48</v>
      </c>
      <c r="P14" s="6" t="s">
        <v>49</v>
      </c>
      <c r="Q14" s="6" t="s">
        <v>50</v>
      </c>
      <c r="R14" s="6" t="s">
        <v>51</v>
      </c>
      <c r="S14" s="6"/>
      <c r="T14" s="6" t="s">
        <v>52</v>
      </c>
      <c r="U14" s="6" t="s">
        <v>53</v>
      </c>
      <c r="V14" s="6" t="s">
        <v>54</v>
      </c>
      <c r="W14" s="6"/>
      <c r="X14" s="6"/>
      <c r="Y14" s="6" t="s">
        <v>55</v>
      </c>
      <c r="Z14" s="6" t="s">
        <v>56</v>
      </c>
      <c r="AA14" s="10">
        <v>15765000000</v>
      </c>
      <c r="AB14" s="10">
        <v>735000000</v>
      </c>
      <c r="AC14" s="10">
        <f>SUM(AA14:AB14)</f>
        <v>16500000000</v>
      </c>
      <c r="AD14" s="14">
        <f>SUM(AC14)</f>
        <v>16500000000</v>
      </c>
    </row>
    <row r="15" spans="1:30" ht="45">
      <c r="A15" s="4" t="s">
        <v>37</v>
      </c>
      <c r="B15" s="6" t="s">
        <v>6</v>
      </c>
      <c r="C15" s="6" t="s">
        <v>38</v>
      </c>
      <c r="D15" s="6" t="s">
        <v>39</v>
      </c>
      <c r="E15" s="6" t="s">
        <v>40</v>
      </c>
      <c r="F15" s="6" t="s">
        <v>41</v>
      </c>
      <c r="G15" s="6" t="s">
        <v>42</v>
      </c>
      <c r="H15" s="6" t="s">
        <v>43</v>
      </c>
      <c r="I15" s="6" t="s">
        <v>44</v>
      </c>
      <c r="J15" s="6" t="s">
        <v>45</v>
      </c>
      <c r="K15" s="6"/>
      <c r="L15" s="6"/>
      <c r="M15" s="6" t="s">
        <v>46</v>
      </c>
      <c r="N15" s="6" t="s">
        <v>47</v>
      </c>
      <c r="O15" s="6" t="s">
        <v>48</v>
      </c>
      <c r="P15" s="6" t="s">
        <v>57</v>
      </c>
      <c r="Q15" s="6" t="s">
        <v>58</v>
      </c>
      <c r="R15" s="6" t="s">
        <v>59</v>
      </c>
      <c r="S15" s="6"/>
      <c r="T15" s="6" t="s">
        <v>59</v>
      </c>
      <c r="U15" s="6" t="s">
        <v>60</v>
      </c>
      <c r="V15" s="6" t="s">
        <v>54</v>
      </c>
      <c r="W15" s="6"/>
      <c r="X15" s="6"/>
      <c r="Y15" s="6" t="s">
        <v>61</v>
      </c>
      <c r="Z15" s="6" t="s">
        <v>56</v>
      </c>
      <c r="AA15" s="10">
        <v>6000000000</v>
      </c>
      <c r="AB15" s="11"/>
      <c r="AC15" s="10">
        <f>SUM(AA15:AB15)</f>
        <v>6000000000</v>
      </c>
      <c r="AD15" s="14">
        <f>SUM(AC15)</f>
        <v>6000000000</v>
      </c>
    </row>
    <row r="16" spans="1:30" ht="45">
      <c r="A16" s="4" t="s">
        <v>37</v>
      </c>
      <c r="B16" s="6" t="s">
        <v>6</v>
      </c>
      <c r="C16" s="6" t="s">
        <v>38</v>
      </c>
      <c r="D16" s="6" t="s">
        <v>39</v>
      </c>
      <c r="E16" s="6" t="s">
        <v>40</v>
      </c>
      <c r="F16" s="6" t="s">
        <v>41</v>
      </c>
      <c r="G16" s="6" t="s">
        <v>42</v>
      </c>
      <c r="H16" s="6" t="s">
        <v>43</v>
      </c>
      <c r="I16" s="6" t="s">
        <v>44</v>
      </c>
      <c r="J16" s="6" t="s">
        <v>45</v>
      </c>
      <c r="K16" s="6"/>
      <c r="L16" s="6"/>
      <c r="M16" s="6" t="s">
        <v>46</v>
      </c>
      <c r="N16" s="6" t="s">
        <v>47</v>
      </c>
      <c r="O16" s="6" t="s">
        <v>48</v>
      </c>
      <c r="P16" s="6" t="s">
        <v>62</v>
      </c>
      <c r="Q16" s="6" t="s">
        <v>63</v>
      </c>
      <c r="R16" s="6" t="s">
        <v>64</v>
      </c>
      <c r="S16" s="6"/>
      <c r="T16" s="6" t="s">
        <v>65</v>
      </c>
      <c r="U16" s="6" t="s">
        <v>66</v>
      </c>
      <c r="V16" s="6" t="s">
        <v>67</v>
      </c>
      <c r="W16" s="6"/>
      <c r="X16" s="6"/>
      <c r="Y16" s="6" t="s">
        <v>68</v>
      </c>
      <c r="Z16" s="6" t="s">
        <v>56</v>
      </c>
      <c r="AA16" s="10">
        <v>1500000000</v>
      </c>
      <c r="AB16" s="11"/>
      <c r="AC16" s="10">
        <f>SUM(AA16:AB16)</f>
        <v>1500000000</v>
      </c>
      <c r="AD16" s="14">
        <f>SUM(AC16)</f>
        <v>1500000000</v>
      </c>
    </row>
    <row r="17" spans="1:30" ht="45">
      <c r="A17" s="4" t="s">
        <v>37</v>
      </c>
      <c r="B17" s="6" t="s">
        <v>6</v>
      </c>
      <c r="C17" s="6" t="s">
        <v>38</v>
      </c>
      <c r="D17" s="6" t="s">
        <v>39</v>
      </c>
      <c r="E17" s="6" t="s">
        <v>40</v>
      </c>
      <c r="F17" s="6" t="s">
        <v>41</v>
      </c>
      <c r="G17" s="6" t="s">
        <v>42</v>
      </c>
      <c r="H17" s="6" t="s">
        <v>43</v>
      </c>
      <c r="I17" s="6" t="s">
        <v>44</v>
      </c>
      <c r="J17" s="6" t="s">
        <v>45</v>
      </c>
      <c r="K17" s="6"/>
      <c r="L17" s="6"/>
      <c r="M17" s="6" t="s">
        <v>46</v>
      </c>
      <c r="N17" s="6" t="s">
        <v>47</v>
      </c>
      <c r="O17" s="6" t="s">
        <v>48</v>
      </c>
      <c r="P17" s="6" t="s">
        <v>69</v>
      </c>
      <c r="Q17" s="6" t="s">
        <v>70</v>
      </c>
      <c r="R17" s="6" t="s">
        <v>71</v>
      </c>
      <c r="S17" s="6"/>
      <c r="T17" s="6" t="s">
        <v>72</v>
      </c>
      <c r="U17" s="6" t="s">
        <v>73</v>
      </c>
      <c r="V17" s="6" t="s">
        <v>67</v>
      </c>
      <c r="W17" s="6"/>
      <c r="X17" s="6"/>
      <c r="Y17" s="6" t="s">
        <v>74</v>
      </c>
      <c r="Z17" s="6" t="s">
        <v>56</v>
      </c>
      <c r="AA17" s="10">
        <v>1656245420</v>
      </c>
      <c r="AB17" s="11"/>
      <c r="AC17" s="10">
        <f>SUM(AA17:AB17)</f>
        <v>1656245420</v>
      </c>
      <c r="AD17" s="14">
        <f>SUM(AC17)</f>
        <v>1656245420</v>
      </c>
    </row>
    <row r="18" spans="1:30" ht="45">
      <c r="A18" s="4" t="s">
        <v>37</v>
      </c>
      <c r="B18" s="6" t="s">
        <v>6</v>
      </c>
      <c r="C18" s="6" t="s">
        <v>38</v>
      </c>
      <c r="D18" s="6" t="s">
        <v>39</v>
      </c>
      <c r="E18" s="6" t="s">
        <v>40</v>
      </c>
      <c r="F18" s="6" t="s">
        <v>41</v>
      </c>
      <c r="G18" s="6" t="s">
        <v>42</v>
      </c>
      <c r="H18" s="6" t="s">
        <v>43</v>
      </c>
      <c r="I18" s="6" t="s">
        <v>44</v>
      </c>
      <c r="J18" s="6" t="s">
        <v>45</v>
      </c>
      <c r="K18" s="6"/>
      <c r="L18" s="6"/>
      <c r="M18" s="6" t="s">
        <v>46</v>
      </c>
      <c r="N18" s="6" t="s">
        <v>47</v>
      </c>
      <c r="O18" s="6" t="s">
        <v>48</v>
      </c>
      <c r="P18" s="6" t="s">
        <v>75</v>
      </c>
      <c r="Q18" s="6" t="s">
        <v>76</v>
      </c>
      <c r="R18" s="6" t="s">
        <v>77</v>
      </c>
      <c r="S18" s="6"/>
      <c r="T18" s="6" t="s">
        <v>78</v>
      </c>
      <c r="U18" s="6" t="s">
        <v>73</v>
      </c>
      <c r="V18" s="6" t="s">
        <v>67</v>
      </c>
      <c r="W18" s="6"/>
      <c r="X18" s="6"/>
      <c r="Y18" s="6" t="s">
        <v>79</v>
      </c>
      <c r="Z18" s="6" t="s">
        <v>56</v>
      </c>
      <c r="AA18" s="10">
        <v>1054895866</v>
      </c>
      <c r="AB18" s="11"/>
      <c r="AC18" s="10">
        <f>SUM(AA18:AB18)</f>
        <v>1054895866</v>
      </c>
      <c r="AD18" s="14">
        <f>SUM(AC18)</f>
        <v>1054895866</v>
      </c>
    </row>
    <row r="19" spans="1:30" ht="1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1"/>
      <c r="AB19" s="11"/>
      <c r="AC19" s="11"/>
      <c r="AD19" s="15"/>
    </row>
  </sheetData>
  <sheetProtection formatCells="0" formatColumns="0" formatRows="0" insertColumns="0" insertRows="0" insertHyperlinks="0" deleteColumns="0" deleteRows="0" sort="0" autoFilter="0" pivotTables="0"/>
  <autoFilter ref="A13:AD18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OPGI</cp:lastModifiedBy>
  <dcterms:created xsi:type="dcterms:W3CDTF">2024-01-24T15:29:34Z</dcterms:created>
  <dcterms:modified xsi:type="dcterms:W3CDTF">2024-01-25T17:27:47Z</dcterms:modified>
  <cp:category/>
  <cp:version/>
  <cp:contentType/>
  <cp:contentStatus/>
</cp:coreProperties>
</file>