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6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<sst xmlns="http://schemas.openxmlformats.org/spreadsheetml/2006/main" count="290" uniqueCount="128">
  <si>
    <t>PROCESO PLANEACIÓN ESTRATÉGICA</t>
  </si>
  <si>
    <t>NOMBRE DEL FORMATO:</t>
  </si>
  <si>
    <t>PLAN DE ACCIÓN</t>
  </si>
  <si>
    <t>Fecha 15 de Enero de 2024</t>
  </si>
  <si>
    <t>VIGENCIA</t>
  </si>
  <si>
    <t>2024</t>
  </si>
  <si>
    <t>SECRETARÍA DE DESARROLLO COMUNITARIO</t>
  </si>
  <si>
    <t>Dimensión</t>
  </si>
  <si>
    <t>Responsable</t>
  </si>
  <si>
    <t>Programa</t>
  </si>
  <si>
    <t>Sub-programa</t>
  </si>
  <si>
    <t>Indicadores de resultado</t>
  </si>
  <si>
    <t>Meta a cuatrenio</t>
  </si>
  <si>
    <t>Meta de resultado</t>
  </si>
  <si>
    <t>Código BPIN</t>
  </si>
  <si>
    <t>Nombre del Proyecto</t>
  </si>
  <si>
    <t>Objetivo</t>
  </si>
  <si>
    <t>Política Pública</t>
  </si>
  <si>
    <t>Líneas Estratégicas</t>
  </si>
  <si>
    <t>Sector</t>
  </si>
  <si>
    <t>Programa presupuestal</t>
  </si>
  <si>
    <t>Código del programa presupuestal</t>
  </si>
  <si>
    <t>Indicador de producto</t>
  </si>
  <si>
    <t>Código de producto según MGA - homologado</t>
  </si>
  <si>
    <t>Producto según MGA - homologado</t>
  </si>
  <si>
    <t>Código del indicador del producto según MGA - homologado</t>
  </si>
  <si>
    <t>Indicador del producto según MGA - homologado</t>
  </si>
  <si>
    <t>Meta cuatrenio</t>
  </si>
  <si>
    <t>Meta de producto</t>
  </si>
  <si>
    <t>Fecha de inicio</t>
  </si>
  <si>
    <t>Fecha de cierre</t>
  </si>
  <si>
    <t>Actividades del producto</t>
  </si>
  <si>
    <t>Responsable (según la estructura organizacional de la dependencia)</t>
  </si>
  <si>
    <t>121000 Icld</t>
  </si>
  <si>
    <t>VALOR SUB-TOTAL RECURSOS PROPIOS</t>
  </si>
  <si>
    <t>133803 - RB SGP PG Libre</t>
  </si>
  <si>
    <t>VALOR SUB-TOTAL RECURSOS SGP</t>
  </si>
  <si>
    <t>TOTAL</t>
  </si>
  <si>
    <t>Dimensión Gerencia Pública</t>
  </si>
  <si>
    <t>Pasto es gobernanza territorial</t>
  </si>
  <si>
    <t>Participación ciudadana</t>
  </si>
  <si>
    <t>Porcentaje de JAC, ASOJAC, JAL y comités de veeduría y control social beneficiados con bienes y servicios suministrados por la Administración Municipal</t>
  </si>
  <si>
    <t>100</t>
  </si>
  <si>
    <t>25</t>
  </si>
  <si>
    <t>2023520010107</t>
  </si>
  <si>
    <t>Fortalecimiento de la gobernanza territorial desde los procesos de participación ciudadana y asuntos étnicos vigencia 2024 en el Municipio  Pasto</t>
  </si>
  <si>
    <t>Fortalecer el liderazgo de las organizaciones comunales, locales y comunitarias,  instancias de participación ciudadana y grupos étnicos en el municipio de Pasto.</t>
  </si>
  <si>
    <t>Gobierno Territorial</t>
  </si>
  <si>
    <t>4502 - Fortalecimiento del buen gobierno para el respeto y garantía de los derechos humanos.</t>
  </si>
  <si>
    <t>4502</t>
  </si>
  <si>
    <t>Número de formaciones a JAC realizadas.</t>
  </si>
  <si>
    <t>4502034</t>
  </si>
  <si>
    <t xml:space="preserve">Servicio de educación informal </t>
  </si>
  <si>
    <t>Personas capacitadas</t>
  </si>
  <si>
    <t>576</t>
  </si>
  <si>
    <t>50</t>
  </si>
  <si>
    <t xml:space="preserve">1) A1P1C1- Realizar talleres y asesoría para las Juntas de Acción Comunal del 
municipio de Pasto
</t>
  </si>
  <si>
    <t xml:space="preserve">SECRETARIO DE DESARROLLO COMUNITARIO </t>
  </si>
  <si>
    <t>Número de acciones para la inspección vigilancia y control a las JAC para su fortalecimiento realizadas.</t>
  </si>
  <si>
    <t>4502022</t>
  </si>
  <si>
    <t>Servicio de asistencia técnica</t>
  </si>
  <si>
    <t>Instancias territoriales de coordinación institucional asistidas y apoyadas</t>
  </si>
  <si>
    <t>381</t>
  </si>
  <si>
    <t>110</t>
  </si>
  <si>
    <t xml:space="preserve">1) A1P2C1- Realizar acciones de inspección control y vigilancia las Juntas de Acción Comunal para su fortalecimiento
</t>
  </si>
  <si>
    <t>Número de ediles/sas formados y acompañados.</t>
  </si>
  <si>
    <t>4502017</t>
  </si>
  <si>
    <t>Servicio de información actualizado</t>
  </si>
  <si>
    <t>Sistemas de información actualizados</t>
  </si>
  <si>
    <t>65</t>
  </si>
  <si>
    <t xml:space="preserve">1) A1P3C1- Realizar asesoría, acompañamiento y formación en los procesos de los ediles/sas del municipio
</t>
  </si>
  <si>
    <t>Número de semilleros de liderazgo implementados.</t>
  </si>
  <si>
    <t>4502030</t>
  </si>
  <si>
    <t>Documentos de investigación</t>
  </si>
  <si>
    <t>Documentos de investigación elaborados</t>
  </si>
  <si>
    <t>1</t>
  </si>
  <si>
    <t xml:space="preserve">1) A1P4C1-Realizar asesoría, acompañamiento y formación en la estrategia del semillero de liderazgo
</t>
  </si>
  <si>
    <t>Número de jornadas de formación a comités de veeduría ciudadana y control social realizadas.</t>
  </si>
  <si>
    <t>4502024</t>
  </si>
  <si>
    <t>Servicio de apoyo para la implementación de medidas en derechos humanos y derecho internacional humanitario</t>
  </si>
  <si>
    <t>Medidas implementadas en cumplimiento de las obligaciones internacionales en materia de Derechos Humanos y Derecho Internacional Humanitario</t>
  </si>
  <si>
    <t>49</t>
  </si>
  <si>
    <t>38</t>
  </si>
  <si>
    <t xml:space="preserve">1) A1P5C1-Realizar jornadas de formación y asesoría de las veedurías ciudadanas y control social
</t>
  </si>
  <si>
    <t>Número de comités de veeduría ciudadana para proyectos de presupuesto participativo y de ciudad conformados</t>
  </si>
  <si>
    <t>4502016</t>
  </si>
  <si>
    <t>Servicio de información implementado</t>
  </si>
  <si>
    <t>Sistemas de información implementados</t>
  </si>
  <si>
    <t>32</t>
  </si>
  <si>
    <t xml:space="preserve">1) A1P6C1-Realizar asesoría, acompañamiento y capacitación para la conformación de los comités de veeduría ciudadana y control social en los proyectos de presupuesto participativo y de impacto del municipio
</t>
  </si>
  <si>
    <t>Porcentaje de comunas y corregimiento que participan en jornadas de interlocución institucional.</t>
  </si>
  <si>
    <t>Número de acciones de descentralización para la gestión territorial realizadas.</t>
  </si>
  <si>
    <t>4502033</t>
  </si>
  <si>
    <t>Servicio de integración de la oferta pública</t>
  </si>
  <si>
    <t>Espacios de integración de oferta pública generados</t>
  </si>
  <si>
    <t>16</t>
  </si>
  <si>
    <t>4</t>
  </si>
  <si>
    <t xml:space="preserve">1) A1P1C2.- Realizar asesoría, acompañamiento y gestión para el desarrollo de las acciones de descentralización para la gestión territorial
2) A2P1C2.- Realizar los encuentros nacionales, regionales y municipales de participación ciudadana para las Juntas de Acción Comunal, Juntas Administradoras Locales, veedurías ciudadanas, pueblos étnicos y ciudadanía en general
3) A3P1C2.-Realizar transferencia presupuestal a Pasto Deporte, para la realización de los Juegos deportivos de integración municipal (Acuerdo 027 de octubre 30 de 2010)
</t>
  </si>
  <si>
    <t>Número de planes de desarrollo comunal y corregimental en comunas y corregimientos acompañados.</t>
  </si>
  <si>
    <t>4502032</t>
  </si>
  <si>
    <t>Documentos de lineamientos técnicos</t>
  </si>
  <si>
    <t>Documentos de lineamientos técnicos realizados</t>
  </si>
  <si>
    <t>29</t>
  </si>
  <si>
    <t>8</t>
  </si>
  <si>
    <t xml:space="preserve">1) A1P2C2.-Realizar acompañamiento, asesoría y formación en la construcción de los planes de desarrollo comunal y corregimental en los 8 
territorios del municipio
</t>
  </si>
  <si>
    <t>Número de políticas públicas de participación ciudadana acompañadas en su formulación.</t>
  </si>
  <si>
    <t>4502038</t>
  </si>
  <si>
    <t>Servicio de promoción de la garantía de derechos</t>
  </si>
  <si>
    <t>Estrategias de promoción de la garantía de derechos implementadas</t>
  </si>
  <si>
    <t xml:space="preserve">1) Realizar acompañamiento y asesoría en el avance de la formulación de la política pública de participación ciudadana
</t>
  </si>
  <si>
    <t>Número de procesos para el fortalecimiento del Consejo Municipal de Participación Ciudadana realizados.</t>
  </si>
  <si>
    <t>4502001</t>
  </si>
  <si>
    <t xml:space="preserve">Servicio de promoción a la participación ciudadana     (Producto principal del proyecto) </t>
  </si>
  <si>
    <t>Espacios de participación promovidos</t>
  </si>
  <si>
    <t xml:space="preserve">1) A1P9C1- Realizar acompañamiento ,asesoría y fortalecimiento para el Consejo Municipal de Participación Ciudadana
</t>
  </si>
  <si>
    <t>Porcentaje del proceso de presupuesto participativo Implementado y ejecutado</t>
  </si>
  <si>
    <t>Número de etapas del proceso de presupuesto participativo realizadas.</t>
  </si>
  <si>
    <t>4502035</t>
  </si>
  <si>
    <t>Documentos de planeación</t>
  </si>
  <si>
    <t>Documentos de planeación elaborados</t>
  </si>
  <si>
    <t>5</t>
  </si>
  <si>
    <t xml:space="preserve">1) A1P7C1- Realizar formación, asesoría y acompañamiento continuo a la comunidad en la metodología de presupuesto participativo
</t>
  </si>
  <si>
    <t>Porcentaje de población étnica beneficiada por bienes y servicios ofertados por el municipio</t>
  </si>
  <si>
    <t>Número de acciones de fortalecimiento de la instancia de asuntos étnicos en la Administración Municipal realizadas.</t>
  </si>
  <si>
    <t>4502020</t>
  </si>
  <si>
    <t>Servicio de información estadística en temas de Derechos Humanos</t>
  </si>
  <si>
    <t>Boletines estadísticos producidos</t>
  </si>
  <si>
    <t xml:space="preserve">1) A1P1C3.- Realizar asesoría, acompañamiento y gestión para ampliar el reconocimiento institucional a los grupos étnicos
2) A2P1C3.- Realizar encuentros étnicos ancestrales
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</si>
</sst>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37">
    <font>
      <sz val="11"/>
      <color indexed="8"/>
      <name val="Calibri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b/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" fontId="0" fillId="0" borderId="16" xfId="0" applyNumberForma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 applyProtection="1">
      <alignment horizontal="right" vertical="center" wrapText="1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="80" zoomScaleNormal="80" workbookViewId="0" topLeftCell="A11">
      <selection activeCell="A14" sqref="A14"/>
    </sheetView>
  </sheetViews>
  <sheetFormatPr defaultColWidth="9.140625" defaultRowHeight="15"/>
  <cols>
    <col min="1" max="1" width="26.00390625" style="0" customWidth="1"/>
    <col min="2" max="2" width="36.00390625" style="0" customWidth="1"/>
    <col min="3" max="4" width="22.00390625" style="0" customWidth="1"/>
    <col min="5" max="5" width="50.00390625" style="0" customWidth="1"/>
    <col min="6" max="6" width="20.00390625" style="0" customWidth="1"/>
    <col min="7" max="7" width="25.00390625" style="0" customWidth="1"/>
    <col min="8" max="8" width="55.00390625" style="0" customWidth="1"/>
    <col min="9" max="9" width="80.00390625" style="0" customWidth="1"/>
    <col min="10" max="10" width="60.00390625" style="0" customWidth="1"/>
    <col min="11" max="11" width="50.00390625" style="0" customWidth="1"/>
    <col min="12" max="12" width="45.00390625" style="0" customWidth="1"/>
    <col min="13" max="15" width="25.00390625" style="0" customWidth="1"/>
    <col min="16" max="20" width="40.00390625" style="0" customWidth="1"/>
    <col min="21" max="21" width="20.00390625" style="0" customWidth="1"/>
    <col min="22" max="22" width="30.00390625" style="0" customWidth="1"/>
    <col min="23" max="24" width="20.00390625" style="0" customWidth="1"/>
    <col min="25" max="25" width="80.00390625" style="0" customWidth="1"/>
    <col min="26" max="26" width="45.00390625" style="0" customWidth="1"/>
    <col min="27" max="31" width="50.00390625" style="0" customWidth="1"/>
  </cols>
  <sheetData>
    <row r="1" spans="2:26" ht="30" customHeight="1">
      <c r="B1" s="19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8"/>
    </row>
    <row r="2" spans="2:26" ht="15">
      <c r="B2" s="20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2:26" ht="39.75" customHeight="1">
      <c r="B3" s="23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2"/>
    </row>
    <row r="4" spans="2:11" ht="39.75" customHeight="1">
      <c r="B4" s="19" t="s">
        <v>3</v>
      </c>
      <c r="C4" s="17"/>
      <c r="D4" s="17"/>
      <c r="E4" s="17"/>
      <c r="F4" s="17"/>
      <c r="G4" s="17"/>
      <c r="H4" s="17"/>
      <c r="I4" s="17"/>
      <c r="J4" s="17"/>
      <c r="K4" s="18"/>
    </row>
    <row r="5" spans="1:9" ht="24.75" customHeight="1">
      <c r="A5" s="24" t="s">
        <v>4</v>
      </c>
      <c r="B5" s="18"/>
      <c r="C5" s="25" t="s">
        <v>5</v>
      </c>
      <c r="D5" s="17"/>
      <c r="E5" s="17"/>
      <c r="F5" s="17"/>
      <c r="G5" s="17"/>
      <c r="H5" s="17"/>
      <c r="I5" s="18"/>
    </row>
    <row r="6" spans="1:9" ht="24.75" customHeight="1">
      <c r="A6" s="2"/>
      <c r="B6" s="1"/>
      <c r="C6" s="16" t="s">
        <v>6</v>
      </c>
      <c r="D6" s="17"/>
      <c r="E6" s="17"/>
      <c r="F6" s="17"/>
      <c r="G6" s="17"/>
      <c r="H6" s="17"/>
      <c r="I6" s="18"/>
    </row>
    <row r="13" spans="1:31" ht="63">
      <c r="A13" s="3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5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  <c r="L13" s="7" t="s">
        <v>18</v>
      </c>
      <c r="M13" s="7" t="s">
        <v>19</v>
      </c>
      <c r="N13" s="7" t="s">
        <v>20</v>
      </c>
      <c r="O13" s="7" t="s">
        <v>21</v>
      </c>
      <c r="P13" s="7" t="s">
        <v>22</v>
      </c>
      <c r="Q13" s="5" t="s">
        <v>23</v>
      </c>
      <c r="R13" s="5" t="s">
        <v>24</v>
      </c>
      <c r="S13" s="5" t="s">
        <v>25</v>
      </c>
      <c r="T13" s="5" t="s">
        <v>26</v>
      </c>
      <c r="U13" s="7" t="s">
        <v>27</v>
      </c>
      <c r="V13" s="7" t="s">
        <v>28</v>
      </c>
      <c r="W13" s="7" t="s">
        <v>29</v>
      </c>
      <c r="X13" s="7" t="s">
        <v>30</v>
      </c>
      <c r="Y13" s="7" t="s">
        <v>31</v>
      </c>
      <c r="Z13" s="8" t="s">
        <v>32</v>
      </c>
      <c r="AA13" s="9" t="s">
        <v>33</v>
      </c>
      <c r="AB13" s="12" t="s">
        <v>34</v>
      </c>
      <c r="AC13" s="9" t="s">
        <v>35</v>
      </c>
      <c r="AD13" s="12" t="s">
        <v>36</v>
      </c>
      <c r="AE13" s="13" t="s">
        <v>37</v>
      </c>
    </row>
    <row r="14" spans="1:31" ht="60">
      <c r="A14" s="4" t="s">
        <v>38</v>
      </c>
      <c r="B14" s="6" t="s">
        <v>6</v>
      </c>
      <c r="C14" s="6" t="s">
        <v>39</v>
      </c>
      <c r="D14" s="6" t="s">
        <v>40</v>
      </c>
      <c r="E14" s="6" t="s">
        <v>41</v>
      </c>
      <c r="F14" s="6" t="s">
        <v>42</v>
      </c>
      <c r="G14" s="6" t="s">
        <v>43</v>
      </c>
      <c r="H14" s="6" t="s">
        <v>44</v>
      </c>
      <c r="I14" s="6" t="s">
        <v>45</v>
      </c>
      <c r="J14" s="6" t="s">
        <v>46</v>
      </c>
      <c r="K14" s="6"/>
      <c r="L14" s="6"/>
      <c r="M14" s="6" t="s">
        <v>47</v>
      </c>
      <c r="N14" s="6" t="s">
        <v>48</v>
      </c>
      <c r="O14" s="6" t="s">
        <v>49</v>
      </c>
      <c r="P14" s="6" t="s">
        <v>50</v>
      </c>
      <c r="Q14" s="6" t="s">
        <v>51</v>
      </c>
      <c r="R14" s="6" t="s">
        <v>52</v>
      </c>
      <c r="S14" s="6"/>
      <c r="T14" s="6" t="s">
        <v>53</v>
      </c>
      <c r="U14" s="6" t="s">
        <v>54</v>
      </c>
      <c r="V14" s="6" t="s">
        <v>55</v>
      </c>
      <c r="W14" s="6"/>
      <c r="X14" s="6"/>
      <c r="Y14" s="6" t="s">
        <v>56</v>
      </c>
      <c r="Z14" s="6" t="s">
        <v>57</v>
      </c>
      <c r="AA14" s="10">
        <v>100000000</v>
      </c>
      <c r="AB14" s="10">
        <f aca="true" t="shared" si="0" ref="AB14:AB25">SUM(AA14:AA14)</f>
        <v>100000000</v>
      </c>
      <c r="AC14" s="11"/>
      <c r="AD14" s="10">
        <f aca="true" t="shared" si="1" ref="AD14:AD25">SUM(AC14:AC14)</f>
        <v>0</v>
      </c>
      <c r="AE14" s="14">
        <f aca="true" t="shared" si="2" ref="AE14:AE25">SUM(AB14,AD14)</f>
        <v>100000000</v>
      </c>
    </row>
    <row r="15" spans="1:31" ht="60">
      <c r="A15" s="4" t="s">
        <v>38</v>
      </c>
      <c r="B15" s="6" t="s">
        <v>6</v>
      </c>
      <c r="C15" s="6" t="s">
        <v>39</v>
      </c>
      <c r="D15" s="6" t="s">
        <v>40</v>
      </c>
      <c r="E15" s="6" t="s">
        <v>41</v>
      </c>
      <c r="F15" s="6" t="s">
        <v>42</v>
      </c>
      <c r="G15" s="6" t="s">
        <v>43</v>
      </c>
      <c r="H15" s="6" t="s">
        <v>44</v>
      </c>
      <c r="I15" s="6" t="s">
        <v>45</v>
      </c>
      <c r="J15" s="6" t="s">
        <v>46</v>
      </c>
      <c r="K15" s="6"/>
      <c r="L15" s="6"/>
      <c r="M15" s="6" t="s">
        <v>47</v>
      </c>
      <c r="N15" s="6" t="s">
        <v>48</v>
      </c>
      <c r="O15" s="6" t="s">
        <v>49</v>
      </c>
      <c r="P15" s="6" t="s">
        <v>58</v>
      </c>
      <c r="Q15" s="6" t="s">
        <v>59</v>
      </c>
      <c r="R15" s="6" t="s">
        <v>60</v>
      </c>
      <c r="S15" s="6"/>
      <c r="T15" s="6" t="s">
        <v>61</v>
      </c>
      <c r="U15" s="6" t="s">
        <v>62</v>
      </c>
      <c r="V15" s="6" t="s">
        <v>63</v>
      </c>
      <c r="W15" s="6"/>
      <c r="X15" s="6"/>
      <c r="Y15" s="6" t="s">
        <v>64</v>
      </c>
      <c r="Z15" s="6" t="s">
        <v>57</v>
      </c>
      <c r="AA15" s="10">
        <v>44000000</v>
      </c>
      <c r="AB15" s="10">
        <f t="shared" si="0"/>
        <v>44000000</v>
      </c>
      <c r="AC15" s="11"/>
      <c r="AD15" s="10">
        <f t="shared" si="1"/>
        <v>0</v>
      </c>
      <c r="AE15" s="14">
        <f t="shared" si="2"/>
        <v>44000000</v>
      </c>
    </row>
    <row r="16" spans="1:31" ht="60">
      <c r="A16" s="4" t="s">
        <v>38</v>
      </c>
      <c r="B16" s="6" t="s">
        <v>6</v>
      </c>
      <c r="C16" s="6" t="s">
        <v>39</v>
      </c>
      <c r="D16" s="6" t="s">
        <v>40</v>
      </c>
      <c r="E16" s="6" t="s">
        <v>41</v>
      </c>
      <c r="F16" s="6" t="s">
        <v>42</v>
      </c>
      <c r="G16" s="6" t="s">
        <v>43</v>
      </c>
      <c r="H16" s="6" t="s">
        <v>44</v>
      </c>
      <c r="I16" s="6" t="s">
        <v>45</v>
      </c>
      <c r="J16" s="6" t="s">
        <v>46</v>
      </c>
      <c r="K16" s="6"/>
      <c r="L16" s="6"/>
      <c r="M16" s="6" t="s">
        <v>47</v>
      </c>
      <c r="N16" s="6" t="s">
        <v>48</v>
      </c>
      <c r="O16" s="6" t="s">
        <v>49</v>
      </c>
      <c r="P16" s="6" t="s">
        <v>65</v>
      </c>
      <c r="Q16" s="6" t="s">
        <v>66</v>
      </c>
      <c r="R16" s="6" t="s">
        <v>67</v>
      </c>
      <c r="S16" s="6"/>
      <c r="T16" s="6" t="s">
        <v>68</v>
      </c>
      <c r="U16" s="6" t="s">
        <v>69</v>
      </c>
      <c r="V16" s="6" t="s">
        <v>69</v>
      </c>
      <c r="W16" s="6"/>
      <c r="X16" s="6"/>
      <c r="Y16" s="6" t="s">
        <v>70</v>
      </c>
      <c r="Z16" s="6" t="s">
        <v>57</v>
      </c>
      <c r="AA16" s="10">
        <v>45000000</v>
      </c>
      <c r="AB16" s="10">
        <f t="shared" si="0"/>
        <v>45000000</v>
      </c>
      <c r="AC16" s="10">
        <v>200000000</v>
      </c>
      <c r="AD16" s="10">
        <f t="shared" si="1"/>
        <v>200000000</v>
      </c>
      <c r="AE16" s="14">
        <f t="shared" si="2"/>
        <v>245000000</v>
      </c>
    </row>
    <row r="17" spans="1:31" ht="60">
      <c r="A17" s="4" t="s">
        <v>38</v>
      </c>
      <c r="B17" s="6" t="s">
        <v>6</v>
      </c>
      <c r="C17" s="6" t="s">
        <v>39</v>
      </c>
      <c r="D17" s="6" t="s">
        <v>40</v>
      </c>
      <c r="E17" s="6" t="s">
        <v>41</v>
      </c>
      <c r="F17" s="6" t="s">
        <v>42</v>
      </c>
      <c r="G17" s="6" t="s">
        <v>43</v>
      </c>
      <c r="H17" s="6" t="s">
        <v>44</v>
      </c>
      <c r="I17" s="6" t="s">
        <v>45</v>
      </c>
      <c r="J17" s="6" t="s">
        <v>46</v>
      </c>
      <c r="K17" s="6"/>
      <c r="L17" s="6"/>
      <c r="M17" s="6" t="s">
        <v>47</v>
      </c>
      <c r="N17" s="6" t="s">
        <v>48</v>
      </c>
      <c r="O17" s="6" t="s">
        <v>49</v>
      </c>
      <c r="P17" s="6" t="s">
        <v>71</v>
      </c>
      <c r="Q17" s="6" t="s">
        <v>72</v>
      </c>
      <c r="R17" s="6" t="s">
        <v>73</v>
      </c>
      <c r="S17" s="6"/>
      <c r="T17" s="6" t="s">
        <v>74</v>
      </c>
      <c r="U17" s="6" t="s">
        <v>75</v>
      </c>
      <c r="V17" s="6" t="s">
        <v>75</v>
      </c>
      <c r="W17" s="6"/>
      <c r="X17" s="6"/>
      <c r="Y17" s="6" t="s">
        <v>76</v>
      </c>
      <c r="Z17" s="6" t="s">
        <v>57</v>
      </c>
      <c r="AA17" s="10">
        <v>10000000</v>
      </c>
      <c r="AB17" s="10">
        <f t="shared" si="0"/>
        <v>10000000</v>
      </c>
      <c r="AC17" s="11"/>
      <c r="AD17" s="10">
        <f t="shared" si="1"/>
        <v>0</v>
      </c>
      <c r="AE17" s="14">
        <f t="shared" si="2"/>
        <v>10000000</v>
      </c>
    </row>
    <row r="18" spans="1:31" ht="60">
      <c r="A18" s="4" t="s">
        <v>38</v>
      </c>
      <c r="B18" s="6" t="s">
        <v>6</v>
      </c>
      <c r="C18" s="6" t="s">
        <v>39</v>
      </c>
      <c r="D18" s="6" t="s">
        <v>40</v>
      </c>
      <c r="E18" s="6" t="s">
        <v>41</v>
      </c>
      <c r="F18" s="6" t="s">
        <v>42</v>
      </c>
      <c r="G18" s="6" t="s">
        <v>43</v>
      </c>
      <c r="H18" s="6" t="s">
        <v>44</v>
      </c>
      <c r="I18" s="6" t="s">
        <v>45</v>
      </c>
      <c r="J18" s="6" t="s">
        <v>46</v>
      </c>
      <c r="K18" s="6"/>
      <c r="L18" s="6"/>
      <c r="M18" s="6" t="s">
        <v>47</v>
      </c>
      <c r="N18" s="6" t="s">
        <v>48</v>
      </c>
      <c r="O18" s="6" t="s">
        <v>49</v>
      </c>
      <c r="P18" s="6" t="s">
        <v>77</v>
      </c>
      <c r="Q18" s="6" t="s">
        <v>78</v>
      </c>
      <c r="R18" s="6" t="s">
        <v>79</v>
      </c>
      <c r="S18" s="6"/>
      <c r="T18" s="6" t="s">
        <v>80</v>
      </c>
      <c r="U18" s="6" t="s">
        <v>81</v>
      </c>
      <c r="V18" s="6" t="s">
        <v>82</v>
      </c>
      <c r="W18" s="6"/>
      <c r="X18" s="6"/>
      <c r="Y18" s="6" t="s">
        <v>83</v>
      </c>
      <c r="Z18" s="6" t="s">
        <v>57</v>
      </c>
      <c r="AA18" s="10">
        <v>11500000</v>
      </c>
      <c r="AB18" s="10">
        <f t="shared" si="0"/>
        <v>11500000</v>
      </c>
      <c r="AC18" s="11"/>
      <c r="AD18" s="10">
        <f t="shared" si="1"/>
        <v>0</v>
      </c>
      <c r="AE18" s="14">
        <f t="shared" si="2"/>
        <v>11500000</v>
      </c>
    </row>
    <row r="19" spans="1:31" ht="60">
      <c r="A19" s="4" t="s">
        <v>38</v>
      </c>
      <c r="B19" s="6" t="s">
        <v>6</v>
      </c>
      <c r="C19" s="6" t="s">
        <v>39</v>
      </c>
      <c r="D19" s="6" t="s">
        <v>40</v>
      </c>
      <c r="E19" s="6" t="s">
        <v>41</v>
      </c>
      <c r="F19" s="6" t="s">
        <v>42</v>
      </c>
      <c r="G19" s="6" t="s">
        <v>43</v>
      </c>
      <c r="H19" s="6" t="s">
        <v>44</v>
      </c>
      <c r="I19" s="6" t="s">
        <v>45</v>
      </c>
      <c r="J19" s="6" t="s">
        <v>46</v>
      </c>
      <c r="K19" s="6"/>
      <c r="L19" s="6"/>
      <c r="M19" s="6" t="s">
        <v>47</v>
      </c>
      <c r="N19" s="6" t="s">
        <v>48</v>
      </c>
      <c r="O19" s="6" t="s">
        <v>49</v>
      </c>
      <c r="P19" s="6" t="s">
        <v>84</v>
      </c>
      <c r="Q19" s="6" t="s">
        <v>85</v>
      </c>
      <c r="R19" s="6" t="s">
        <v>86</v>
      </c>
      <c r="S19" s="6"/>
      <c r="T19" s="6" t="s">
        <v>87</v>
      </c>
      <c r="U19" s="6" t="s">
        <v>82</v>
      </c>
      <c r="V19" s="6" t="s">
        <v>88</v>
      </c>
      <c r="W19" s="6"/>
      <c r="X19" s="6"/>
      <c r="Y19" s="6" t="s">
        <v>89</v>
      </c>
      <c r="Z19" s="6" t="s">
        <v>57</v>
      </c>
      <c r="AA19" s="10">
        <v>11000000</v>
      </c>
      <c r="AB19" s="10">
        <f t="shared" si="0"/>
        <v>11000000</v>
      </c>
      <c r="AC19" s="11"/>
      <c r="AD19" s="10">
        <f t="shared" si="1"/>
        <v>0</v>
      </c>
      <c r="AE19" s="14">
        <f t="shared" si="2"/>
        <v>11000000</v>
      </c>
    </row>
    <row r="20" spans="1:31" ht="120">
      <c r="A20" s="4" t="s">
        <v>38</v>
      </c>
      <c r="B20" s="6" t="s">
        <v>6</v>
      </c>
      <c r="C20" s="6" t="s">
        <v>39</v>
      </c>
      <c r="D20" s="6" t="s">
        <v>40</v>
      </c>
      <c r="E20" s="6" t="s">
        <v>90</v>
      </c>
      <c r="F20" s="6" t="s">
        <v>42</v>
      </c>
      <c r="G20" s="6" t="s">
        <v>43</v>
      </c>
      <c r="H20" s="6" t="s">
        <v>44</v>
      </c>
      <c r="I20" s="6" t="s">
        <v>45</v>
      </c>
      <c r="J20" s="6" t="s">
        <v>46</v>
      </c>
      <c r="K20" s="6"/>
      <c r="L20" s="6"/>
      <c r="M20" s="6" t="s">
        <v>47</v>
      </c>
      <c r="N20" s="6" t="s">
        <v>48</v>
      </c>
      <c r="O20" s="6" t="s">
        <v>49</v>
      </c>
      <c r="P20" s="6" t="s">
        <v>91</v>
      </c>
      <c r="Q20" s="6" t="s">
        <v>92</v>
      </c>
      <c r="R20" s="6" t="s">
        <v>93</v>
      </c>
      <c r="S20" s="6"/>
      <c r="T20" s="6" t="s">
        <v>94</v>
      </c>
      <c r="U20" s="6" t="s">
        <v>95</v>
      </c>
      <c r="V20" s="6" t="s">
        <v>96</v>
      </c>
      <c r="W20" s="6"/>
      <c r="X20" s="6"/>
      <c r="Y20" s="6" t="s">
        <v>97</v>
      </c>
      <c r="Z20" s="6" t="s">
        <v>57</v>
      </c>
      <c r="AA20" s="10">
        <v>24000000</v>
      </c>
      <c r="AB20" s="10">
        <f t="shared" si="0"/>
        <v>24000000</v>
      </c>
      <c r="AC20" s="11"/>
      <c r="AD20" s="10">
        <f t="shared" si="1"/>
        <v>0</v>
      </c>
      <c r="AE20" s="14">
        <f t="shared" si="2"/>
        <v>24000000</v>
      </c>
    </row>
    <row r="21" spans="1:31" ht="60">
      <c r="A21" s="4" t="s">
        <v>38</v>
      </c>
      <c r="B21" s="6" t="s">
        <v>6</v>
      </c>
      <c r="C21" s="6" t="s">
        <v>39</v>
      </c>
      <c r="D21" s="6" t="s">
        <v>40</v>
      </c>
      <c r="E21" s="6" t="s">
        <v>90</v>
      </c>
      <c r="F21" s="6" t="s">
        <v>42</v>
      </c>
      <c r="G21" s="6" t="s">
        <v>43</v>
      </c>
      <c r="H21" s="6" t="s">
        <v>44</v>
      </c>
      <c r="I21" s="6" t="s">
        <v>45</v>
      </c>
      <c r="J21" s="6" t="s">
        <v>46</v>
      </c>
      <c r="K21" s="6"/>
      <c r="L21" s="6"/>
      <c r="M21" s="6" t="s">
        <v>47</v>
      </c>
      <c r="N21" s="6" t="s">
        <v>48</v>
      </c>
      <c r="O21" s="6" t="s">
        <v>49</v>
      </c>
      <c r="P21" s="6" t="s">
        <v>98</v>
      </c>
      <c r="Q21" s="6" t="s">
        <v>99</v>
      </c>
      <c r="R21" s="6" t="s">
        <v>100</v>
      </c>
      <c r="S21" s="6"/>
      <c r="T21" s="6" t="s">
        <v>101</v>
      </c>
      <c r="U21" s="6" t="s">
        <v>102</v>
      </c>
      <c r="V21" s="6" t="s">
        <v>103</v>
      </c>
      <c r="W21" s="6"/>
      <c r="X21" s="6"/>
      <c r="Y21" s="6" t="s">
        <v>104</v>
      </c>
      <c r="Z21" s="6" t="s">
        <v>57</v>
      </c>
      <c r="AA21" s="10">
        <v>24000000</v>
      </c>
      <c r="AB21" s="10">
        <f t="shared" si="0"/>
        <v>24000000</v>
      </c>
      <c r="AC21" s="11"/>
      <c r="AD21" s="10">
        <f t="shared" si="1"/>
        <v>0</v>
      </c>
      <c r="AE21" s="14">
        <f t="shared" si="2"/>
        <v>24000000</v>
      </c>
    </row>
    <row r="22" spans="1:31" ht="60">
      <c r="A22" s="4" t="s">
        <v>38</v>
      </c>
      <c r="B22" s="6" t="s">
        <v>6</v>
      </c>
      <c r="C22" s="6" t="s">
        <v>39</v>
      </c>
      <c r="D22" s="6" t="s">
        <v>40</v>
      </c>
      <c r="E22" s="6" t="s">
        <v>90</v>
      </c>
      <c r="F22" s="6" t="s">
        <v>42</v>
      </c>
      <c r="G22" s="6" t="s">
        <v>43</v>
      </c>
      <c r="H22" s="6" t="s">
        <v>44</v>
      </c>
      <c r="I22" s="6" t="s">
        <v>45</v>
      </c>
      <c r="J22" s="6" t="s">
        <v>46</v>
      </c>
      <c r="K22" s="6"/>
      <c r="L22" s="6"/>
      <c r="M22" s="6" t="s">
        <v>47</v>
      </c>
      <c r="N22" s="6" t="s">
        <v>48</v>
      </c>
      <c r="O22" s="6" t="s">
        <v>49</v>
      </c>
      <c r="P22" s="6" t="s">
        <v>105</v>
      </c>
      <c r="Q22" s="6" t="s">
        <v>106</v>
      </c>
      <c r="R22" s="6" t="s">
        <v>107</v>
      </c>
      <c r="S22" s="6"/>
      <c r="T22" s="6" t="s">
        <v>108</v>
      </c>
      <c r="U22" s="6" t="s">
        <v>75</v>
      </c>
      <c r="V22" s="6" t="s">
        <v>75</v>
      </c>
      <c r="W22" s="6"/>
      <c r="X22" s="6"/>
      <c r="Y22" s="6" t="s">
        <v>109</v>
      </c>
      <c r="Z22" s="6" t="s">
        <v>57</v>
      </c>
      <c r="AA22" s="10">
        <v>10000000</v>
      </c>
      <c r="AB22" s="10">
        <f t="shared" si="0"/>
        <v>10000000</v>
      </c>
      <c r="AC22" s="11"/>
      <c r="AD22" s="10">
        <f t="shared" si="1"/>
        <v>0</v>
      </c>
      <c r="AE22" s="14">
        <f t="shared" si="2"/>
        <v>10000000</v>
      </c>
    </row>
    <row r="23" spans="1:31" ht="60">
      <c r="A23" s="4" t="s">
        <v>38</v>
      </c>
      <c r="B23" s="6" t="s">
        <v>6</v>
      </c>
      <c r="C23" s="6" t="s">
        <v>39</v>
      </c>
      <c r="D23" s="6" t="s">
        <v>40</v>
      </c>
      <c r="E23" s="6" t="s">
        <v>90</v>
      </c>
      <c r="F23" s="6" t="s">
        <v>42</v>
      </c>
      <c r="G23" s="6" t="s">
        <v>43</v>
      </c>
      <c r="H23" s="6" t="s">
        <v>44</v>
      </c>
      <c r="I23" s="6" t="s">
        <v>45</v>
      </c>
      <c r="J23" s="6" t="s">
        <v>46</v>
      </c>
      <c r="K23" s="6"/>
      <c r="L23" s="6"/>
      <c r="M23" s="6" t="s">
        <v>47</v>
      </c>
      <c r="N23" s="6" t="s">
        <v>48</v>
      </c>
      <c r="O23" s="6" t="s">
        <v>49</v>
      </c>
      <c r="P23" s="6" t="s">
        <v>110</v>
      </c>
      <c r="Q23" s="6" t="s">
        <v>111</v>
      </c>
      <c r="R23" s="6" t="s">
        <v>112</v>
      </c>
      <c r="S23" s="6"/>
      <c r="T23" s="6" t="s">
        <v>113</v>
      </c>
      <c r="U23" s="6" t="s">
        <v>75</v>
      </c>
      <c r="V23" s="6" t="s">
        <v>75</v>
      </c>
      <c r="W23" s="6"/>
      <c r="X23" s="6"/>
      <c r="Y23" s="6" t="s">
        <v>114</v>
      </c>
      <c r="Z23" s="6" t="s">
        <v>57</v>
      </c>
      <c r="AA23" s="10">
        <v>468000000</v>
      </c>
      <c r="AB23" s="10">
        <f t="shared" si="0"/>
        <v>468000000</v>
      </c>
      <c r="AC23" s="11"/>
      <c r="AD23" s="10">
        <f t="shared" si="1"/>
        <v>0</v>
      </c>
      <c r="AE23" s="14">
        <f t="shared" si="2"/>
        <v>468000000</v>
      </c>
    </row>
    <row r="24" spans="1:31" ht="60">
      <c r="A24" s="4" t="s">
        <v>38</v>
      </c>
      <c r="B24" s="6" t="s">
        <v>6</v>
      </c>
      <c r="C24" s="6" t="s">
        <v>39</v>
      </c>
      <c r="D24" s="6" t="s">
        <v>40</v>
      </c>
      <c r="E24" s="6" t="s">
        <v>115</v>
      </c>
      <c r="F24" s="6" t="s">
        <v>42</v>
      </c>
      <c r="G24" s="6" t="s">
        <v>43</v>
      </c>
      <c r="H24" s="6" t="s">
        <v>44</v>
      </c>
      <c r="I24" s="6" t="s">
        <v>45</v>
      </c>
      <c r="J24" s="6" t="s">
        <v>46</v>
      </c>
      <c r="K24" s="6"/>
      <c r="L24" s="6"/>
      <c r="M24" s="6" t="s">
        <v>47</v>
      </c>
      <c r="N24" s="6" t="s">
        <v>48</v>
      </c>
      <c r="O24" s="6" t="s">
        <v>49</v>
      </c>
      <c r="P24" s="6" t="s">
        <v>116</v>
      </c>
      <c r="Q24" s="6" t="s">
        <v>117</v>
      </c>
      <c r="R24" s="6" t="s">
        <v>118</v>
      </c>
      <c r="S24" s="6"/>
      <c r="T24" s="6" t="s">
        <v>119</v>
      </c>
      <c r="U24" s="6" t="s">
        <v>120</v>
      </c>
      <c r="V24" s="6" t="s">
        <v>75</v>
      </c>
      <c r="W24" s="6"/>
      <c r="X24" s="6"/>
      <c r="Y24" s="6" t="s">
        <v>121</v>
      </c>
      <c r="Z24" s="6" t="s">
        <v>57</v>
      </c>
      <c r="AA24" s="10">
        <v>20000000</v>
      </c>
      <c r="AB24" s="10">
        <f t="shared" si="0"/>
        <v>20000000</v>
      </c>
      <c r="AC24" s="11"/>
      <c r="AD24" s="10">
        <f t="shared" si="1"/>
        <v>0</v>
      </c>
      <c r="AE24" s="14">
        <f t="shared" si="2"/>
        <v>20000000</v>
      </c>
    </row>
    <row r="25" spans="1:31" ht="60">
      <c r="A25" s="4" t="s">
        <v>38</v>
      </c>
      <c r="B25" s="6" t="s">
        <v>6</v>
      </c>
      <c r="C25" s="6" t="s">
        <v>39</v>
      </c>
      <c r="D25" s="6" t="s">
        <v>40</v>
      </c>
      <c r="E25" s="6" t="s">
        <v>122</v>
      </c>
      <c r="F25" s="6" t="s">
        <v>42</v>
      </c>
      <c r="G25" s="6" t="s">
        <v>43</v>
      </c>
      <c r="H25" s="6" t="s">
        <v>44</v>
      </c>
      <c r="I25" s="6" t="s">
        <v>45</v>
      </c>
      <c r="J25" s="6" t="s">
        <v>46</v>
      </c>
      <c r="K25" s="6"/>
      <c r="L25" s="6"/>
      <c r="M25" s="6" t="s">
        <v>47</v>
      </c>
      <c r="N25" s="6" t="s">
        <v>48</v>
      </c>
      <c r="O25" s="6" t="s">
        <v>49</v>
      </c>
      <c r="P25" s="6" t="s">
        <v>123</v>
      </c>
      <c r="Q25" s="6" t="s">
        <v>124</v>
      </c>
      <c r="R25" s="6" t="s">
        <v>125</v>
      </c>
      <c r="S25" s="6"/>
      <c r="T25" s="6" t="s">
        <v>126</v>
      </c>
      <c r="U25" s="6" t="s">
        <v>75</v>
      </c>
      <c r="V25" s="6" t="s">
        <v>75</v>
      </c>
      <c r="W25" s="6"/>
      <c r="X25" s="6"/>
      <c r="Y25" s="6" t="s">
        <v>127</v>
      </c>
      <c r="Z25" s="6" t="s">
        <v>57</v>
      </c>
      <c r="AA25" s="10">
        <v>82500000</v>
      </c>
      <c r="AB25" s="10">
        <f t="shared" si="0"/>
        <v>82500000</v>
      </c>
      <c r="AC25" s="11"/>
      <c r="AD25" s="10">
        <f t="shared" si="1"/>
        <v>0</v>
      </c>
      <c r="AE25" s="14">
        <f t="shared" si="2"/>
        <v>82500000</v>
      </c>
    </row>
    <row r="26" spans="1:31" ht="1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1"/>
      <c r="AB26" s="11"/>
      <c r="AC26" s="11"/>
      <c r="AD26" s="11"/>
      <c r="AE26" s="15"/>
    </row>
  </sheetData>
  <sheetProtection formatCells="0" formatColumns="0" formatRows="0" insertColumns="0" insertRows="0" insertHyperlinks="0" deleteColumns="0" deleteRows="0" sort="0" autoFilter="0" pivotTables="0"/>
  <mergeCells count="7">
    <mergeCell ref="C6:I6"/>
    <mergeCell ref="B1:Z1"/>
    <mergeCell ref="B2:Z2"/>
    <mergeCell ref="B3:Z3"/>
    <mergeCell ref="B4:K4"/>
    <mergeCell ref="A5:B5"/>
    <mergeCell ref="C5:I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Hewlett-Packard Company</cp:lastModifiedBy>
  <dcterms:created xsi:type="dcterms:W3CDTF">2024-01-15T09:37:41Z</dcterms:created>
  <dcterms:modified xsi:type="dcterms:W3CDTF">2024-02-29T13:48:44Z</dcterms:modified>
  <cp:category/>
  <cp:version/>
  <cp:contentType/>
  <cp:contentStatus/>
</cp:coreProperties>
</file>