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Worksheet" sheetId="1" r:id="rId1"/>
  </sheets>
  <definedNames>
    <definedName name="_xlnm._FilterDatabase" localSheetId="0" hidden="1">'Worksheet'!$A$13:$AG$55</definedName>
  </definedNames>
  <calcPr fullCalcOnLoad="1"/>
</workbook>
</file>

<file path=xl/sharedStrings.xml><?xml version="1.0" encoding="utf-8"?>
<sst xmlns="http://schemas.openxmlformats.org/spreadsheetml/2006/main" count="904" uniqueCount="296">
  <si>
    <t>PROCESO PLANEACIÓN ESTRATÉGICA</t>
  </si>
  <si>
    <t>NOMBRE DEL FORMATO:</t>
  </si>
  <si>
    <t>PLAN DE ACCIÓN</t>
  </si>
  <si>
    <t>Fecha 15 de Enero de 2024</t>
  </si>
  <si>
    <t>VIGENCIA</t>
  </si>
  <si>
    <t>2024</t>
  </si>
  <si>
    <t>SECRETARÍA DE GOBIERNO</t>
  </si>
  <si>
    <t>Dimensión</t>
  </si>
  <si>
    <t>Responsable</t>
  </si>
  <si>
    <t>Programa</t>
  </si>
  <si>
    <t>Sub-programa</t>
  </si>
  <si>
    <t>Indicadores de resultado</t>
  </si>
  <si>
    <t>Meta a cuatrenio</t>
  </si>
  <si>
    <t>Meta de resultado</t>
  </si>
  <si>
    <t>Código BPIN</t>
  </si>
  <si>
    <t>Nombre del Proyecto</t>
  </si>
  <si>
    <t>Objetivo</t>
  </si>
  <si>
    <t>Política Pública</t>
  </si>
  <si>
    <t>Líneas Estratégicas</t>
  </si>
  <si>
    <t>Sector</t>
  </si>
  <si>
    <t>Programa presupuestal</t>
  </si>
  <si>
    <t>Código del programa presupuestal</t>
  </si>
  <si>
    <t>Indicador de producto</t>
  </si>
  <si>
    <t>Código de producto según MGA - homologado</t>
  </si>
  <si>
    <t>Producto según MGA - homologado</t>
  </si>
  <si>
    <t>Código del indicador del producto según MGA - homologado</t>
  </si>
  <si>
    <t>Indicador del producto según MGA - homologado</t>
  </si>
  <si>
    <t>Meta cuatrenio</t>
  </si>
  <si>
    <t>Meta de producto</t>
  </si>
  <si>
    <t>Fecha de inicio</t>
  </si>
  <si>
    <t>Fecha de cierre</t>
  </si>
  <si>
    <t>Actividades del producto</t>
  </si>
  <si>
    <t>Responsable (según la estructura organizacional de la dependencia)</t>
  </si>
  <si>
    <t>121000-011 Sob. Gas.</t>
  </si>
  <si>
    <t>121000 Icld</t>
  </si>
  <si>
    <t>123206 Con. Obra Pública</t>
  </si>
  <si>
    <t>123224 Multas policía</t>
  </si>
  <si>
    <t>VALOR SUB-TOTAL RECURSOS PROPIOS</t>
  </si>
  <si>
    <t>TOTAL</t>
  </si>
  <si>
    <t>Dimensión Gerencia Pública</t>
  </si>
  <si>
    <t>Pasto en Paz y Seguro</t>
  </si>
  <si>
    <t>Seguridad</t>
  </si>
  <si>
    <t>Tasa de hurtos por cada 100.000 habitantes.</t>
  </si>
  <si>
    <t>1395.5</t>
  </si>
  <si>
    <t>2023520010048</t>
  </si>
  <si>
    <t>Apoyo a los organismos de seguridad y control vigencia 2024 en el Municipio de  Pasto</t>
  </si>
  <si>
    <t>Disminuir los índices de inseguridad en el Municipio de Pasto</t>
  </si>
  <si>
    <t>Gobierno Territorial</t>
  </si>
  <si>
    <t>4501 - Fortalecimiento de la convivencia y la seguridad ciudadana</t>
  </si>
  <si>
    <t>4501</t>
  </si>
  <si>
    <t>Número de Sistemas de video vigilancia funcionando.</t>
  </si>
  <si>
    <t>4501028</t>
  </si>
  <si>
    <t>Servicio de vigilancia a través de cámaras de seguridad</t>
  </si>
  <si>
    <t>Cámaras de seguridad instaladas</t>
  </si>
  <si>
    <t>2</t>
  </si>
  <si>
    <t xml:space="preserve">1) Realizar mantenimiento preventivo y correctivo a la infraestructura de fibra óptica y sistema CCTV y Mejorar la operatividad y el funcionamiento de la línea de emergencia NUSE 123
</t>
  </si>
  <si>
    <t>SECRETARIO DE GOBIERNO</t>
  </si>
  <si>
    <t>Justicia</t>
  </si>
  <si>
    <t>Porcentaje de población con acceso a la justicia.</t>
  </si>
  <si>
    <t>100</t>
  </si>
  <si>
    <t>2023520010055</t>
  </si>
  <si>
    <t>Fortalecimiento para operatividad de casa de justicia vigencia 2024 del Municipio de  Pasto</t>
  </si>
  <si>
    <t>FORTALECER LOS MECANISMOS DE JUSTICIA FORMAL Y NO FORMAL EN EL MUNICIPIO DE PASTO</t>
  </si>
  <si>
    <t>Justicia y del derecho</t>
  </si>
  <si>
    <t>1202  - Promoción al acceso a la justicia</t>
  </si>
  <si>
    <t>1202</t>
  </si>
  <si>
    <t>Número de acciones de prevención y atención de violencia contra la mujer realizadas.</t>
  </si>
  <si>
    <t>1202027</t>
  </si>
  <si>
    <t>Servicio de asistencia técnica en transformación cultural para la adopción de modelos de gestión inclusivos en la justicia</t>
  </si>
  <si>
    <t xml:space="preserve">Asistencias técnicas en transformación cultural realizadas </t>
  </si>
  <si>
    <t>120</t>
  </si>
  <si>
    <t xml:space="preserve">1) A1P5.C1- Realizar acciones de atención y prevención de la violencia contra las mujeres (Ley 1257 de 2008)
</t>
  </si>
  <si>
    <t>Número de programas de casa de justicia implementados.</t>
  </si>
  <si>
    <t>1202001</t>
  </si>
  <si>
    <t xml:space="preserve">Casas de Justicia en operación     (Producto principal del proyecto) </t>
  </si>
  <si>
    <t>Casas de justicia en operación</t>
  </si>
  <si>
    <t>1</t>
  </si>
  <si>
    <t xml:space="preserve">1) "A1P1C1.- Atender a personas acceden a Justicia Administrativa y Servicio multiagencial de Casa de Justicia  "
</t>
  </si>
  <si>
    <t>Convivencia y Derechos Humanos</t>
  </si>
  <si>
    <t>Porcentaje de estrategias para la convivencia ciudadana implementadas</t>
  </si>
  <si>
    <t>2023520010056</t>
  </si>
  <si>
    <t>Fortalecimiento de la Convivencia y de los Derechos Humanos vigencia 2024 en el Municipio de  Pasto</t>
  </si>
  <si>
    <t>Disminuir los índices de violencia intrafamiliar y social en el Municipio de Pasto</t>
  </si>
  <si>
    <t>4501050</t>
  </si>
  <si>
    <t>Servicio de orientación a casos de violencia de género</t>
  </si>
  <si>
    <t>Casos atendidos</t>
  </si>
  <si>
    <t>4</t>
  </si>
  <si>
    <t xml:space="preserve">1) A1P5C2.- (Brindar asistencia jurídica y activación de ruta a las víctimas de trata de personas)
</t>
  </si>
  <si>
    <t>2023520010052</t>
  </si>
  <si>
    <t>Fortalecimiento de la seguridad y el orden publico vigencia 2024 en el Municipio de  Pasto</t>
  </si>
  <si>
    <t>Disminuir los Índices de conductas delictivas y alteraciones del orden publico en el Municipio de Pasto</t>
  </si>
  <si>
    <t>Número de operativos realizados en el marco de la estrategia "Pazto Seguro".</t>
  </si>
  <si>
    <t>4501047</t>
  </si>
  <si>
    <t xml:space="preserve">Servicio de inspección, vigilancia y control     (Producto principal del proyecto) </t>
  </si>
  <si>
    <t>Diligencias de inspección realizadas</t>
  </si>
  <si>
    <t>1200</t>
  </si>
  <si>
    <t xml:space="preserve">1) Realizar operativos e informes de seguridad
</t>
  </si>
  <si>
    <t>Porcentaje de atención a niños, niñas y Adolescente en el contexto de Sistema de Responsabilidad Penal para adolescentes.</t>
  </si>
  <si>
    <t>Número de cupos en las modalidades de internado y semi internado para niños, niñas y adolescentes infractores implementados.</t>
  </si>
  <si>
    <t>1202012</t>
  </si>
  <si>
    <t>Servicio de educación informal en temas de acceso a la justicia</t>
  </si>
  <si>
    <t>Personas capacitadas</t>
  </si>
  <si>
    <t>36</t>
  </si>
  <si>
    <t xml:space="preserve">1) A1P6C2.- Implementar cupos en las modalidades de internado y semi internado para niños, niñas y adolescentes infractores
</t>
  </si>
  <si>
    <t>4501046</t>
  </si>
  <si>
    <t>Documentos de lineamientos técnicos</t>
  </si>
  <si>
    <t>Documentos de lineamientos técnicos realizados</t>
  </si>
  <si>
    <t>32</t>
  </si>
  <si>
    <t>6</t>
  </si>
  <si>
    <t xml:space="preserve">1) A1P8C2.-  (Realizar jornadas de atención con articulación interinstitucional para atención de migrantes)
</t>
  </si>
  <si>
    <t>Control</t>
  </si>
  <si>
    <t>Porcentaje de acciones urbanísticas y ambientales que cumplen con la ley 1801 de 2016, otras que sean complementaria s y/omodificatorias</t>
  </si>
  <si>
    <t>70</t>
  </si>
  <si>
    <t>2023520010049</t>
  </si>
  <si>
    <t>Control de las infracciones urbanísticas, ambientales, comerciales y de eventos vigencia 2024 en el municipio de  Pasto</t>
  </si>
  <si>
    <t>Se ha disminuido los índices de infracciones urbanísticas, comerciales y de eventos en el municipio de Pasto</t>
  </si>
  <si>
    <t>Número de estrategias “Mas Territorio Mas Control” para el fortalecimiento del control físico y ambiental implementadas</t>
  </si>
  <si>
    <t>4501029</t>
  </si>
  <si>
    <t>Servicio de apoyo financiero para proyectos de convivencia y seguridad ciudadana</t>
  </si>
  <si>
    <t>Proyectos de convivencia y seguridad ciudadana apoyados financieramente</t>
  </si>
  <si>
    <t xml:space="preserve">1) Implementar las estrategias "Mas Territorio, Mas Control" para el
fortalecimiento del control físico y ambiental
</t>
  </si>
  <si>
    <t>Porcentaje de niños, niñas y adolescentes protegidos por las disposiciones que la Administración contemple bajo la expedición de actos administrativos</t>
  </si>
  <si>
    <t>4501081</t>
  </si>
  <si>
    <t>Servicio de apoyo para la atención de contravenciones y solución de conflictos de convivencia ciudadana</t>
  </si>
  <si>
    <t>600</t>
  </si>
  <si>
    <t>180</t>
  </si>
  <si>
    <t xml:space="preserve">1) A1P4C1.- (Realizar capacitaciones para prevenir la violencia escolar)
</t>
  </si>
  <si>
    <t>Servicio de inspección, vigilancia y control</t>
  </si>
  <si>
    <t>300</t>
  </si>
  <si>
    <t>90</t>
  </si>
  <si>
    <t xml:space="preserve">1) A1P2C1.- (Realizar operativos para la prevención y prohibición de menores de edad en establecimientos públicos fuera del horario establecido)
</t>
  </si>
  <si>
    <t>Número de Centros de Conciliación Implementados.</t>
  </si>
  <si>
    <t>1202003</t>
  </si>
  <si>
    <t>Centros de Convivencia Ciudadana en operación</t>
  </si>
  <si>
    <t xml:space="preserve">1) "A1P3C1.- Realizar nuevas conciliaciones en derecho y en equidad atendidas a través del centro de conciliación.  )"
</t>
  </si>
  <si>
    <t>Número de programas pedagógicos para infractores del código nacional de seguridad y convivencia implementados.</t>
  </si>
  <si>
    <t>1202011</t>
  </si>
  <si>
    <t>Documentos normativos</t>
  </si>
  <si>
    <t>Documentos normativos realizados</t>
  </si>
  <si>
    <t xml:space="preserve">1) A1P7C1.- Implementar progamas pedagogicos para infractores del Codigo Nacional de Seguridad y Convivencia.
</t>
  </si>
  <si>
    <t>4501026</t>
  </si>
  <si>
    <t>Documentos Planeacion</t>
  </si>
  <si>
    <t>Planes estratégicos elaborados</t>
  </si>
  <si>
    <t>16</t>
  </si>
  <si>
    <t xml:space="preserve">1) A1P7C2.-  (Realizar jornadas de atención y promoción de culturas urbanas)
</t>
  </si>
  <si>
    <t>Número de casas de justicia móvil implementadas.</t>
  </si>
  <si>
    <t>1202013</t>
  </si>
  <si>
    <t>Casa de justicia dotada</t>
  </si>
  <si>
    <t>Casas de justicia dotadas</t>
  </si>
  <si>
    <t xml:space="preserve">1) "A1P2.C1- Impementar el servicio de casa de justicia móvil  "
</t>
  </si>
  <si>
    <t>Número de acciones de fortalecimiento a inspecciones urbanas de policía y corregidurías realizadas.</t>
  </si>
  <si>
    <t>1202029</t>
  </si>
  <si>
    <t>Servicio de información para el monitoreo de los servicios de justicia implementado</t>
  </si>
  <si>
    <t>Informes realizados</t>
  </si>
  <si>
    <t xml:space="preserve">1) "A1P6C1.- Número de acciones de fortalecimiento a inspecciones urbanas
de policía y corregidurías realizadas."
</t>
  </si>
  <si>
    <t>Número de visitas para el control ambiental realizadas.</t>
  </si>
  <si>
    <t>4501007</t>
  </si>
  <si>
    <t>Servicio información implementado</t>
  </si>
  <si>
    <t>Sistemas de información implementados</t>
  </si>
  <si>
    <t>2280</t>
  </si>
  <si>
    <t xml:space="preserve">1) Realizar visitas de control ambiental en el municipio de Pasto
</t>
  </si>
  <si>
    <t>Porcentaje de establecimientos de comercio que cumplen con la Ley 1801 de 2016, otras que sean complementarias y/o modificatorias.</t>
  </si>
  <si>
    <t>Número de acciones de apoyo a visitas de inspección de medidas de gas y cemento realizadas.</t>
  </si>
  <si>
    <t>50</t>
  </si>
  <si>
    <t xml:space="preserve">1) Acompañar a las autoridades para verificar el volumen y el precio de los
cilindros en las plantas expendedoras de gas y de cemento respectivamente
</t>
  </si>
  <si>
    <t>4501006</t>
  </si>
  <si>
    <t>Servicio de protección individual en riesgo extraordinario y extremo</t>
  </si>
  <si>
    <t>Personas en riesgo extraordinario y extremo protegidas</t>
  </si>
  <si>
    <t>6000</t>
  </si>
  <si>
    <t xml:space="preserve">1) A1P5C1.- (Realizar capacitaciones para prevenir consumo de SPA)
</t>
  </si>
  <si>
    <t>Número de hogares de paso vinculados</t>
  </si>
  <si>
    <t>1202004</t>
  </si>
  <si>
    <t>Servicio de asistencia técnica para la articulación de los operadores de los Servicio de justicia</t>
  </si>
  <si>
    <t>Entidades territoriales asistidas técnicamente</t>
  </si>
  <si>
    <t>10</t>
  </si>
  <si>
    <t xml:space="preserve">1) A1P5C2.- Vincular los hogares de paso
</t>
  </si>
  <si>
    <t>Número de acciones para la prevención y protección de niños y niñas en situación de calle y/o explotados laboralmente realizadas</t>
  </si>
  <si>
    <t>4501031</t>
  </si>
  <si>
    <t>400</t>
  </si>
  <si>
    <t>130</t>
  </si>
  <si>
    <t xml:space="preserve">1) A1P9C2.-  (Realizar la implementación de operativos con articulación interinstitucional para la prevención y protección de niños niñas en situación de calle y/o explotados laboralmente)
</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</si>
  <si>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</si>
  <si>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</si>
  <si>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4501020</t>
  </si>
  <si>
    <t>Inspecciones de policía adecuadas</t>
  </si>
  <si>
    <t>Inspecciones de policia adecuadas</t>
  </si>
  <si>
    <t>5</t>
  </si>
  <si>
    <t xml:space="preserve">1) Realizar acciones para prestar el servicio del centro penitenciario y carcelario del Municipio de Pasto
</t>
  </si>
  <si>
    <t>Tasa de homicidios por cada 100.000 habitantes.</t>
  </si>
  <si>
    <t>12</t>
  </si>
  <si>
    <t>Número de planes integrales de seguridad y convivencia ciudadana - PISCC implementados.</t>
  </si>
  <si>
    <t xml:space="preserve">Documentos Planeacion     (Producto principal del proyecto) </t>
  </si>
  <si>
    <t xml:space="preserve">1) Realizar conservación y mejoras de la infraestructura para los organismos de seguridad y control del Municipio
2) Fortalecer el Plan Integral de Seguridad y Convivencia Ciudadana en el Municipio de Pasto
3) Fortalecer el programa de cultura ciudadana
</t>
  </si>
  <si>
    <t>Tasa de niños, niñas y adolescente en el contexto de violencia intrafamiliar.</t>
  </si>
  <si>
    <t>Número de cauciones por conflicto de pareja y familiar en el marco del restablecimiento de derechos a niños, niñas y adolescentes en el contexto de violencia intrafamiliar realizadas.</t>
  </si>
  <si>
    <t>1202032</t>
  </si>
  <si>
    <t>Servicio de articulación entre la Rama Ejecutiva y la Rama Judicial</t>
  </si>
  <si>
    <t>Compromisos suscritos</t>
  </si>
  <si>
    <t>3200</t>
  </si>
  <si>
    <t xml:space="preserve">1) A1P4.C2-Expedir cauciones por conflicto de pareja en el contexto de violencia intrafamiliar
</t>
  </si>
  <si>
    <t>Número de visitas socio familiares en el marco del restablecimiento de derechos a niños, niñas y adolescentes en el contexto de violencia intrafamiliar realizadas.</t>
  </si>
  <si>
    <t>1202007</t>
  </si>
  <si>
    <t>Servicio de información para orientar al ciudadano en el acceso a la justicia</t>
  </si>
  <si>
    <t>Visitantes que consultan el sitio web Legal App</t>
  </si>
  <si>
    <t xml:space="preserve">1) A1P2C2.- Realizar visitas socio familiares en el marco del restablecimiento de derechos a niños, niñas y adolesccentes en el contexto de violencia intrafamiliar
</t>
  </si>
  <si>
    <t>Número de conciliaciones en el marco del restablecimiento de derechos a niños, niñas y adolescentes en el contexto de violencia intrafamiliar realizadas.</t>
  </si>
  <si>
    <t>1202025</t>
  </si>
  <si>
    <t>Servicio de asistencia técnica en fortalecimiento de justicia propia</t>
  </si>
  <si>
    <t>Asistencias técnicas en fortalecimiento de justicia propia realizadas</t>
  </si>
  <si>
    <t>12000</t>
  </si>
  <si>
    <t xml:space="preserve">1) A1P3C2.- Decretar medidas de proteccion para el restablecimiento de derechos a niños, niñas y adolescentes en el contexto de violencia intrafamiliar
</t>
  </si>
  <si>
    <t>Número de informes sistemáticos y georreferenciados del Observatorio del Delito realizados.</t>
  </si>
  <si>
    <t>4501045</t>
  </si>
  <si>
    <t>Documentos de investigación</t>
  </si>
  <si>
    <t>Documentos de investigación elaborados</t>
  </si>
  <si>
    <t>48</t>
  </si>
  <si>
    <t xml:space="preserve">1) Realizar informes y boletines estadísticos
</t>
  </si>
  <si>
    <t>Número de visitas para el control físico realizadas.</t>
  </si>
  <si>
    <t>4501001</t>
  </si>
  <si>
    <t>Servicio de asistencia técnica</t>
  </si>
  <si>
    <t>Instancias territoriales asistidas técnicamente</t>
  </si>
  <si>
    <t>4000</t>
  </si>
  <si>
    <t xml:space="preserve">1) Realizar visitas de control físico a obras de construcción en el Municipio de
Pasto
</t>
  </si>
  <si>
    <t>Número de jornadas de descentralización de los servicios de casa de justicia realizadas.</t>
  </si>
  <si>
    <t>1202033</t>
  </si>
  <si>
    <t>Servicio de promoción para la articulación entre las comunidades étnicas y el sistema judicial nacional</t>
  </si>
  <si>
    <t>Espacios de articulación generados</t>
  </si>
  <si>
    <t>40</t>
  </si>
  <si>
    <t xml:space="preserve">1) A1P4C1.- Realizar jornadas de descentralización de los servicios de casa de Justicia en comunas y corregimientos
</t>
  </si>
  <si>
    <t>Número de visitas para el control de establecimientos de comercio realizadas.</t>
  </si>
  <si>
    <t>8000</t>
  </si>
  <si>
    <t xml:space="preserve">1) Realizar control a documentación legal, expendio de licor y establecimientos
comerciales nocturnos y de diversión, según ley 1801 de 2016
</t>
  </si>
  <si>
    <t>Número de procesos administrativos de restablecimiento de derechos a niños, niñas y adolescentes en el contexto de violencia intrafamiliar sancionados.</t>
  </si>
  <si>
    <t>1202023</t>
  </si>
  <si>
    <t>Servicio de asistencia técnica en la promoción y articulación de los servicios de justicia</t>
  </si>
  <si>
    <t>Asistencias técnicas realizadas</t>
  </si>
  <si>
    <t>80</t>
  </si>
  <si>
    <t xml:space="preserve">1) A1P1C2.- Decretar procesos de restablecimiento de derechos a niños, niñas y adolescentes en el contexto de violencia intrafamiliar
</t>
  </si>
  <si>
    <t>420</t>
  </si>
  <si>
    <t xml:space="preserve">1) A1P1C2- ( Realizar visitas de seguimiento y  acompañamiento a procesos de convivencia con personas que habitan VIP)
</t>
  </si>
  <si>
    <t>4501044</t>
  </si>
  <si>
    <t>Documentos metodológicos</t>
  </si>
  <si>
    <t>Documentos metodológicos realizados</t>
  </si>
  <si>
    <t>24</t>
  </si>
  <si>
    <t xml:space="preserve">1) A1P6C2.- (Realizar mesas de trabajo para la atención de asuntos religiosos y culto)
</t>
  </si>
  <si>
    <t>800</t>
  </si>
  <si>
    <t xml:space="preserve">1) A1P6C1.- (Realizar capacitaciones para prevenir consumo de SPA)
</t>
  </si>
  <si>
    <t>4501048</t>
  </si>
  <si>
    <t>Servicio de apoyo para el acceso a la justicia policiva</t>
  </si>
  <si>
    <t>Estrategias implementadas</t>
  </si>
  <si>
    <t xml:space="preserve">1) A1P2C2- (Realizar Jornadas de sensibilización en la promoción de los derechos humanos)
2) A2P2C2- (Realizar un convenio para la Inhumación de cadáveres)
</t>
  </si>
  <si>
    <t>Número de acciones para la protección y atención de líderes y lideresas amenazados implementadas.</t>
  </si>
  <si>
    <t>4501056</t>
  </si>
  <si>
    <t>Servicio de apoyo financiero para la justicia y seguridad</t>
  </si>
  <si>
    <t>Recompensas entregadas a la ciudadanía</t>
  </si>
  <si>
    <t xml:space="preserve">1) A1P4C2- (Implementar el Decreto 1581 de 2017 para prevención de violaciones de los derechos de la vida, libertad e integridad de líderes y lideresas)
2) A2P4C2- (Realizar mesas de trabajo para el seguimiento e implementación del Decreto 1581 de 2017 para prevención de violaciones de los derechos de la vida, libertad e integridad de líderes y lideresas)
</t>
  </si>
  <si>
    <t>Número de visitas de control e inspección de estaciones de servicio de venta de combustibles realizadas.</t>
  </si>
  <si>
    <t>4501008</t>
  </si>
  <si>
    <t>Servicio de información actualizado</t>
  </si>
  <si>
    <t>Sistemas de información actualizados</t>
  </si>
  <si>
    <t>40000</t>
  </si>
  <si>
    <t xml:space="preserve">1) Verificar los descargues de combustible en las estaciones de servicio de
venta de combustibles en el municipio de Pasto)
2) Verificar las existencias de combustible en los tanques de almacenamiento
de las estaciones de servicio de venta de combustibles en el municipio de Pasto
3) Realizar el control de llegada de combustible en el punto de control ubicado
en el parque ambiental EPROCOM sector de cujacal centro
</t>
  </si>
  <si>
    <t>Número de acciones de las estrategias “Mas Territorio Mas Seguridad” para la lucha contra el delito y micro tráfico realizadas.</t>
  </si>
  <si>
    <t xml:space="preserve">1) Apoyar a diferentes entidades que solicitan temas de seguridad y convivencia
</t>
  </si>
  <si>
    <t>Número de estrategias “Más territorio más control” para el fortalecimiento del control de establecimientos implementadas.</t>
  </si>
  <si>
    <t xml:space="preserve">Servicio de apoyo para el acceso a la justicia policiva     (Producto principal del proyecto) </t>
  </si>
  <si>
    <t xml:space="preserve">1) Realizar operativos de control a establecimientos comerciales generadores
de alteración del orden público
2) Atender oportuna y eficientemente a los PQRD, presentadas por la
ciudadanía
3) Conocer, tramitar, y fallar procesos administrativos/policivos,
contravenciones e infracciones administrativas/policivas, como último recurso por
no acatamiento de las normas en materia ambiental, comercial, urbanística y de
eventos
</t>
  </si>
  <si>
    <t>Número de gestores de convivencia formados.</t>
  </si>
  <si>
    <t>4501004</t>
  </si>
  <si>
    <t>Servicio de promoción de convivencia y no repetición</t>
  </si>
  <si>
    <t>Iniciativas para la promoción de la convivencia implementadas</t>
  </si>
  <si>
    <t>20</t>
  </si>
  <si>
    <t xml:space="preserve">1) A1P3C2.- (Formar gestores para mejorar la convivencia y la protesta pacífica)
</t>
  </si>
  <si>
    <t>4501003</t>
  </si>
  <si>
    <t xml:space="preserve">Escuelas territoriales de convivencia ciudadana construidas     (Producto principal del proyecto) </t>
  </si>
  <si>
    <t>Escuelas territoriales de convivencia creadas en las regiones</t>
  </si>
  <si>
    <t xml:space="preserve">1) A1P1C1- Realizar frentes comunitarios para la seguridad y convivencia ciudadana.
</t>
  </si>
  <si>
    <t>Número de acciones de fortalecimiento del Observatorio del Delito realizadas.</t>
  </si>
  <si>
    <t xml:space="preserve">1) Recolectar e ingresar información para realizar comités operativos
</t>
  </si>
  <si>
    <t>Número de personas capacitadas en la prevención de la violencia escolar.</t>
  </si>
  <si>
    <t>4501049</t>
  </si>
  <si>
    <t>Servicio de educación informal</t>
  </si>
  <si>
    <t>1839</t>
  </si>
  <si>
    <t xml:space="preserve">1) A1P3C1.- (Realizar capacitaciones para prevenir la violencia escolar)
</t>
  </si>
  <si>
    <t>132301-525 R.F.  ICLD</t>
  </si>
  <si>
    <t>Número de acciones para la atención de trata de personas implementadas.</t>
  </si>
  <si>
    <t>Número de acciones de articulación inter institucional para la atención de migrantes realizadas.</t>
  </si>
  <si>
    <t>Número de acciones para la prevención de la violencia escolar realizadas.</t>
  </si>
  <si>
    <t>Número de operativos para la prevención y prohibición de menor de edad en establecimientos públicos fuera del horario establecido, realizados.</t>
  </si>
  <si>
    <t>Número de acciones para la atención de culturas urbanas realizadas.</t>
  </si>
  <si>
    <t>Número de personas capacitadas en la prevención del consumo de SPA.</t>
  </si>
  <si>
    <t>Número de acciones de acompañamiento para mejorar la convivencia en las viviendas de interés prioritario - VIP realizadas.</t>
  </si>
  <si>
    <t>Número de acciones para la atención de asuntos religiosos y culto realizadas.</t>
  </si>
  <si>
    <t>Número de acciones para la prevención del consumo de SPA realizadas.</t>
  </si>
  <si>
    <t>Número de estrategias para la promoción DDHH implementadas</t>
  </si>
  <si>
    <t>Número de frentes comunitarios para la seguridad y la convivencia establecidos</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</si>
</sst>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9">
    <font>
      <sz val="11"/>
      <color indexed="8"/>
      <name val="Calibri"/>
      <family val="0"/>
    </font>
    <font>
      <sz val="10"/>
      <color indexed="8"/>
      <name val="Century Gothic"/>
      <family val="0"/>
    </font>
    <font>
      <b/>
      <sz val="10"/>
      <color indexed="8"/>
      <name val="Century Gothic"/>
      <family val="0"/>
    </font>
    <font>
      <b/>
      <sz val="16"/>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5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s>
  <cellStyleXfs count="56">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0" fontId="32" fillId="31" borderId="0" applyNumberFormat="0" applyBorder="0" applyAlignment="0" applyProtection="0"/>
    <xf numFmtId="0" fontId="0" fillId="32" borderId="5" applyNumberFormat="0" applyFont="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9" fillId="0" borderId="8" applyNumberFormat="0" applyFill="0" applyAlignment="0" applyProtection="0"/>
    <xf numFmtId="0" fontId="38" fillId="0" borderId="9" applyNumberFormat="0" applyFill="0" applyAlignment="0" applyProtection="0"/>
  </cellStyleXfs>
  <cellXfs count="28">
    <xf numFmtId="0" fontId="0" fillId="0" borderId="0" xfId="0" applyFill="1" applyAlignment="1" applyProtection="1">
      <alignment/>
      <protection/>
    </xf>
    <xf numFmtId="0" fontId="1" fillId="0" borderId="10" xfId="0" applyFont="1" applyFill="1" applyBorder="1" applyAlignment="1" applyProtection="1">
      <alignment/>
      <protection/>
    </xf>
    <xf numFmtId="0" fontId="1" fillId="0" borderId="11" xfId="0" applyFont="1" applyFill="1" applyBorder="1" applyAlignment="1" applyProtection="1">
      <alignment/>
      <protection/>
    </xf>
    <xf numFmtId="0" fontId="3" fillId="33" borderId="11"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4" borderId="12"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34" borderId="12" xfId="0" applyFont="1" applyFill="1" applyBorder="1" applyAlignment="1" applyProtection="1">
      <alignment vertical="center" wrapText="1"/>
      <protection/>
    </xf>
    <xf numFmtId="0" fontId="3" fillId="33" borderId="12" xfId="0" applyFont="1" applyFill="1" applyBorder="1" applyAlignment="1" applyProtection="1">
      <alignment vertical="center" wrapText="1"/>
      <protection/>
    </xf>
    <xf numFmtId="0" fontId="3" fillId="33" borderId="10" xfId="0" applyFont="1" applyFill="1" applyBorder="1" applyAlignment="1" applyProtection="1">
      <alignment vertical="center" wrapText="1"/>
      <protection/>
    </xf>
    <xf numFmtId="0" fontId="3" fillId="34" borderId="12" xfId="0" applyFont="1" applyFill="1" applyBorder="1" applyAlignment="1" applyProtection="1">
      <alignment vertical="center" wrapText="1"/>
      <protection/>
    </xf>
    <xf numFmtId="0" fontId="2" fillId="34" borderId="11" xfId="0" applyFont="1" applyFill="1" applyBorder="1" applyAlignment="1" applyProtection="1">
      <alignment horizontal="center"/>
      <protection/>
    </xf>
    <xf numFmtId="0" fontId="1" fillId="0" borderId="12" xfId="0" applyFont="1" applyFill="1" applyBorder="1" applyAlignment="1" applyProtection="1">
      <alignment/>
      <protection/>
    </xf>
    <xf numFmtId="0" fontId="1" fillId="0" borderId="10" xfId="0" applyFont="1" applyFill="1" applyBorder="1" applyAlignment="1" applyProtection="1">
      <alignment/>
      <protection/>
    </xf>
    <xf numFmtId="0" fontId="2" fillId="0" borderId="11" xfId="0" applyFont="1" applyFill="1" applyBorder="1" applyAlignment="1" applyProtection="1">
      <alignment horizontal="center" vertical="center"/>
      <protection/>
    </xf>
    <xf numFmtId="0" fontId="1" fillId="0" borderId="14" xfId="0" applyFont="1" applyFill="1" applyBorder="1" applyAlignment="1" applyProtection="1">
      <alignment/>
      <protection/>
    </xf>
    <xf numFmtId="0" fontId="0" fillId="0" borderId="0" xfId="0" applyFill="1" applyAlignment="1" applyProtection="1">
      <alignment/>
      <protection/>
    </xf>
    <xf numFmtId="0" fontId="1" fillId="0" borderId="15" xfId="0" applyFont="1" applyFill="1" applyBorder="1" applyAlignment="1" applyProtection="1">
      <alignment/>
      <protection/>
    </xf>
    <xf numFmtId="0" fontId="2" fillId="0" borderId="14" xfId="0" applyFont="1" applyFill="1" applyBorder="1" applyAlignment="1" applyProtection="1">
      <alignment horizontal="center" vertical="center"/>
      <protection/>
    </xf>
    <xf numFmtId="0" fontId="2" fillId="0" borderId="11" xfId="0" applyFont="1" applyFill="1" applyBorder="1" applyAlignment="1" applyProtection="1">
      <alignment/>
      <protection/>
    </xf>
    <xf numFmtId="0" fontId="2" fillId="33" borderId="11" xfId="0" applyFont="1" applyFill="1" applyBorder="1" applyAlignment="1" applyProtection="1">
      <alignment horizontal="center"/>
      <protection/>
    </xf>
    <xf numFmtId="0" fontId="21" fillId="0" borderId="16" xfId="0" applyFont="1" applyFill="1" applyBorder="1" applyAlignment="1" applyProtection="1">
      <alignment horizontal="center" vertical="center" wrapText="1"/>
      <protection/>
    </xf>
    <xf numFmtId="0" fontId="21" fillId="0" borderId="17" xfId="0" applyFont="1" applyFill="1" applyBorder="1" applyAlignment="1" applyProtection="1">
      <alignment horizontal="center" vertical="center" wrapText="1"/>
      <protection/>
    </xf>
    <xf numFmtId="0" fontId="21" fillId="0" borderId="17" xfId="0" applyFont="1" applyFill="1" applyBorder="1" applyAlignment="1" applyProtection="1">
      <alignment horizontal="right" vertical="center" wrapText="1"/>
      <protection/>
    </xf>
    <xf numFmtId="4" fontId="21" fillId="0" borderId="17" xfId="0" applyNumberFormat="1" applyFont="1" applyFill="1" applyBorder="1" applyAlignment="1" applyProtection="1">
      <alignment horizontal="right" vertical="center" wrapText="1"/>
      <protection/>
    </xf>
    <xf numFmtId="4" fontId="21" fillId="0" borderId="18" xfId="0" applyNumberFormat="1" applyFont="1" applyFill="1" applyBorder="1" applyAlignment="1" applyProtection="1">
      <alignment horizontal="right" vertical="center" wrapText="1"/>
      <protection/>
    </xf>
    <xf numFmtId="0" fontId="21" fillId="0" borderId="0" xfId="0" applyFont="1" applyFill="1" applyAlignment="1" applyProtection="1">
      <alignment/>
      <protection/>
    </xf>
    <xf numFmtId="0" fontId="21" fillId="0" borderId="18" xfId="0" applyFont="1" applyFill="1" applyBorder="1" applyAlignment="1" applyProtection="1">
      <alignment horizontal="right" vertical="center" wrapText="1"/>
      <protection/>
    </xf>
  </cellXfs>
  <cellStyles count="4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Neutral" xfId="47"/>
    <cellStyle name="Notas" xfId="48"/>
    <cellStyle name="Salida" xfId="49"/>
    <cellStyle name="Texto de advertencia" xfId="50"/>
    <cellStyle name="Texto explicativo" xfId="51"/>
    <cellStyle name="Título" xfId="52"/>
    <cellStyle name="Título 2" xfId="53"/>
    <cellStyle name="Título 3" xfId="54"/>
    <cellStyle name="Total" xfId="55"/>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56"/>
  <sheetViews>
    <sheetView tabSelected="1" zoomScale="80" zoomScaleNormal="80" workbookViewId="0" topLeftCell="A1">
      <selection activeCell="A13" sqref="A13"/>
    </sheetView>
  </sheetViews>
  <sheetFormatPr defaultColWidth="9.140625" defaultRowHeight="15"/>
  <cols>
    <col min="1" max="1" width="26.00390625" style="0" customWidth="1"/>
    <col min="2" max="2" width="36.00390625" style="0" customWidth="1"/>
    <col min="3" max="4" width="22.00390625" style="0" customWidth="1"/>
    <col min="5" max="5" width="50.00390625" style="0" customWidth="1"/>
    <col min="6" max="6" width="20.00390625" style="0" customWidth="1"/>
    <col min="7" max="7" width="25.00390625" style="0" customWidth="1"/>
    <col min="8" max="8" width="55.00390625" style="0" customWidth="1"/>
    <col min="9" max="9" width="80.00390625" style="0" customWidth="1"/>
    <col min="10" max="10" width="60.00390625" style="0" customWidth="1"/>
    <col min="11" max="11" width="50.00390625" style="0" customWidth="1"/>
    <col min="12" max="12" width="45.00390625" style="0" customWidth="1"/>
    <col min="13" max="15" width="25.00390625" style="0" customWidth="1"/>
    <col min="16" max="20" width="40.00390625" style="0" customWidth="1"/>
    <col min="21" max="21" width="20.00390625" style="0" customWidth="1"/>
    <col min="22" max="22" width="30.00390625" style="0" customWidth="1"/>
    <col min="23" max="24" width="20.00390625" style="0" customWidth="1"/>
    <col min="25" max="25" width="80.00390625" style="0" customWidth="1"/>
    <col min="26" max="26" width="45.00390625" style="0" customWidth="1"/>
    <col min="27" max="33" width="50.00390625" style="0" customWidth="1"/>
  </cols>
  <sheetData>
    <row r="1" spans="2:26" ht="30" customHeight="1">
      <c r="B1" s="14" t="s">
        <v>0</v>
      </c>
      <c r="C1" s="12"/>
      <c r="D1" s="12"/>
      <c r="E1" s="12"/>
      <c r="F1" s="12"/>
      <c r="G1" s="12"/>
      <c r="H1" s="12"/>
      <c r="I1" s="12"/>
      <c r="J1" s="12"/>
      <c r="K1" s="12"/>
      <c r="L1" s="12"/>
      <c r="M1" s="12"/>
      <c r="N1" s="12"/>
      <c r="O1" s="12"/>
      <c r="P1" s="12"/>
      <c r="Q1" s="12"/>
      <c r="R1" s="12"/>
      <c r="S1" s="12"/>
      <c r="T1" s="12"/>
      <c r="U1" s="12"/>
      <c r="V1" s="12"/>
      <c r="W1" s="12"/>
      <c r="X1" s="12"/>
      <c r="Y1" s="12"/>
      <c r="Z1" s="13"/>
    </row>
    <row r="2" spans="2:26" ht="15">
      <c r="B2" s="15" t="s">
        <v>1</v>
      </c>
      <c r="C2" s="16"/>
      <c r="D2" s="16"/>
      <c r="E2" s="16"/>
      <c r="F2" s="16"/>
      <c r="G2" s="16"/>
      <c r="H2" s="16"/>
      <c r="I2" s="16"/>
      <c r="J2" s="16"/>
      <c r="K2" s="16"/>
      <c r="L2" s="16"/>
      <c r="M2" s="16"/>
      <c r="N2" s="16"/>
      <c r="O2" s="16"/>
      <c r="P2" s="16"/>
      <c r="Q2" s="16"/>
      <c r="R2" s="16"/>
      <c r="S2" s="16"/>
      <c r="T2" s="16"/>
      <c r="U2" s="16"/>
      <c r="V2" s="16"/>
      <c r="W2" s="16"/>
      <c r="X2" s="16"/>
      <c r="Y2" s="16"/>
      <c r="Z2" s="17"/>
    </row>
    <row r="3" spans="2:26" ht="39.75" customHeight="1">
      <c r="B3" s="18" t="s">
        <v>2</v>
      </c>
      <c r="C3" s="16"/>
      <c r="D3" s="16"/>
      <c r="E3" s="16"/>
      <c r="F3" s="16"/>
      <c r="G3" s="16"/>
      <c r="H3" s="16"/>
      <c r="I3" s="16"/>
      <c r="J3" s="16"/>
      <c r="K3" s="16"/>
      <c r="L3" s="16"/>
      <c r="M3" s="16"/>
      <c r="N3" s="16"/>
      <c r="O3" s="16"/>
      <c r="P3" s="16"/>
      <c r="Q3" s="16"/>
      <c r="R3" s="16"/>
      <c r="S3" s="16"/>
      <c r="T3" s="16"/>
      <c r="U3" s="16"/>
      <c r="V3" s="16"/>
      <c r="W3" s="16"/>
      <c r="X3" s="16"/>
      <c r="Y3" s="16"/>
      <c r="Z3" s="17"/>
    </row>
    <row r="4" spans="2:11" ht="39.75" customHeight="1">
      <c r="B4" s="14" t="s">
        <v>3</v>
      </c>
      <c r="C4" s="12"/>
      <c r="D4" s="12"/>
      <c r="E4" s="12"/>
      <c r="F4" s="12"/>
      <c r="G4" s="12"/>
      <c r="H4" s="12"/>
      <c r="I4" s="12"/>
      <c r="J4" s="12"/>
      <c r="K4" s="13"/>
    </row>
    <row r="5" spans="1:9" ht="24.75" customHeight="1">
      <c r="A5" s="19" t="s">
        <v>4</v>
      </c>
      <c r="B5" s="13"/>
      <c r="C5" s="20" t="s">
        <v>5</v>
      </c>
      <c r="D5" s="12"/>
      <c r="E5" s="12"/>
      <c r="F5" s="12"/>
      <c r="G5" s="12"/>
      <c r="H5" s="12"/>
      <c r="I5" s="13"/>
    </row>
    <row r="6" spans="1:9" ht="24.75" customHeight="1">
      <c r="A6" s="2"/>
      <c r="B6" s="1"/>
      <c r="C6" s="11" t="s">
        <v>6</v>
      </c>
      <c r="D6" s="12"/>
      <c r="E6" s="12"/>
      <c r="F6" s="12"/>
      <c r="G6" s="12"/>
      <c r="H6" s="12"/>
      <c r="I6" s="13"/>
    </row>
    <row r="13" spans="1:33" ht="63">
      <c r="A13" s="3" t="s">
        <v>7</v>
      </c>
      <c r="B13" s="4" t="s">
        <v>8</v>
      </c>
      <c r="C13" s="4" t="s">
        <v>9</v>
      </c>
      <c r="D13" s="4" t="s">
        <v>10</v>
      </c>
      <c r="E13" s="4" t="s">
        <v>11</v>
      </c>
      <c r="F13" s="4" t="s">
        <v>12</v>
      </c>
      <c r="G13" s="5" t="s">
        <v>13</v>
      </c>
      <c r="H13" s="5" t="s">
        <v>14</v>
      </c>
      <c r="I13" s="5" t="s">
        <v>15</v>
      </c>
      <c r="J13" s="5" t="s">
        <v>16</v>
      </c>
      <c r="K13" s="5" t="s">
        <v>17</v>
      </c>
      <c r="L13" s="5" t="s">
        <v>18</v>
      </c>
      <c r="M13" s="5" t="s">
        <v>19</v>
      </c>
      <c r="N13" s="5" t="s">
        <v>20</v>
      </c>
      <c r="O13" s="5" t="s">
        <v>21</v>
      </c>
      <c r="P13" s="5" t="s">
        <v>22</v>
      </c>
      <c r="Q13" s="4" t="s">
        <v>23</v>
      </c>
      <c r="R13" s="4" t="s">
        <v>24</v>
      </c>
      <c r="S13" s="4" t="s">
        <v>25</v>
      </c>
      <c r="T13" s="4" t="s">
        <v>26</v>
      </c>
      <c r="U13" s="5" t="s">
        <v>27</v>
      </c>
      <c r="V13" s="5" t="s">
        <v>28</v>
      </c>
      <c r="W13" s="5" t="s">
        <v>29</v>
      </c>
      <c r="X13" s="5" t="s">
        <v>30</v>
      </c>
      <c r="Y13" s="5" t="s">
        <v>31</v>
      </c>
      <c r="Z13" s="6" t="s">
        <v>32</v>
      </c>
      <c r="AA13" s="7" t="s">
        <v>33</v>
      </c>
      <c r="AB13" s="10" t="s">
        <v>284</v>
      </c>
      <c r="AC13" s="7" t="s">
        <v>34</v>
      </c>
      <c r="AD13" s="7" t="s">
        <v>35</v>
      </c>
      <c r="AE13" s="7" t="s">
        <v>36</v>
      </c>
      <c r="AF13" s="8" t="s">
        <v>37</v>
      </c>
      <c r="AG13" s="9" t="s">
        <v>38</v>
      </c>
    </row>
    <row r="14" spans="1:33" s="26" customFormat="1" ht="60">
      <c r="A14" s="21" t="s">
        <v>39</v>
      </c>
      <c r="B14" s="22" t="s">
        <v>6</v>
      </c>
      <c r="C14" s="22" t="s">
        <v>40</v>
      </c>
      <c r="D14" s="22" t="s">
        <v>41</v>
      </c>
      <c r="E14" s="22" t="s">
        <v>42</v>
      </c>
      <c r="F14" s="22" t="s">
        <v>43</v>
      </c>
      <c r="G14" s="22" t="s">
        <v>43</v>
      </c>
      <c r="H14" s="22" t="s">
        <v>44</v>
      </c>
      <c r="I14" s="22" t="s">
        <v>45</v>
      </c>
      <c r="J14" s="22" t="s">
        <v>46</v>
      </c>
      <c r="K14" s="22"/>
      <c r="L14" s="22"/>
      <c r="M14" s="22" t="s">
        <v>47</v>
      </c>
      <c r="N14" s="22" t="s">
        <v>48</v>
      </c>
      <c r="O14" s="22" t="s">
        <v>49</v>
      </c>
      <c r="P14" s="22" t="s">
        <v>50</v>
      </c>
      <c r="Q14" s="22" t="s">
        <v>51</v>
      </c>
      <c r="R14" s="22" t="s">
        <v>52</v>
      </c>
      <c r="S14" s="22"/>
      <c r="T14" s="22" t="s">
        <v>53</v>
      </c>
      <c r="U14" s="22" t="s">
        <v>54</v>
      </c>
      <c r="V14" s="22" t="s">
        <v>54</v>
      </c>
      <c r="W14" s="22"/>
      <c r="X14" s="22"/>
      <c r="Y14" s="22" t="s">
        <v>55</v>
      </c>
      <c r="Z14" s="22" t="s">
        <v>56</v>
      </c>
      <c r="AA14" s="23"/>
      <c r="AB14" s="24">
        <v>215000000</v>
      </c>
      <c r="AC14" s="23"/>
      <c r="AD14" s="23"/>
      <c r="AE14" s="24">
        <v>69440450.49</v>
      </c>
      <c r="AF14" s="24">
        <f aca="true" t="shared" si="0" ref="AF14:AF55">SUM(AA14:AE14)</f>
        <v>284440450.49</v>
      </c>
      <c r="AG14" s="25">
        <f aca="true" t="shared" si="1" ref="AG14:AG55">SUM(AF14)</f>
        <v>284440450.49</v>
      </c>
    </row>
    <row r="15" spans="1:33" s="26" customFormat="1" ht="45">
      <c r="A15" s="21" t="s">
        <v>39</v>
      </c>
      <c r="B15" s="22" t="s">
        <v>6</v>
      </c>
      <c r="C15" s="22" t="s">
        <v>40</v>
      </c>
      <c r="D15" s="22" t="s">
        <v>57</v>
      </c>
      <c r="E15" s="22" t="s">
        <v>58</v>
      </c>
      <c r="F15" s="22" t="s">
        <v>59</v>
      </c>
      <c r="G15" s="22" t="s">
        <v>59</v>
      </c>
      <c r="H15" s="22" t="s">
        <v>60</v>
      </c>
      <c r="I15" s="22" t="s">
        <v>61</v>
      </c>
      <c r="J15" s="22" t="s">
        <v>62</v>
      </c>
      <c r="K15" s="22"/>
      <c r="L15" s="22"/>
      <c r="M15" s="22" t="s">
        <v>63</v>
      </c>
      <c r="N15" s="22" t="s">
        <v>64</v>
      </c>
      <c r="O15" s="22" t="s">
        <v>65</v>
      </c>
      <c r="P15" s="22" t="s">
        <v>66</v>
      </c>
      <c r="Q15" s="22" t="s">
        <v>67</v>
      </c>
      <c r="R15" s="22" t="s">
        <v>68</v>
      </c>
      <c r="S15" s="22"/>
      <c r="T15" s="22" t="s">
        <v>69</v>
      </c>
      <c r="U15" s="22" t="s">
        <v>70</v>
      </c>
      <c r="V15" s="22" t="s">
        <v>70</v>
      </c>
      <c r="W15" s="22"/>
      <c r="X15" s="22"/>
      <c r="Y15" s="22" t="s">
        <v>71</v>
      </c>
      <c r="Z15" s="22" t="s">
        <v>56</v>
      </c>
      <c r="AA15" s="23"/>
      <c r="AB15" s="23"/>
      <c r="AC15" s="24">
        <v>14400000</v>
      </c>
      <c r="AD15" s="23"/>
      <c r="AE15" s="23"/>
      <c r="AF15" s="24">
        <f t="shared" si="0"/>
        <v>14400000</v>
      </c>
      <c r="AG15" s="25">
        <f t="shared" si="1"/>
        <v>14400000</v>
      </c>
    </row>
    <row r="16" spans="1:33" s="26" customFormat="1" ht="45">
      <c r="A16" s="21" t="s">
        <v>39</v>
      </c>
      <c r="B16" s="22" t="s">
        <v>6</v>
      </c>
      <c r="C16" s="22" t="s">
        <v>40</v>
      </c>
      <c r="D16" s="22" t="s">
        <v>57</v>
      </c>
      <c r="E16" s="22" t="s">
        <v>58</v>
      </c>
      <c r="F16" s="22" t="s">
        <v>59</v>
      </c>
      <c r="G16" s="22" t="s">
        <v>59</v>
      </c>
      <c r="H16" s="22" t="s">
        <v>60</v>
      </c>
      <c r="I16" s="22" t="s">
        <v>61</v>
      </c>
      <c r="J16" s="22" t="s">
        <v>62</v>
      </c>
      <c r="K16" s="22"/>
      <c r="L16" s="22"/>
      <c r="M16" s="22" t="s">
        <v>63</v>
      </c>
      <c r="N16" s="22" t="s">
        <v>64</v>
      </c>
      <c r="O16" s="22" t="s">
        <v>65</v>
      </c>
      <c r="P16" s="22" t="s">
        <v>72</v>
      </c>
      <c r="Q16" s="22" t="s">
        <v>73</v>
      </c>
      <c r="R16" s="22" t="s">
        <v>74</v>
      </c>
      <c r="S16" s="22"/>
      <c r="T16" s="22" t="s">
        <v>75</v>
      </c>
      <c r="U16" s="22" t="s">
        <v>76</v>
      </c>
      <c r="V16" s="22" t="s">
        <v>76</v>
      </c>
      <c r="W16" s="22"/>
      <c r="X16" s="22"/>
      <c r="Y16" s="22" t="s">
        <v>77</v>
      </c>
      <c r="Z16" s="22" t="s">
        <v>56</v>
      </c>
      <c r="AA16" s="23"/>
      <c r="AB16" s="23"/>
      <c r="AC16" s="24">
        <v>61800000</v>
      </c>
      <c r="AD16" s="23"/>
      <c r="AE16" s="23"/>
      <c r="AF16" s="24">
        <f t="shared" si="0"/>
        <v>61800000</v>
      </c>
      <c r="AG16" s="25">
        <f t="shared" si="1"/>
        <v>61800000</v>
      </c>
    </row>
    <row r="17" spans="1:33" s="26" customFormat="1" ht="45">
      <c r="A17" s="21" t="s">
        <v>39</v>
      </c>
      <c r="B17" s="22" t="s">
        <v>6</v>
      </c>
      <c r="C17" s="22" t="s">
        <v>40</v>
      </c>
      <c r="D17" s="22" t="s">
        <v>78</v>
      </c>
      <c r="E17" s="22" t="s">
        <v>79</v>
      </c>
      <c r="F17" s="22" t="s">
        <v>59</v>
      </c>
      <c r="G17" s="22" t="s">
        <v>59</v>
      </c>
      <c r="H17" s="22" t="s">
        <v>80</v>
      </c>
      <c r="I17" s="22" t="s">
        <v>81</v>
      </c>
      <c r="J17" s="22" t="s">
        <v>82</v>
      </c>
      <c r="K17" s="22"/>
      <c r="L17" s="22"/>
      <c r="M17" s="22" t="s">
        <v>47</v>
      </c>
      <c r="N17" s="22" t="s">
        <v>48</v>
      </c>
      <c r="O17" s="22" t="s">
        <v>49</v>
      </c>
      <c r="P17" s="22" t="s">
        <v>285</v>
      </c>
      <c r="Q17" s="22" t="s">
        <v>83</v>
      </c>
      <c r="R17" s="22" t="s">
        <v>84</v>
      </c>
      <c r="S17" s="22"/>
      <c r="T17" s="22" t="s">
        <v>85</v>
      </c>
      <c r="U17" s="22" t="s">
        <v>86</v>
      </c>
      <c r="V17" s="22" t="s">
        <v>86</v>
      </c>
      <c r="W17" s="22"/>
      <c r="X17" s="22"/>
      <c r="Y17" s="22" t="s">
        <v>87</v>
      </c>
      <c r="Z17" s="22" t="s">
        <v>56</v>
      </c>
      <c r="AA17" s="24">
        <v>1000000</v>
      </c>
      <c r="AB17" s="23"/>
      <c r="AC17" s="24">
        <v>21800000</v>
      </c>
      <c r="AD17" s="23"/>
      <c r="AE17" s="23"/>
      <c r="AF17" s="24">
        <f t="shared" si="0"/>
        <v>22800000</v>
      </c>
      <c r="AG17" s="25">
        <f t="shared" si="1"/>
        <v>22800000</v>
      </c>
    </row>
    <row r="18" spans="1:33" s="26" customFormat="1" ht="45">
      <c r="A18" s="21" t="s">
        <v>39</v>
      </c>
      <c r="B18" s="22" t="s">
        <v>6</v>
      </c>
      <c r="C18" s="22" t="s">
        <v>40</v>
      </c>
      <c r="D18" s="22" t="s">
        <v>41</v>
      </c>
      <c r="E18" s="22" t="s">
        <v>42</v>
      </c>
      <c r="F18" s="22">
        <v>1395.5</v>
      </c>
      <c r="G18" s="22">
        <v>1395.5</v>
      </c>
      <c r="H18" s="22" t="s">
        <v>88</v>
      </c>
      <c r="I18" s="22" t="s">
        <v>89</v>
      </c>
      <c r="J18" s="22" t="s">
        <v>90</v>
      </c>
      <c r="K18" s="22"/>
      <c r="L18" s="22"/>
      <c r="M18" s="22" t="s">
        <v>47</v>
      </c>
      <c r="N18" s="22" t="s">
        <v>48</v>
      </c>
      <c r="O18" s="22" t="s">
        <v>49</v>
      </c>
      <c r="P18" s="22" t="s">
        <v>91</v>
      </c>
      <c r="Q18" s="22" t="s">
        <v>92</v>
      </c>
      <c r="R18" s="22" t="s">
        <v>93</v>
      </c>
      <c r="S18" s="22"/>
      <c r="T18" s="22" t="s">
        <v>94</v>
      </c>
      <c r="U18" s="22" t="s">
        <v>95</v>
      </c>
      <c r="V18" s="22" t="s">
        <v>95</v>
      </c>
      <c r="W18" s="22"/>
      <c r="X18" s="22"/>
      <c r="Y18" s="22" t="s">
        <v>96</v>
      </c>
      <c r="Z18" s="22" t="s">
        <v>56</v>
      </c>
      <c r="AA18" s="23"/>
      <c r="AB18" s="24">
        <v>425426315.96</v>
      </c>
      <c r="AC18" s="24">
        <v>614973684.04</v>
      </c>
      <c r="AD18" s="23"/>
      <c r="AE18" s="23"/>
      <c r="AF18" s="24">
        <f t="shared" si="0"/>
        <v>1040400000</v>
      </c>
      <c r="AG18" s="25">
        <f t="shared" si="1"/>
        <v>1040400000</v>
      </c>
    </row>
    <row r="19" spans="1:33" s="26" customFormat="1" ht="60">
      <c r="A19" s="21" t="s">
        <v>39</v>
      </c>
      <c r="B19" s="22" t="s">
        <v>6</v>
      </c>
      <c r="C19" s="22" t="s">
        <v>40</v>
      </c>
      <c r="D19" s="22" t="s">
        <v>57</v>
      </c>
      <c r="E19" s="22" t="s">
        <v>97</v>
      </c>
      <c r="F19" s="22" t="s">
        <v>59</v>
      </c>
      <c r="G19" s="22" t="s">
        <v>59</v>
      </c>
      <c r="H19" s="22" t="s">
        <v>60</v>
      </c>
      <c r="I19" s="22" t="s">
        <v>61</v>
      </c>
      <c r="J19" s="22" t="s">
        <v>62</v>
      </c>
      <c r="K19" s="22"/>
      <c r="L19" s="22"/>
      <c r="M19" s="22" t="s">
        <v>63</v>
      </c>
      <c r="N19" s="22" t="s">
        <v>64</v>
      </c>
      <c r="O19" s="22" t="s">
        <v>65</v>
      </c>
      <c r="P19" s="22" t="s">
        <v>98</v>
      </c>
      <c r="Q19" s="22" t="s">
        <v>99</v>
      </c>
      <c r="R19" s="22" t="s">
        <v>100</v>
      </c>
      <c r="S19" s="22"/>
      <c r="T19" s="22" t="s">
        <v>101</v>
      </c>
      <c r="U19" s="22" t="s">
        <v>102</v>
      </c>
      <c r="V19" s="22" t="s">
        <v>102</v>
      </c>
      <c r="W19" s="22"/>
      <c r="X19" s="22"/>
      <c r="Y19" s="22" t="s">
        <v>103</v>
      </c>
      <c r="Z19" s="22" t="s">
        <v>56</v>
      </c>
      <c r="AA19" s="23"/>
      <c r="AB19" s="23"/>
      <c r="AC19" s="24">
        <v>100000000</v>
      </c>
      <c r="AD19" s="23"/>
      <c r="AE19" s="23"/>
      <c r="AF19" s="24">
        <f t="shared" si="0"/>
        <v>100000000</v>
      </c>
      <c r="AG19" s="25">
        <f t="shared" si="1"/>
        <v>100000000</v>
      </c>
    </row>
    <row r="20" spans="1:33" s="26" customFormat="1" ht="45">
      <c r="A20" s="21" t="s">
        <v>39</v>
      </c>
      <c r="B20" s="22" t="s">
        <v>6</v>
      </c>
      <c r="C20" s="22" t="s">
        <v>40</v>
      </c>
      <c r="D20" s="22" t="s">
        <v>78</v>
      </c>
      <c r="E20" s="22" t="s">
        <v>79</v>
      </c>
      <c r="F20" s="22" t="s">
        <v>59</v>
      </c>
      <c r="G20" s="22" t="s">
        <v>59</v>
      </c>
      <c r="H20" s="22" t="s">
        <v>80</v>
      </c>
      <c r="I20" s="22" t="s">
        <v>81</v>
      </c>
      <c r="J20" s="22" t="s">
        <v>82</v>
      </c>
      <c r="K20" s="22"/>
      <c r="L20" s="22"/>
      <c r="M20" s="22" t="s">
        <v>47</v>
      </c>
      <c r="N20" s="22" t="s">
        <v>48</v>
      </c>
      <c r="O20" s="22" t="s">
        <v>49</v>
      </c>
      <c r="P20" s="22" t="s">
        <v>286</v>
      </c>
      <c r="Q20" s="22" t="s">
        <v>104</v>
      </c>
      <c r="R20" s="22" t="s">
        <v>105</v>
      </c>
      <c r="S20" s="22"/>
      <c r="T20" s="22" t="s">
        <v>106</v>
      </c>
      <c r="U20" s="22" t="s">
        <v>107</v>
      </c>
      <c r="V20" s="22" t="s">
        <v>108</v>
      </c>
      <c r="W20" s="22"/>
      <c r="X20" s="22"/>
      <c r="Y20" s="22" t="s">
        <v>109</v>
      </c>
      <c r="Z20" s="22" t="s">
        <v>56</v>
      </c>
      <c r="AA20" s="23"/>
      <c r="AB20" s="23"/>
      <c r="AC20" s="24">
        <v>28800000</v>
      </c>
      <c r="AD20" s="23"/>
      <c r="AE20" s="23"/>
      <c r="AF20" s="24">
        <f t="shared" si="0"/>
        <v>28800000</v>
      </c>
      <c r="AG20" s="25">
        <f t="shared" si="1"/>
        <v>28800000</v>
      </c>
    </row>
    <row r="21" spans="1:33" s="26" customFormat="1" ht="45">
      <c r="A21" s="21" t="s">
        <v>39</v>
      </c>
      <c r="B21" s="22" t="s">
        <v>6</v>
      </c>
      <c r="C21" s="22" t="s">
        <v>40</v>
      </c>
      <c r="D21" s="22" t="s">
        <v>110</v>
      </c>
      <c r="E21" s="22" t="s">
        <v>111</v>
      </c>
      <c r="F21" s="22" t="s">
        <v>112</v>
      </c>
      <c r="G21" s="22" t="s">
        <v>112</v>
      </c>
      <c r="H21" s="22" t="s">
        <v>113</v>
      </c>
      <c r="I21" s="22" t="s">
        <v>114</v>
      </c>
      <c r="J21" s="22" t="s">
        <v>115</v>
      </c>
      <c r="K21" s="22"/>
      <c r="L21" s="22"/>
      <c r="M21" s="22" t="s">
        <v>47</v>
      </c>
      <c r="N21" s="22" t="s">
        <v>48</v>
      </c>
      <c r="O21" s="22" t="s">
        <v>49</v>
      </c>
      <c r="P21" s="22" t="s">
        <v>116</v>
      </c>
      <c r="Q21" s="22" t="s">
        <v>117</v>
      </c>
      <c r="R21" s="22" t="s">
        <v>118</v>
      </c>
      <c r="S21" s="22"/>
      <c r="T21" s="22" t="s">
        <v>119</v>
      </c>
      <c r="U21" s="22" t="s">
        <v>54</v>
      </c>
      <c r="V21" s="22" t="s">
        <v>54</v>
      </c>
      <c r="W21" s="22"/>
      <c r="X21" s="22"/>
      <c r="Y21" s="22" t="s">
        <v>120</v>
      </c>
      <c r="Z21" s="22" t="s">
        <v>56</v>
      </c>
      <c r="AA21" s="23"/>
      <c r="AB21" s="23"/>
      <c r="AC21" s="24">
        <v>28800000</v>
      </c>
      <c r="AD21" s="23"/>
      <c r="AE21" s="23"/>
      <c r="AF21" s="24">
        <f t="shared" si="0"/>
        <v>28800000</v>
      </c>
      <c r="AG21" s="25">
        <f t="shared" si="1"/>
        <v>28800000</v>
      </c>
    </row>
    <row r="22" spans="1:33" s="26" customFormat="1" ht="60">
      <c r="A22" s="21" t="s">
        <v>39</v>
      </c>
      <c r="B22" s="22" t="s">
        <v>6</v>
      </c>
      <c r="C22" s="22" t="s">
        <v>40</v>
      </c>
      <c r="D22" s="22" t="s">
        <v>78</v>
      </c>
      <c r="E22" s="22" t="s">
        <v>121</v>
      </c>
      <c r="F22" s="22" t="s">
        <v>59</v>
      </c>
      <c r="G22" s="22" t="s">
        <v>59</v>
      </c>
      <c r="H22" s="22" t="s">
        <v>80</v>
      </c>
      <c r="I22" s="22" t="s">
        <v>81</v>
      </c>
      <c r="J22" s="22" t="s">
        <v>82</v>
      </c>
      <c r="K22" s="22"/>
      <c r="L22" s="22"/>
      <c r="M22" s="22" t="s">
        <v>47</v>
      </c>
      <c r="N22" s="22" t="s">
        <v>48</v>
      </c>
      <c r="O22" s="22" t="s">
        <v>49</v>
      </c>
      <c r="P22" s="22" t="s">
        <v>287</v>
      </c>
      <c r="Q22" s="22" t="s">
        <v>122</v>
      </c>
      <c r="R22" s="22" t="s">
        <v>123</v>
      </c>
      <c r="S22" s="22"/>
      <c r="T22" s="22" t="s">
        <v>85</v>
      </c>
      <c r="U22" s="22" t="s">
        <v>124</v>
      </c>
      <c r="V22" s="22" t="s">
        <v>125</v>
      </c>
      <c r="W22" s="22"/>
      <c r="X22" s="22"/>
      <c r="Y22" s="22" t="s">
        <v>126</v>
      </c>
      <c r="Z22" s="22" t="s">
        <v>56</v>
      </c>
      <c r="AA22" s="23"/>
      <c r="AB22" s="23"/>
      <c r="AC22" s="24">
        <v>30000000</v>
      </c>
      <c r="AD22" s="23"/>
      <c r="AE22" s="23"/>
      <c r="AF22" s="24">
        <f t="shared" si="0"/>
        <v>30000000</v>
      </c>
      <c r="AG22" s="25">
        <f t="shared" si="1"/>
        <v>30000000</v>
      </c>
    </row>
    <row r="23" spans="1:33" s="26" customFormat="1" ht="60">
      <c r="A23" s="21" t="s">
        <v>39</v>
      </c>
      <c r="B23" s="22" t="s">
        <v>6</v>
      </c>
      <c r="C23" s="22" t="s">
        <v>40</v>
      </c>
      <c r="D23" s="22" t="s">
        <v>78</v>
      </c>
      <c r="E23" s="22" t="s">
        <v>121</v>
      </c>
      <c r="F23" s="22" t="s">
        <v>59</v>
      </c>
      <c r="G23" s="22" t="s">
        <v>59</v>
      </c>
      <c r="H23" s="22" t="s">
        <v>80</v>
      </c>
      <c r="I23" s="22" t="s">
        <v>81</v>
      </c>
      <c r="J23" s="22" t="s">
        <v>82</v>
      </c>
      <c r="K23" s="22"/>
      <c r="L23" s="22"/>
      <c r="M23" s="22" t="s">
        <v>47</v>
      </c>
      <c r="N23" s="22" t="s">
        <v>48</v>
      </c>
      <c r="O23" s="22" t="s">
        <v>49</v>
      </c>
      <c r="P23" s="22" t="s">
        <v>288</v>
      </c>
      <c r="Q23" s="22" t="s">
        <v>92</v>
      </c>
      <c r="R23" s="22" t="s">
        <v>127</v>
      </c>
      <c r="S23" s="22"/>
      <c r="T23" s="22" t="s">
        <v>94</v>
      </c>
      <c r="U23" s="22" t="s">
        <v>128</v>
      </c>
      <c r="V23" s="22" t="s">
        <v>129</v>
      </c>
      <c r="W23" s="22"/>
      <c r="X23" s="22"/>
      <c r="Y23" s="22" t="s">
        <v>130</v>
      </c>
      <c r="Z23" s="22" t="s">
        <v>56</v>
      </c>
      <c r="AA23" s="24">
        <v>36000000</v>
      </c>
      <c r="AB23" s="23"/>
      <c r="AC23" s="23"/>
      <c r="AD23" s="23"/>
      <c r="AE23" s="23"/>
      <c r="AF23" s="24">
        <f t="shared" si="0"/>
        <v>36000000</v>
      </c>
      <c r="AG23" s="25">
        <f t="shared" si="1"/>
        <v>36000000</v>
      </c>
    </row>
    <row r="24" spans="1:33" s="26" customFormat="1" ht="45">
      <c r="A24" s="21" t="s">
        <v>39</v>
      </c>
      <c r="B24" s="22" t="s">
        <v>6</v>
      </c>
      <c r="C24" s="22" t="s">
        <v>40</v>
      </c>
      <c r="D24" s="22" t="s">
        <v>57</v>
      </c>
      <c r="E24" s="22" t="s">
        <v>58</v>
      </c>
      <c r="F24" s="22" t="s">
        <v>59</v>
      </c>
      <c r="G24" s="22" t="s">
        <v>59</v>
      </c>
      <c r="H24" s="22" t="s">
        <v>60</v>
      </c>
      <c r="I24" s="22" t="s">
        <v>61</v>
      </c>
      <c r="J24" s="22" t="s">
        <v>62</v>
      </c>
      <c r="K24" s="22"/>
      <c r="L24" s="22"/>
      <c r="M24" s="22" t="s">
        <v>63</v>
      </c>
      <c r="N24" s="22" t="s">
        <v>64</v>
      </c>
      <c r="O24" s="22" t="s">
        <v>65</v>
      </c>
      <c r="P24" s="22" t="s">
        <v>131</v>
      </c>
      <c r="Q24" s="22" t="s">
        <v>132</v>
      </c>
      <c r="R24" s="22" t="s">
        <v>133</v>
      </c>
      <c r="S24" s="22"/>
      <c r="T24" s="22" t="s">
        <v>133</v>
      </c>
      <c r="U24" s="22" t="s">
        <v>76</v>
      </c>
      <c r="V24" s="22" t="s">
        <v>76</v>
      </c>
      <c r="W24" s="22"/>
      <c r="X24" s="22"/>
      <c r="Y24" s="22" t="s">
        <v>134</v>
      </c>
      <c r="Z24" s="22" t="s">
        <v>56</v>
      </c>
      <c r="AA24" s="23"/>
      <c r="AB24" s="23"/>
      <c r="AC24" s="24">
        <v>43200000</v>
      </c>
      <c r="AD24" s="23"/>
      <c r="AE24" s="23"/>
      <c r="AF24" s="24">
        <f t="shared" si="0"/>
        <v>43200000</v>
      </c>
      <c r="AG24" s="25">
        <f t="shared" si="1"/>
        <v>43200000</v>
      </c>
    </row>
    <row r="25" spans="1:33" s="26" customFormat="1" ht="45">
      <c r="A25" s="21" t="s">
        <v>39</v>
      </c>
      <c r="B25" s="22" t="s">
        <v>6</v>
      </c>
      <c r="C25" s="22" t="s">
        <v>40</v>
      </c>
      <c r="D25" s="22" t="s">
        <v>57</v>
      </c>
      <c r="E25" s="22" t="s">
        <v>58</v>
      </c>
      <c r="F25" s="22" t="s">
        <v>59</v>
      </c>
      <c r="G25" s="22" t="s">
        <v>59</v>
      </c>
      <c r="H25" s="22" t="s">
        <v>60</v>
      </c>
      <c r="I25" s="22" t="s">
        <v>61</v>
      </c>
      <c r="J25" s="22" t="s">
        <v>62</v>
      </c>
      <c r="K25" s="22"/>
      <c r="L25" s="22"/>
      <c r="M25" s="22" t="s">
        <v>63</v>
      </c>
      <c r="N25" s="22" t="s">
        <v>64</v>
      </c>
      <c r="O25" s="22" t="s">
        <v>65</v>
      </c>
      <c r="P25" s="22" t="s">
        <v>135</v>
      </c>
      <c r="Q25" s="22" t="s">
        <v>136</v>
      </c>
      <c r="R25" s="22" t="s">
        <v>137</v>
      </c>
      <c r="S25" s="22"/>
      <c r="T25" s="22" t="s">
        <v>138</v>
      </c>
      <c r="U25" s="22" t="s">
        <v>76</v>
      </c>
      <c r="V25" s="22" t="s">
        <v>76</v>
      </c>
      <c r="W25" s="22"/>
      <c r="X25" s="22"/>
      <c r="Y25" s="22" t="s">
        <v>139</v>
      </c>
      <c r="Z25" s="22" t="s">
        <v>56</v>
      </c>
      <c r="AA25" s="23"/>
      <c r="AB25" s="23"/>
      <c r="AC25" s="24">
        <v>215400000</v>
      </c>
      <c r="AD25" s="23"/>
      <c r="AE25" s="23"/>
      <c r="AF25" s="24">
        <f t="shared" si="0"/>
        <v>215400000</v>
      </c>
      <c r="AG25" s="25">
        <f t="shared" si="1"/>
        <v>215400000</v>
      </c>
    </row>
    <row r="26" spans="1:33" s="26" customFormat="1" ht="45">
      <c r="A26" s="21" t="s">
        <v>39</v>
      </c>
      <c r="B26" s="22" t="s">
        <v>6</v>
      </c>
      <c r="C26" s="22" t="s">
        <v>40</v>
      </c>
      <c r="D26" s="22" t="s">
        <v>78</v>
      </c>
      <c r="E26" s="22" t="s">
        <v>79</v>
      </c>
      <c r="F26" s="22" t="s">
        <v>59</v>
      </c>
      <c r="G26" s="22" t="s">
        <v>59</v>
      </c>
      <c r="H26" s="22" t="s">
        <v>80</v>
      </c>
      <c r="I26" s="22" t="s">
        <v>81</v>
      </c>
      <c r="J26" s="22" t="s">
        <v>82</v>
      </c>
      <c r="K26" s="22"/>
      <c r="L26" s="22"/>
      <c r="M26" s="22" t="s">
        <v>47</v>
      </c>
      <c r="N26" s="22" t="s">
        <v>48</v>
      </c>
      <c r="O26" s="22" t="s">
        <v>49</v>
      </c>
      <c r="P26" s="22" t="s">
        <v>289</v>
      </c>
      <c r="Q26" s="22" t="s">
        <v>140</v>
      </c>
      <c r="R26" s="22" t="s">
        <v>141</v>
      </c>
      <c r="S26" s="22"/>
      <c r="T26" s="22" t="s">
        <v>142</v>
      </c>
      <c r="U26" s="22" t="s">
        <v>143</v>
      </c>
      <c r="V26" s="22" t="s">
        <v>108</v>
      </c>
      <c r="W26" s="22"/>
      <c r="X26" s="22"/>
      <c r="Y26" s="22" t="s">
        <v>144</v>
      </c>
      <c r="Z26" s="22" t="s">
        <v>56</v>
      </c>
      <c r="AA26" s="23"/>
      <c r="AB26" s="23"/>
      <c r="AC26" s="24">
        <v>28800000</v>
      </c>
      <c r="AD26" s="23"/>
      <c r="AE26" s="23"/>
      <c r="AF26" s="24">
        <f t="shared" si="0"/>
        <v>28800000</v>
      </c>
      <c r="AG26" s="25">
        <f t="shared" si="1"/>
        <v>28800000</v>
      </c>
    </row>
    <row r="27" spans="1:33" s="26" customFormat="1" ht="37.5" customHeight="1">
      <c r="A27" s="21" t="s">
        <v>39</v>
      </c>
      <c r="B27" s="22" t="s">
        <v>6</v>
      </c>
      <c r="C27" s="22" t="s">
        <v>40</v>
      </c>
      <c r="D27" s="22" t="s">
        <v>57</v>
      </c>
      <c r="E27" s="22" t="s">
        <v>58</v>
      </c>
      <c r="F27" s="22" t="s">
        <v>59</v>
      </c>
      <c r="G27" s="22" t="s">
        <v>59</v>
      </c>
      <c r="H27" s="22" t="s">
        <v>60</v>
      </c>
      <c r="I27" s="22" t="s">
        <v>61</v>
      </c>
      <c r="J27" s="22" t="s">
        <v>62</v>
      </c>
      <c r="K27" s="22"/>
      <c r="L27" s="22"/>
      <c r="M27" s="22" t="s">
        <v>63</v>
      </c>
      <c r="N27" s="22" t="s">
        <v>64</v>
      </c>
      <c r="O27" s="22" t="s">
        <v>65</v>
      </c>
      <c r="P27" s="22" t="s">
        <v>145</v>
      </c>
      <c r="Q27" s="22" t="s">
        <v>146</v>
      </c>
      <c r="R27" s="22" t="s">
        <v>147</v>
      </c>
      <c r="S27" s="22"/>
      <c r="T27" s="22" t="s">
        <v>148</v>
      </c>
      <c r="U27" s="22" t="s">
        <v>76</v>
      </c>
      <c r="V27" s="22" t="s">
        <v>76</v>
      </c>
      <c r="W27" s="22"/>
      <c r="X27" s="22"/>
      <c r="Y27" s="22" t="s">
        <v>149</v>
      </c>
      <c r="Z27" s="22" t="s">
        <v>56</v>
      </c>
      <c r="AA27" s="23"/>
      <c r="AB27" s="23"/>
      <c r="AC27" s="24">
        <v>72000000</v>
      </c>
      <c r="AD27" s="23"/>
      <c r="AE27" s="23"/>
      <c r="AF27" s="24">
        <f t="shared" si="0"/>
        <v>72000000</v>
      </c>
      <c r="AG27" s="25">
        <f t="shared" si="1"/>
        <v>72000000</v>
      </c>
    </row>
    <row r="28" spans="1:33" s="26" customFormat="1" ht="45">
      <c r="A28" s="21" t="s">
        <v>39</v>
      </c>
      <c r="B28" s="22" t="s">
        <v>6</v>
      </c>
      <c r="C28" s="22" t="s">
        <v>40</v>
      </c>
      <c r="D28" s="22" t="s">
        <v>57</v>
      </c>
      <c r="E28" s="22" t="s">
        <v>58</v>
      </c>
      <c r="F28" s="22" t="s">
        <v>59</v>
      </c>
      <c r="G28" s="22" t="s">
        <v>59</v>
      </c>
      <c r="H28" s="22" t="s">
        <v>60</v>
      </c>
      <c r="I28" s="22" t="s">
        <v>61</v>
      </c>
      <c r="J28" s="22" t="s">
        <v>62</v>
      </c>
      <c r="K28" s="22"/>
      <c r="L28" s="22"/>
      <c r="M28" s="22" t="s">
        <v>63</v>
      </c>
      <c r="N28" s="22" t="s">
        <v>64</v>
      </c>
      <c r="O28" s="22" t="s">
        <v>65</v>
      </c>
      <c r="P28" s="22" t="s">
        <v>150</v>
      </c>
      <c r="Q28" s="22" t="s">
        <v>151</v>
      </c>
      <c r="R28" s="22" t="s">
        <v>152</v>
      </c>
      <c r="S28" s="22"/>
      <c r="T28" s="22" t="s">
        <v>153</v>
      </c>
      <c r="U28" s="22" t="s">
        <v>54</v>
      </c>
      <c r="V28" s="22" t="s">
        <v>54</v>
      </c>
      <c r="W28" s="22"/>
      <c r="X28" s="22"/>
      <c r="Y28" s="22" t="s">
        <v>154</v>
      </c>
      <c r="Z28" s="22" t="s">
        <v>56</v>
      </c>
      <c r="AA28" s="23"/>
      <c r="AB28" s="23"/>
      <c r="AC28" s="24">
        <v>9200000</v>
      </c>
      <c r="AD28" s="23"/>
      <c r="AE28" s="23"/>
      <c r="AF28" s="24">
        <f t="shared" si="0"/>
        <v>9200000</v>
      </c>
      <c r="AG28" s="25">
        <f t="shared" si="1"/>
        <v>9200000</v>
      </c>
    </row>
    <row r="29" spans="1:33" s="26" customFormat="1" ht="45">
      <c r="A29" s="21" t="s">
        <v>39</v>
      </c>
      <c r="B29" s="22" t="s">
        <v>6</v>
      </c>
      <c r="C29" s="22" t="s">
        <v>40</v>
      </c>
      <c r="D29" s="22" t="s">
        <v>110</v>
      </c>
      <c r="E29" s="22" t="s">
        <v>111</v>
      </c>
      <c r="F29" s="22" t="s">
        <v>112</v>
      </c>
      <c r="G29" s="22" t="s">
        <v>112</v>
      </c>
      <c r="H29" s="22" t="s">
        <v>113</v>
      </c>
      <c r="I29" s="22" t="s">
        <v>114</v>
      </c>
      <c r="J29" s="22" t="s">
        <v>115</v>
      </c>
      <c r="K29" s="22"/>
      <c r="L29" s="22"/>
      <c r="M29" s="22" t="s">
        <v>47</v>
      </c>
      <c r="N29" s="22" t="s">
        <v>48</v>
      </c>
      <c r="O29" s="22" t="s">
        <v>49</v>
      </c>
      <c r="P29" s="22" t="s">
        <v>155</v>
      </c>
      <c r="Q29" s="22" t="s">
        <v>156</v>
      </c>
      <c r="R29" s="22" t="s">
        <v>157</v>
      </c>
      <c r="S29" s="22"/>
      <c r="T29" s="22" t="s">
        <v>158</v>
      </c>
      <c r="U29" s="22" t="s">
        <v>159</v>
      </c>
      <c r="V29" s="22" t="s">
        <v>159</v>
      </c>
      <c r="W29" s="22"/>
      <c r="X29" s="22"/>
      <c r="Y29" s="22" t="s">
        <v>160</v>
      </c>
      <c r="Z29" s="22" t="s">
        <v>56</v>
      </c>
      <c r="AA29" s="24">
        <v>35000000</v>
      </c>
      <c r="AB29" s="23"/>
      <c r="AC29" s="24">
        <v>32400000</v>
      </c>
      <c r="AD29" s="23"/>
      <c r="AE29" s="23"/>
      <c r="AF29" s="24">
        <f t="shared" si="0"/>
        <v>67400000</v>
      </c>
      <c r="AG29" s="25">
        <f t="shared" si="1"/>
        <v>67400000</v>
      </c>
    </row>
    <row r="30" spans="1:33" s="26" customFormat="1" ht="45">
      <c r="A30" s="21" t="s">
        <v>39</v>
      </c>
      <c r="B30" s="22" t="s">
        <v>6</v>
      </c>
      <c r="C30" s="22" t="s">
        <v>40</v>
      </c>
      <c r="D30" s="22" t="s">
        <v>110</v>
      </c>
      <c r="E30" s="22" t="s">
        <v>161</v>
      </c>
      <c r="F30" s="22" t="s">
        <v>112</v>
      </c>
      <c r="G30" s="22" t="s">
        <v>112</v>
      </c>
      <c r="H30" s="22" t="s">
        <v>113</v>
      </c>
      <c r="I30" s="22" t="s">
        <v>114</v>
      </c>
      <c r="J30" s="22" t="s">
        <v>115</v>
      </c>
      <c r="K30" s="22"/>
      <c r="L30" s="22"/>
      <c r="M30" s="22" t="s">
        <v>47</v>
      </c>
      <c r="N30" s="22" t="s">
        <v>48</v>
      </c>
      <c r="O30" s="22" t="s">
        <v>49</v>
      </c>
      <c r="P30" s="22" t="s">
        <v>162</v>
      </c>
      <c r="Q30" s="22" t="s">
        <v>104</v>
      </c>
      <c r="R30" s="22" t="s">
        <v>105</v>
      </c>
      <c r="S30" s="22"/>
      <c r="T30" s="22" t="s">
        <v>106</v>
      </c>
      <c r="U30" s="22" t="s">
        <v>163</v>
      </c>
      <c r="V30" s="22" t="s">
        <v>163</v>
      </c>
      <c r="W30" s="22"/>
      <c r="X30" s="22"/>
      <c r="Y30" s="22" t="s">
        <v>164</v>
      </c>
      <c r="Z30" s="22" t="s">
        <v>56</v>
      </c>
      <c r="AA30" s="23"/>
      <c r="AB30" s="23"/>
      <c r="AC30" s="24">
        <v>28800000</v>
      </c>
      <c r="AD30" s="23"/>
      <c r="AE30" s="23"/>
      <c r="AF30" s="24">
        <f t="shared" si="0"/>
        <v>28800000</v>
      </c>
      <c r="AG30" s="25">
        <f t="shared" si="1"/>
        <v>28800000</v>
      </c>
    </row>
    <row r="31" spans="1:33" s="26" customFormat="1" ht="60">
      <c r="A31" s="21" t="s">
        <v>39</v>
      </c>
      <c r="B31" s="22" t="s">
        <v>6</v>
      </c>
      <c r="C31" s="22" t="s">
        <v>40</v>
      </c>
      <c r="D31" s="22" t="s">
        <v>78</v>
      </c>
      <c r="E31" s="22" t="s">
        <v>121</v>
      </c>
      <c r="F31" s="22" t="s">
        <v>59</v>
      </c>
      <c r="G31" s="22" t="s">
        <v>59</v>
      </c>
      <c r="H31" s="22" t="s">
        <v>80</v>
      </c>
      <c r="I31" s="22" t="s">
        <v>81</v>
      </c>
      <c r="J31" s="22" t="s">
        <v>82</v>
      </c>
      <c r="K31" s="22"/>
      <c r="L31" s="22"/>
      <c r="M31" s="22" t="s">
        <v>47</v>
      </c>
      <c r="N31" s="22" t="s">
        <v>48</v>
      </c>
      <c r="O31" s="22" t="s">
        <v>49</v>
      </c>
      <c r="P31" s="22" t="s">
        <v>290</v>
      </c>
      <c r="Q31" s="22" t="s">
        <v>165</v>
      </c>
      <c r="R31" s="22" t="s">
        <v>166</v>
      </c>
      <c r="S31" s="22"/>
      <c r="T31" s="22" t="s">
        <v>167</v>
      </c>
      <c r="U31" s="22" t="s">
        <v>168</v>
      </c>
      <c r="V31" s="22" t="s">
        <v>129</v>
      </c>
      <c r="W31" s="22"/>
      <c r="X31" s="22"/>
      <c r="Y31" s="22" t="s">
        <v>169</v>
      </c>
      <c r="Z31" s="22" t="s">
        <v>56</v>
      </c>
      <c r="AA31" s="23"/>
      <c r="AB31" s="23"/>
      <c r="AC31" s="24">
        <v>36000000</v>
      </c>
      <c r="AD31" s="23"/>
      <c r="AE31" s="23"/>
      <c r="AF31" s="24">
        <f t="shared" si="0"/>
        <v>36000000</v>
      </c>
      <c r="AG31" s="25">
        <f t="shared" si="1"/>
        <v>36000000</v>
      </c>
    </row>
    <row r="32" spans="1:33" s="26" customFormat="1" ht="45">
      <c r="A32" s="21" t="s">
        <v>39</v>
      </c>
      <c r="B32" s="22" t="s">
        <v>6</v>
      </c>
      <c r="C32" s="22" t="s">
        <v>40</v>
      </c>
      <c r="D32" s="22" t="s">
        <v>57</v>
      </c>
      <c r="E32" s="22" t="s">
        <v>97</v>
      </c>
      <c r="F32" s="22" t="s">
        <v>59</v>
      </c>
      <c r="G32" s="22" t="s">
        <v>59</v>
      </c>
      <c r="H32" s="22" t="s">
        <v>60</v>
      </c>
      <c r="I32" s="22" t="s">
        <v>61</v>
      </c>
      <c r="J32" s="22" t="s">
        <v>62</v>
      </c>
      <c r="K32" s="22"/>
      <c r="L32" s="22"/>
      <c r="M32" s="22" t="s">
        <v>63</v>
      </c>
      <c r="N32" s="22" t="s">
        <v>64</v>
      </c>
      <c r="O32" s="22" t="s">
        <v>65</v>
      </c>
      <c r="P32" s="22" t="s">
        <v>170</v>
      </c>
      <c r="Q32" s="22" t="s">
        <v>171</v>
      </c>
      <c r="R32" s="22" t="s">
        <v>172</v>
      </c>
      <c r="S32" s="22"/>
      <c r="T32" s="22" t="s">
        <v>173</v>
      </c>
      <c r="U32" s="22" t="s">
        <v>174</v>
      </c>
      <c r="V32" s="22" t="s">
        <v>174</v>
      </c>
      <c r="W32" s="22"/>
      <c r="X32" s="22"/>
      <c r="Y32" s="22" t="s">
        <v>175</v>
      </c>
      <c r="Z32" s="22" t="s">
        <v>56</v>
      </c>
      <c r="AA32" s="24">
        <v>345000000</v>
      </c>
      <c r="AB32" s="23"/>
      <c r="AC32" s="24">
        <v>25000000</v>
      </c>
      <c r="AD32" s="23"/>
      <c r="AE32" s="23"/>
      <c r="AF32" s="24">
        <f t="shared" si="0"/>
        <v>370000000</v>
      </c>
      <c r="AG32" s="25">
        <f t="shared" si="1"/>
        <v>370000000</v>
      </c>
    </row>
    <row r="33" spans="1:33" s="26" customFormat="1" ht="60">
      <c r="A33" s="21" t="s">
        <v>39</v>
      </c>
      <c r="B33" s="22" t="s">
        <v>6</v>
      </c>
      <c r="C33" s="22" t="s">
        <v>40</v>
      </c>
      <c r="D33" s="22" t="s">
        <v>78</v>
      </c>
      <c r="E33" s="22" t="s">
        <v>121</v>
      </c>
      <c r="F33" s="22" t="s">
        <v>59</v>
      </c>
      <c r="G33" s="22" t="s">
        <v>59</v>
      </c>
      <c r="H33" s="22" t="s">
        <v>80</v>
      </c>
      <c r="I33" s="22" t="s">
        <v>81</v>
      </c>
      <c r="J33" s="22" t="s">
        <v>82</v>
      </c>
      <c r="K33" s="22"/>
      <c r="L33" s="22"/>
      <c r="M33" s="22" t="s">
        <v>47</v>
      </c>
      <c r="N33" s="22" t="s">
        <v>48</v>
      </c>
      <c r="O33" s="22" t="s">
        <v>49</v>
      </c>
      <c r="P33" s="22" t="s">
        <v>176</v>
      </c>
      <c r="Q33" s="22" t="s">
        <v>177</v>
      </c>
      <c r="R33" s="22" t="s">
        <v>137</v>
      </c>
      <c r="S33" s="22"/>
      <c r="T33" s="22" t="s">
        <v>138</v>
      </c>
      <c r="U33" s="22" t="s">
        <v>178</v>
      </c>
      <c r="V33" s="22" t="s">
        <v>179</v>
      </c>
      <c r="W33" s="22"/>
      <c r="X33" s="22"/>
      <c r="Y33" s="22" t="s">
        <v>180</v>
      </c>
      <c r="Z33" s="22" t="s">
        <v>56</v>
      </c>
      <c r="AA33" s="23"/>
      <c r="AB33" s="23"/>
      <c r="AC33" s="24">
        <v>28800000</v>
      </c>
      <c r="AD33" s="23"/>
      <c r="AE33" s="23"/>
      <c r="AF33" s="24">
        <f t="shared" si="0"/>
        <v>28800000</v>
      </c>
      <c r="AG33" s="25">
        <f t="shared" si="1"/>
        <v>28800000</v>
      </c>
    </row>
    <row r="34" spans="1:33" s="26" customFormat="1" ht="90">
      <c r="A34" s="21" t="s">
        <v>39</v>
      </c>
      <c r="B34" s="22" t="s">
        <v>6</v>
      </c>
      <c r="C34" s="22" t="s">
        <v>40</v>
      </c>
      <c r="D34" s="22" t="s">
        <v>41</v>
      </c>
      <c r="E34" s="22" t="s">
        <v>181</v>
      </c>
      <c r="F34" s="22">
        <v>381.2</v>
      </c>
      <c r="G34" s="22">
        <v>381.2</v>
      </c>
      <c r="H34" s="22" t="s">
        <v>88</v>
      </c>
      <c r="I34" s="22" t="s">
        <v>89</v>
      </c>
      <c r="J34" s="22" t="s">
        <v>90</v>
      </c>
      <c r="K34" s="22"/>
      <c r="L34" s="22"/>
      <c r="M34" s="22" t="s">
        <v>47</v>
      </c>
      <c r="N34" s="22" t="s">
        <v>48</v>
      </c>
      <c r="O34" s="22" t="s">
        <v>49</v>
      </c>
      <c r="P34" s="22" t="s">
        <v>182</v>
      </c>
      <c r="Q34" s="22" t="s">
        <v>183</v>
      </c>
      <c r="R34" s="22" t="s">
        <v>184</v>
      </c>
      <c r="S34" s="22"/>
      <c r="T34" s="22" t="s">
        <v>185</v>
      </c>
      <c r="U34" s="22" t="s">
        <v>186</v>
      </c>
      <c r="V34" s="22" t="s">
        <v>186</v>
      </c>
      <c r="W34" s="22"/>
      <c r="X34" s="22"/>
      <c r="Y34" s="22" t="s">
        <v>187</v>
      </c>
      <c r="Z34" s="22" t="s">
        <v>56</v>
      </c>
      <c r="AA34" s="23"/>
      <c r="AB34" s="24">
        <v>125000000</v>
      </c>
      <c r="AC34" s="24">
        <v>246000000</v>
      </c>
      <c r="AD34" s="24">
        <v>1800000000</v>
      </c>
      <c r="AE34" s="23"/>
      <c r="AF34" s="24">
        <f t="shared" si="0"/>
        <v>2171000000</v>
      </c>
      <c r="AG34" s="25">
        <f t="shared" si="1"/>
        <v>2171000000</v>
      </c>
    </row>
    <row r="35" spans="1:33" s="26" customFormat="1" ht="90">
      <c r="A35" s="21" t="s">
        <v>39</v>
      </c>
      <c r="B35" s="22" t="s">
        <v>6</v>
      </c>
      <c r="C35" s="22" t="s">
        <v>40</v>
      </c>
      <c r="D35" s="22" t="s">
        <v>41</v>
      </c>
      <c r="E35" s="22" t="s">
        <v>188</v>
      </c>
      <c r="F35" s="22" t="s">
        <v>189</v>
      </c>
      <c r="G35" s="22" t="s">
        <v>189</v>
      </c>
      <c r="H35" s="22" t="s">
        <v>44</v>
      </c>
      <c r="I35" s="22" t="s">
        <v>45</v>
      </c>
      <c r="J35" s="22" t="s">
        <v>46</v>
      </c>
      <c r="K35" s="22"/>
      <c r="L35" s="22"/>
      <c r="M35" s="22" t="s">
        <v>47</v>
      </c>
      <c r="N35" s="22" t="s">
        <v>48</v>
      </c>
      <c r="O35" s="22" t="s">
        <v>49</v>
      </c>
      <c r="P35" s="22" t="s">
        <v>190</v>
      </c>
      <c r="Q35" s="22" t="s">
        <v>140</v>
      </c>
      <c r="R35" s="22" t="s">
        <v>191</v>
      </c>
      <c r="S35" s="22"/>
      <c r="T35" s="22" t="s">
        <v>142</v>
      </c>
      <c r="U35" s="22" t="s">
        <v>76</v>
      </c>
      <c r="V35" s="22" t="s">
        <v>76</v>
      </c>
      <c r="W35" s="22"/>
      <c r="X35" s="22"/>
      <c r="Y35" s="22" t="s">
        <v>192</v>
      </c>
      <c r="Z35" s="22" t="s">
        <v>56</v>
      </c>
      <c r="AA35" s="23"/>
      <c r="AB35" s="24">
        <v>660000000</v>
      </c>
      <c r="AC35" s="24">
        <v>290000000</v>
      </c>
      <c r="AD35" s="24">
        <v>750000000</v>
      </c>
      <c r="AE35" s="24">
        <v>150000000</v>
      </c>
      <c r="AF35" s="24">
        <f t="shared" si="0"/>
        <v>1850000000</v>
      </c>
      <c r="AG35" s="25">
        <f t="shared" si="1"/>
        <v>1850000000</v>
      </c>
    </row>
    <row r="36" spans="1:33" s="26" customFormat="1" ht="75">
      <c r="A36" s="21" t="s">
        <v>39</v>
      </c>
      <c r="B36" s="22" t="s">
        <v>6</v>
      </c>
      <c r="C36" s="22" t="s">
        <v>40</v>
      </c>
      <c r="D36" s="22" t="s">
        <v>57</v>
      </c>
      <c r="E36" s="22" t="s">
        <v>193</v>
      </c>
      <c r="F36" s="22">
        <v>538.8</v>
      </c>
      <c r="G36" s="22">
        <v>538.8</v>
      </c>
      <c r="H36" s="22" t="s">
        <v>60</v>
      </c>
      <c r="I36" s="22" t="s">
        <v>61</v>
      </c>
      <c r="J36" s="22" t="s">
        <v>62</v>
      </c>
      <c r="K36" s="22"/>
      <c r="L36" s="22"/>
      <c r="M36" s="22" t="s">
        <v>63</v>
      </c>
      <c r="N36" s="22" t="s">
        <v>64</v>
      </c>
      <c r="O36" s="22" t="s">
        <v>65</v>
      </c>
      <c r="P36" s="22" t="s">
        <v>194</v>
      </c>
      <c r="Q36" s="22" t="s">
        <v>195</v>
      </c>
      <c r="R36" s="22" t="s">
        <v>196</v>
      </c>
      <c r="S36" s="22"/>
      <c r="T36" s="22" t="s">
        <v>197</v>
      </c>
      <c r="U36" s="22" t="s">
        <v>198</v>
      </c>
      <c r="V36" s="22" t="s">
        <v>198</v>
      </c>
      <c r="W36" s="22"/>
      <c r="X36" s="22"/>
      <c r="Y36" s="22" t="s">
        <v>199</v>
      </c>
      <c r="Z36" s="22" t="s">
        <v>56</v>
      </c>
      <c r="AA36" s="23"/>
      <c r="AB36" s="23"/>
      <c r="AC36" s="24">
        <v>28800000</v>
      </c>
      <c r="AD36" s="23"/>
      <c r="AE36" s="23"/>
      <c r="AF36" s="24">
        <f t="shared" si="0"/>
        <v>28800000</v>
      </c>
      <c r="AG36" s="25">
        <f t="shared" si="1"/>
        <v>28800000</v>
      </c>
    </row>
    <row r="37" spans="1:33" s="26" customFormat="1" ht="60">
      <c r="A37" s="21" t="s">
        <v>39</v>
      </c>
      <c r="B37" s="22" t="s">
        <v>6</v>
      </c>
      <c r="C37" s="22" t="s">
        <v>40</v>
      </c>
      <c r="D37" s="22" t="s">
        <v>57</v>
      </c>
      <c r="E37" s="22" t="s">
        <v>193</v>
      </c>
      <c r="F37" s="22">
        <v>538.8</v>
      </c>
      <c r="G37" s="22">
        <v>538.8</v>
      </c>
      <c r="H37" s="22" t="s">
        <v>60</v>
      </c>
      <c r="I37" s="22" t="s">
        <v>61</v>
      </c>
      <c r="J37" s="22" t="s">
        <v>62</v>
      </c>
      <c r="K37" s="22"/>
      <c r="L37" s="22"/>
      <c r="M37" s="22" t="s">
        <v>63</v>
      </c>
      <c r="N37" s="22" t="s">
        <v>64</v>
      </c>
      <c r="O37" s="22" t="s">
        <v>65</v>
      </c>
      <c r="P37" s="22" t="s">
        <v>200</v>
      </c>
      <c r="Q37" s="22" t="s">
        <v>201</v>
      </c>
      <c r="R37" s="22" t="s">
        <v>202</v>
      </c>
      <c r="S37" s="22"/>
      <c r="T37" s="22" t="s">
        <v>203</v>
      </c>
      <c r="U37" s="22" t="s">
        <v>168</v>
      </c>
      <c r="V37" s="22" t="s">
        <v>168</v>
      </c>
      <c r="W37" s="22"/>
      <c r="X37" s="22"/>
      <c r="Y37" s="22" t="s">
        <v>204</v>
      </c>
      <c r="Z37" s="22" t="s">
        <v>56</v>
      </c>
      <c r="AA37" s="23"/>
      <c r="AB37" s="23"/>
      <c r="AC37" s="24">
        <v>43200000</v>
      </c>
      <c r="AD37" s="23"/>
      <c r="AE37" s="23"/>
      <c r="AF37" s="24">
        <f t="shared" si="0"/>
        <v>43200000</v>
      </c>
      <c r="AG37" s="25">
        <f t="shared" si="1"/>
        <v>43200000</v>
      </c>
    </row>
    <row r="38" spans="1:33" s="26" customFormat="1" ht="60">
      <c r="A38" s="21" t="s">
        <v>39</v>
      </c>
      <c r="B38" s="22" t="s">
        <v>6</v>
      </c>
      <c r="C38" s="22" t="s">
        <v>40</v>
      </c>
      <c r="D38" s="22" t="s">
        <v>57</v>
      </c>
      <c r="E38" s="22" t="s">
        <v>193</v>
      </c>
      <c r="F38" s="22">
        <v>538.8</v>
      </c>
      <c r="G38" s="22">
        <v>538.8</v>
      </c>
      <c r="H38" s="22" t="s">
        <v>60</v>
      </c>
      <c r="I38" s="22" t="s">
        <v>61</v>
      </c>
      <c r="J38" s="22" t="s">
        <v>62</v>
      </c>
      <c r="K38" s="22"/>
      <c r="L38" s="22"/>
      <c r="M38" s="22" t="s">
        <v>63</v>
      </c>
      <c r="N38" s="22" t="s">
        <v>64</v>
      </c>
      <c r="O38" s="22" t="s">
        <v>65</v>
      </c>
      <c r="P38" s="22" t="s">
        <v>205</v>
      </c>
      <c r="Q38" s="22" t="s">
        <v>206</v>
      </c>
      <c r="R38" s="22" t="s">
        <v>207</v>
      </c>
      <c r="S38" s="22"/>
      <c r="T38" s="22" t="s">
        <v>208</v>
      </c>
      <c r="U38" s="22" t="s">
        <v>209</v>
      </c>
      <c r="V38" s="22" t="s">
        <v>209</v>
      </c>
      <c r="W38" s="22"/>
      <c r="X38" s="22"/>
      <c r="Y38" s="22" t="s">
        <v>210</v>
      </c>
      <c r="Z38" s="22" t="s">
        <v>56</v>
      </c>
      <c r="AA38" s="23"/>
      <c r="AB38" s="23"/>
      <c r="AC38" s="24">
        <v>60000000</v>
      </c>
      <c r="AD38" s="23"/>
      <c r="AE38" s="23"/>
      <c r="AF38" s="24">
        <f t="shared" si="0"/>
        <v>60000000</v>
      </c>
      <c r="AG38" s="25">
        <f t="shared" si="1"/>
        <v>60000000</v>
      </c>
    </row>
    <row r="39" spans="1:33" s="26" customFormat="1" ht="45">
      <c r="A39" s="21" t="s">
        <v>39</v>
      </c>
      <c r="B39" s="22" t="s">
        <v>6</v>
      </c>
      <c r="C39" s="22" t="s">
        <v>40</v>
      </c>
      <c r="D39" s="22" t="s">
        <v>41</v>
      </c>
      <c r="E39" s="22" t="s">
        <v>42</v>
      </c>
      <c r="F39" s="22">
        <v>1395.5</v>
      </c>
      <c r="G39" s="22">
        <v>1395.5</v>
      </c>
      <c r="H39" s="22" t="s">
        <v>88</v>
      </c>
      <c r="I39" s="22" t="s">
        <v>89</v>
      </c>
      <c r="J39" s="22" t="s">
        <v>90</v>
      </c>
      <c r="K39" s="22"/>
      <c r="L39" s="22"/>
      <c r="M39" s="22" t="s">
        <v>47</v>
      </c>
      <c r="N39" s="22" t="s">
        <v>48</v>
      </c>
      <c r="O39" s="22" t="s">
        <v>49</v>
      </c>
      <c r="P39" s="22" t="s">
        <v>211</v>
      </c>
      <c r="Q39" s="22" t="s">
        <v>212</v>
      </c>
      <c r="R39" s="22" t="s">
        <v>213</v>
      </c>
      <c r="S39" s="22"/>
      <c r="T39" s="22" t="s">
        <v>214</v>
      </c>
      <c r="U39" s="22" t="s">
        <v>215</v>
      </c>
      <c r="V39" s="22" t="s">
        <v>215</v>
      </c>
      <c r="W39" s="22"/>
      <c r="X39" s="22"/>
      <c r="Y39" s="22" t="s">
        <v>216</v>
      </c>
      <c r="Z39" s="22" t="s">
        <v>56</v>
      </c>
      <c r="AA39" s="23"/>
      <c r="AB39" s="23"/>
      <c r="AC39" s="24">
        <v>67200000</v>
      </c>
      <c r="AD39" s="23"/>
      <c r="AE39" s="23"/>
      <c r="AF39" s="24">
        <f t="shared" si="0"/>
        <v>67200000</v>
      </c>
      <c r="AG39" s="25">
        <f t="shared" si="1"/>
        <v>67200000</v>
      </c>
    </row>
    <row r="40" spans="1:33" s="26" customFormat="1" ht="45">
      <c r="A40" s="21" t="s">
        <v>39</v>
      </c>
      <c r="B40" s="22" t="s">
        <v>6</v>
      </c>
      <c r="C40" s="22" t="s">
        <v>40</v>
      </c>
      <c r="D40" s="22" t="s">
        <v>110</v>
      </c>
      <c r="E40" s="22" t="s">
        <v>111</v>
      </c>
      <c r="F40" s="22" t="s">
        <v>112</v>
      </c>
      <c r="G40" s="22" t="s">
        <v>112</v>
      </c>
      <c r="H40" s="22" t="s">
        <v>113</v>
      </c>
      <c r="I40" s="22" t="s">
        <v>114</v>
      </c>
      <c r="J40" s="22" t="s">
        <v>115</v>
      </c>
      <c r="K40" s="22"/>
      <c r="L40" s="22"/>
      <c r="M40" s="22" t="s">
        <v>47</v>
      </c>
      <c r="N40" s="22" t="s">
        <v>48</v>
      </c>
      <c r="O40" s="22" t="s">
        <v>49</v>
      </c>
      <c r="P40" s="22" t="s">
        <v>217</v>
      </c>
      <c r="Q40" s="22" t="s">
        <v>218</v>
      </c>
      <c r="R40" s="22" t="s">
        <v>219</v>
      </c>
      <c r="S40" s="22"/>
      <c r="T40" s="22" t="s">
        <v>220</v>
      </c>
      <c r="U40" s="22" t="s">
        <v>221</v>
      </c>
      <c r="V40" s="22" t="s">
        <v>221</v>
      </c>
      <c r="W40" s="22"/>
      <c r="X40" s="22"/>
      <c r="Y40" s="22" t="s">
        <v>222</v>
      </c>
      <c r="Z40" s="22" t="s">
        <v>56</v>
      </c>
      <c r="AA40" s="23"/>
      <c r="AB40" s="23"/>
      <c r="AC40" s="24">
        <v>86400000</v>
      </c>
      <c r="AD40" s="23"/>
      <c r="AE40" s="23"/>
      <c r="AF40" s="24">
        <f t="shared" si="0"/>
        <v>86400000</v>
      </c>
      <c r="AG40" s="25">
        <f t="shared" si="1"/>
        <v>86400000</v>
      </c>
    </row>
    <row r="41" spans="1:33" s="26" customFormat="1" ht="45">
      <c r="A41" s="21" t="s">
        <v>39</v>
      </c>
      <c r="B41" s="22" t="s">
        <v>6</v>
      </c>
      <c r="C41" s="22" t="s">
        <v>40</v>
      </c>
      <c r="D41" s="22" t="s">
        <v>57</v>
      </c>
      <c r="E41" s="22" t="s">
        <v>58</v>
      </c>
      <c r="F41" s="22" t="s">
        <v>59</v>
      </c>
      <c r="G41" s="22" t="s">
        <v>59</v>
      </c>
      <c r="H41" s="22" t="s">
        <v>60</v>
      </c>
      <c r="I41" s="22" t="s">
        <v>61</v>
      </c>
      <c r="J41" s="22" t="s">
        <v>62</v>
      </c>
      <c r="K41" s="22"/>
      <c r="L41" s="22"/>
      <c r="M41" s="22" t="s">
        <v>63</v>
      </c>
      <c r="N41" s="22" t="s">
        <v>64</v>
      </c>
      <c r="O41" s="22" t="s">
        <v>65</v>
      </c>
      <c r="P41" s="22" t="s">
        <v>223</v>
      </c>
      <c r="Q41" s="22" t="s">
        <v>224</v>
      </c>
      <c r="R41" s="22" t="s">
        <v>225</v>
      </c>
      <c r="S41" s="22"/>
      <c r="T41" s="22" t="s">
        <v>226</v>
      </c>
      <c r="U41" s="22" t="s">
        <v>227</v>
      </c>
      <c r="V41" s="22" t="s">
        <v>227</v>
      </c>
      <c r="W41" s="22"/>
      <c r="X41" s="22"/>
      <c r="Y41" s="22" t="s">
        <v>228</v>
      </c>
      <c r="Z41" s="22" t="s">
        <v>56</v>
      </c>
      <c r="AA41" s="23"/>
      <c r="AB41" s="23"/>
      <c r="AC41" s="24">
        <v>14400000</v>
      </c>
      <c r="AD41" s="23"/>
      <c r="AE41" s="23"/>
      <c r="AF41" s="24">
        <f t="shared" si="0"/>
        <v>14400000</v>
      </c>
      <c r="AG41" s="25">
        <f t="shared" si="1"/>
        <v>14400000</v>
      </c>
    </row>
    <row r="42" spans="1:33" s="26" customFormat="1" ht="45">
      <c r="A42" s="21" t="s">
        <v>39</v>
      </c>
      <c r="B42" s="22" t="s">
        <v>6</v>
      </c>
      <c r="C42" s="22" t="s">
        <v>40</v>
      </c>
      <c r="D42" s="22" t="s">
        <v>110</v>
      </c>
      <c r="E42" s="22" t="s">
        <v>161</v>
      </c>
      <c r="F42" s="22" t="s">
        <v>112</v>
      </c>
      <c r="G42" s="22" t="s">
        <v>112</v>
      </c>
      <c r="H42" s="22" t="s">
        <v>113</v>
      </c>
      <c r="I42" s="22" t="s">
        <v>114</v>
      </c>
      <c r="J42" s="22" t="s">
        <v>115</v>
      </c>
      <c r="K42" s="22"/>
      <c r="L42" s="22"/>
      <c r="M42" s="22" t="s">
        <v>47</v>
      </c>
      <c r="N42" s="22" t="s">
        <v>48</v>
      </c>
      <c r="O42" s="22" t="s">
        <v>49</v>
      </c>
      <c r="P42" s="22" t="s">
        <v>229</v>
      </c>
      <c r="Q42" s="22" t="s">
        <v>92</v>
      </c>
      <c r="R42" s="22" t="s">
        <v>127</v>
      </c>
      <c r="S42" s="22"/>
      <c r="T42" s="22" t="s">
        <v>94</v>
      </c>
      <c r="U42" s="22" t="s">
        <v>230</v>
      </c>
      <c r="V42" s="22" t="s">
        <v>230</v>
      </c>
      <c r="W42" s="22"/>
      <c r="X42" s="22"/>
      <c r="Y42" s="22" t="s">
        <v>231</v>
      </c>
      <c r="Z42" s="22" t="s">
        <v>56</v>
      </c>
      <c r="AA42" s="23"/>
      <c r="AB42" s="23"/>
      <c r="AC42" s="24">
        <v>57600000</v>
      </c>
      <c r="AD42" s="23"/>
      <c r="AE42" s="23"/>
      <c r="AF42" s="24">
        <f t="shared" si="0"/>
        <v>57600000</v>
      </c>
      <c r="AG42" s="25">
        <f t="shared" si="1"/>
        <v>57600000</v>
      </c>
    </row>
    <row r="43" spans="1:33" s="26" customFormat="1" ht="60">
      <c r="A43" s="21" t="s">
        <v>39</v>
      </c>
      <c r="B43" s="22" t="s">
        <v>6</v>
      </c>
      <c r="C43" s="22" t="s">
        <v>40</v>
      </c>
      <c r="D43" s="22" t="s">
        <v>57</v>
      </c>
      <c r="E43" s="22" t="s">
        <v>193</v>
      </c>
      <c r="F43" s="22">
        <v>538.8</v>
      </c>
      <c r="G43" s="22">
        <v>538.8</v>
      </c>
      <c r="H43" s="22" t="s">
        <v>60</v>
      </c>
      <c r="I43" s="22" t="s">
        <v>61</v>
      </c>
      <c r="J43" s="22" t="s">
        <v>62</v>
      </c>
      <c r="K43" s="22"/>
      <c r="L43" s="22"/>
      <c r="M43" s="22" t="s">
        <v>63</v>
      </c>
      <c r="N43" s="22" t="s">
        <v>64</v>
      </c>
      <c r="O43" s="22" t="s">
        <v>65</v>
      </c>
      <c r="P43" s="22" t="s">
        <v>232</v>
      </c>
      <c r="Q43" s="22" t="s">
        <v>233</v>
      </c>
      <c r="R43" s="22" t="s">
        <v>234</v>
      </c>
      <c r="S43" s="22"/>
      <c r="T43" s="22" t="s">
        <v>235</v>
      </c>
      <c r="U43" s="22" t="s">
        <v>236</v>
      </c>
      <c r="V43" s="22" t="s">
        <v>236</v>
      </c>
      <c r="W43" s="22"/>
      <c r="X43" s="22"/>
      <c r="Y43" s="22" t="s">
        <v>237</v>
      </c>
      <c r="Z43" s="22" t="s">
        <v>56</v>
      </c>
      <c r="AA43" s="23"/>
      <c r="AB43" s="23"/>
      <c r="AC43" s="24">
        <v>38400000</v>
      </c>
      <c r="AD43" s="23"/>
      <c r="AE43" s="23"/>
      <c r="AF43" s="24">
        <f t="shared" si="0"/>
        <v>38400000</v>
      </c>
      <c r="AG43" s="25">
        <f t="shared" si="1"/>
        <v>38400000</v>
      </c>
    </row>
    <row r="44" spans="1:33" s="26" customFormat="1" ht="60">
      <c r="A44" s="21" t="s">
        <v>39</v>
      </c>
      <c r="B44" s="22" t="s">
        <v>6</v>
      </c>
      <c r="C44" s="22" t="s">
        <v>40</v>
      </c>
      <c r="D44" s="22" t="s">
        <v>78</v>
      </c>
      <c r="E44" s="22" t="s">
        <v>79</v>
      </c>
      <c r="F44" s="22" t="s">
        <v>59</v>
      </c>
      <c r="G44" s="22" t="s">
        <v>59</v>
      </c>
      <c r="H44" s="22" t="s">
        <v>80</v>
      </c>
      <c r="I44" s="22" t="s">
        <v>81</v>
      </c>
      <c r="J44" s="22" t="s">
        <v>82</v>
      </c>
      <c r="K44" s="22"/>
      <c r="L44" s="22"/>
      <c r="M44" s="22" t="s">
        <v>47</v>
      </c>
      <c r="N44" s="22" t="s">
        <v>48</v>
      </c>
      <c r="O44" s="22" t="s">
        <v>49</v>
      </c>
      <c r="P44" s="22" t="s">
        <v>291</v>
      </c>
      <c r="Q44" s="22" t="s">
        <v>117</v>
      </c>
      <c r="R44" s="22" t="s">
        <v>118</v>
      </c>
      <c r="S44" s="22"/>
      <c r="T44" s="22" t="s">
        <v>119</v>
      </c>
      <c r="U44" s="22" t="s">
        <v>238</v>
      </c>
      <c r="V44" s="22" t="s">
        <v>179</v>
      </c>
      <c r="W44" s="22"/>
      <c r="X44" s="22"/>
      <c r="Y44" s="22" t="s">
        <v>239</v>
      </c>
      <c r="Z44" s="22" t="s">
        <v>56</v>
      </c>
      <c r="AA44" s="23"/>
      <c r="AB44" s="23"/>
      <c r="AC44" s="24">
        <v>28800000</v>
      </c>
      <c r="AD44" s="23"/>
      <c r="AE44" s="23"/>
      <c r="AF44" s="24">
        <f t="shared" si="0"/>
        <v>28800000</v>
      </c>
      <c r="AG44" s="25">
        <f t="shared" si="1"/>
        <v>28800000</v>
      </c>
    </row>
    <row r="45" spans="1:33" s="26" customFormat="1" ht="45">
      <c r="A45" s="21" t="s">
        <v>39</v>
      </c>
      <c r="B45" s="22" t="s">
        <v>6</v>
      </c>
      <c r="C45" s="22" t="s">
        <v>40</v>
      </c>
      <c r="D45" s="22" t="s">
        <v>78</v>
      </c>
      <c r="E45" s="22" t="s">
        <v>79</v>
      </c>
      <c r="F45" s="22" t="s">
        <v>59</v>
      </c>
      <c r="G45" s="22" t="s">
        <v>59</v>
      </c>
      <c r="H45" s="22" t="s">
        <v>80</v>
      </c>
      <c r="I45" s="22" t="s">
        <v>81</v>
      </c>
      <c r="J45" s="22" t="s">
        <v>82</v>
      </c>
      <c r="K45" s="22"/>
      <c r="L45" s="22"/>
      <c r="M45" s="22" t="s">
        <v>47</v>
      </c>
      <c r="N45" s="22" t="s">
        <v>48</v>
      </c>
      <c r="O45" s="22" t="s">
        <v>49</v>
      </c>
      <c r="P45" s="22" t="s">
        <v>292</v>
      </c>
      <c r="Q45" s="22" t="s">
        <v>240</v>
      </c>
      <c r="R45" s="22" t="s">
        <v>241</v>
      </c>
      <c r="S45" s="22"/>
      <c r="T45" s="22" t="s">
        <v>242</v>
      </c>
      <c r="U45" s="22" t="s">
        <v>243</v>
      </c>
      <c r="V45" s="22" t="s">
        <v>108</v>
      </c>
      <c r="W45" s="22"/>
      <c r="X45" s="22"/>
      <c r="Y45" s="22" t="s">
        <v>244</v>
      </c>
      <c r="Z45" s="22" t="s">
        <v>56</v>
      </c>
      <c r="AA45" s="23"/>
      <c r="AB45" s="23"/>
      <c r="AC45" s="24">
        <v>28800000</v>
      </c>
      <c r="AD45" s="23"/>
      <c r="AE45" s="23"/>
      <c r="AF45" s="24">
        <f t="shared" si="0"/>
        <v>28800000</v>
      </c>
      <c r="AG45" s="25">
        <f t="shared" si="1"/>
        <v>28800000</v>
      </c>
    </row>
    <row r="46" spans="1:33" s="26" customFormat="1" ht="60">
      <c r="A46" s="21" t="s">
        <v>39</v>
      </c>
      <c r="B46" s="22" t="s">
        <v>6</v>
      </c>
      <c r="C46" s="22" t="s">
        <v>40</v>
      </c>
      <c r="D46" s="22" t="s">
        <v>78</v>
      </c>
      <c r="E46" s="22" t="s">
        <v>121</v>
      </c>
      <c r="F46" s="22" t="s">
        <v>59</v>
      </c>
      <c r="G46" s="22" t="s">
        <v>59</v>
      </c>
      <c r="H46" s="22" t="s">
        <v>80</v>
      </c>
      <c r="I46" s="22" t="s">
        <v>81</v>
      </c>
      <c r="J46" s="22" t="s">
        <v>82</v>
      </c>
      <c r="K46" s="22"/>
      <c r="L46" s="22"/>
      <c r="M46" s="22" t="s">
        <v>47</v>
      </c>
      <c r="N46" s="22" t="s">
        <v>48</v>
      </c>
      <c r="O46" s="22" t="s">
        <v>49</v>
      </c>
      <c r="P46" s="22" t="s">
        <v>293</v>
      </c>
      <c r="Q46" s="22" t="s">
        <v>212</v>
      </c>
      <c r="R46" s="22" t="s">
        <v>213</v>
      </c>
      <c r="S46" s="22"/>
      <c r="T46" s="22" t="s">
        <v>214</v>
      </c>
      <c r="U46" s="22" t="s">
        <v>245</v>
      </c>
      <c r="V46" s="22" t="s">
        <v>129</v>
      </c>
      <c r="W46" s="22"/>
      <c r="X46" s="22"/>
      <c r="Y46" s="22" t="s">
        <v>246</v>
      </c>
      <c r="Z46" s="22" t="s">
        <v>56</v>
      </c>
      <c r="AA46" s="23"/>
      <c r="AB46" s="23"/>
      <c r="AC46" s="24">
        <v>32400000</v>
      </c>
      <c r="AD46" s="23"/>
      <c r="AE46" s="23"/>
      <c r="AF46" s="24">
        <f t="shared" si="0"/>
        <v>32400000</v>
      </c>
      <c r="AG46" s="25">
        <f t="shared" si="1"/>
        <v>32400000</v>
      </c>
    </row>
    <row r="47" spans="1:33" s="26" customFormat="1" ht="60">
      <c r="A47" s="21" t="s">
        <v>39</v>
      </c>
      <c r="B47" s="22" t="s">
        <v>6</v>
      </c>
      <c r="C47" s="22" t="s">
        <v>40</v>
      </c>
      <c r="D47" s="22" t="s">
        <v>78</v>
      </c>
      <c r="E47" s="22" t="s">
        <v>79</v>
      </c>
      <c r="F47" s="22" t="s">
        <v>59</v>
      </c>
      <c r="G47" s="22" t="s">
        <v>59</v>
      </c>
      <c r="H47" s="22" t="s">
        <v>80</v>
      </c>
      <c r="I47" s="22" t="s">
        <v>81</v>
      </c>
      <c r="J47" s="22" t="s">
        <v>82</v>
      </c>
      <c r="K47" s="22"/>
      <c r="L47" s="22"/>
      <c r="M47" s="22" t="s">
        <v>47</v>
      </c>
      <c r="N47" s="22" t="s">
        <v>48</v>
      </c>
      <c r="O47" s="22" t="s">
        <v>49</v>
      </c>
      <c r="P47" s="22" t="s">
        <v>294</v>
      </c>
      <c r="Q47" s="22" t="s">
        <v>247</v>
      </c>
      <c r="R47" s="22" t="s">
        <v>248</v>
      </c>
      <c r="S47" s="22"/>
      <c r="T47" s="22" t="s">
        <v>249</v>
      </c>
      <c r="U47" s="22" t="s">
        <v>76</v>
      </c>
      <c r="V47" s="22" t="s">
        <v>76</v>
      </c>
      <c r="W47" s="22"/>
      <c r="X47" s="22"/>
      <c r="Y47" s="22" t="s">
        <v>250</v>
      </c>
      <c r="Z47" s="22" t="s">
        <v>56</v>
      </c>
      <c r="AA47" s="24">
        <v>30000000</v>
      </c>
      <c r="AB47" s="23"/>
      <c r="AC47" s="24">
        <v>28800000</v>
      </c>
      <c r="AD47" s="23"/>
      <c r="AE47" s="23"/>
      <c r="AF47" s="24">
        <f t="shared" si="0"/>
        <v>58800000</v>
      </c>
      <c r="AG47" s="25">
        <f t="shared" si="1"/>
        <v>58800000</v>
      </c>
    </row>
    <row r="48" spans="1:33" s="26" customFormat="1" ht="90">
      <c r="A48" s="21" t="s">
        <v>39</v>
      </c>
      <c r="B48" s="22" t="s">
        <v>6</v>
      </c>
      <c r="C48" s="22" t="s">
        <v>40</v>
      </c>
      <c r="D48" s="22" t="s">
        <v>78</v>
      </c>
      <c r="E48" s="22" t="s">
        <v>79</v>
      </c>
      <c r="F48" s="22" t="s">
        <v>59</v>
      </c>
      <c r="G48" s="22" t="s">
        <v>59</v>
      </c>
      <c r="H48" s="22" t="s">
        <v>80</v>
      </c>
      <c r="I48" s="22" t="s">
        <v>81</v>
      </c>
      <c r="J48" s="22" t="s">
        <v>82</v>
      </c>
      <c r="K48" s="22"/>
      <c r="L48" s="22"/>
      <c r="M48" s="22" t="s">
        <v>47</v>
      </c>
      <c r="N48" s="22" t="s">
        <v>48</v>
      </c>
      <c r="O48" s="22" t="s">
        <v>49</v>
      </c>
      <c r="P48" s="22" t="s">
        <v>251</v>
      </c>
      <c r="Q48" s="22" t="s">
        <v>252</v>
      </c>
      <c r="R48" s="22" t="s">
        <v>253</v>
      </c>
      <c r="S48" s="22"/>
      <c r="T48" s="22" t="s">
        <v>254</v>
      </c>
      <c r="U48" s="22" t="s">
        <v>143</v>
      </c>
      <c r="V48" s="22" t="s">
        <v>86</v>
      </c>
      <c r="W48" s="22"/>
      <c r="X48" s="22"/>
      <c r="Y48" s="22" t="s">
        <v>255</v>
      </c>
      <c r="Z48" s="22" t="s">
        <v>56</v>
      </c>
      <c r="AA48" s="24">
        <v>8000000</v>
      </c>
      <c r="AB48" s="23"/>
      <c r="AC48" s="24">
        <v>28800000</v>
      </c>
      <c r="AD48" s="23"/>
      <c r="AE48" s="23"/>
      <c r="AF48" s="24">
        <f t="shared" si="0"/>
        <v>36800000</v>
      </c>
      <c r="AG48" s="25">
        <f t="shared" si="1"/>
        <v>36800000</v>
      </c>
    </row>
    <row r="49" spans="1:33" s="26" customFormat="1" ht="105">
      <c r="A49" s="21" t="s">
        <v>39</v>
      </c>
      <c r="B49" s="22" t="s">
        <v>6</v>
      </c>
      <c r="C49" s="22" t="s">
        <v>40</v>
      </c>
      <c r="D49" s="22" t="s">
        <v>110</v>
      </c>
      <c r="E49" s="22" t="s">
        <v>161</v>
      </c>
      <c r="F49" s="22" t="s">
        <v>112</v>
      </c>
      <c r="G49" s="22" t="s">
        <v>112</v>
      </c>
      <c r="H49" s="22" t="s">
        <v>113</v>
      </c>
      <c r="I49" s="22" t="s">
        <v>114</v>
      </c>
      <c r="J49" s="22" t="s">
        <v>115</v>
      </c>
      <c r="K49" s="22"/>
      <c r="L49" s="22"/>
      <c r="M49" s="22" t="s">
        <v>47</v>
      </c>
      <c r="N49" s="22" t="s">
        <v>48</v>
      </c>
      <c r="O49" s="22" t="s">
        <v>49</v>
      </c>
      <c r="P49" s="22" t="s">
        <v>256</v>
      </c>
      <c r="Q49" s="22" t="s">
        <v>257</v>
      </c>
      <c r="R49" s="22" t="s">
        <v>258</v>
      </c>
      <c r="S49" s="22"/>
      <c r="T49" s="22" t="s">
        <v>259</v>
      </c>
      <c r="U49" s="22" t="s">
        <v>260</v>
      </c>
      <c r="V49" s="22" t="s">
        <v>260</v>
      </c>
      <c r="W49" s="22"/>
      <c r="X49" s="22"/>
      <c r="Y49" s="22" t="s">
        <v>261</v>
      </c>
      <c r="Z49" s="22" t="s">
        <v>56</v>
      </c>
      <c r="AA49" s="24">
        <v>30000000</v>
      </c>
      <c r="AB49" s="23"/>
      <c r="AC49" s="24">
        <v>110400000</v>
      </c>
      <c r="AD49" s="23"/>
      <c r="AE49" s="23"/>
      <c r="AF49" s="24">
        <f t="shared" si="0"/>
        <v>140400000</v>
      </c>
      <c r="AG49" s="25">
        <f t="shared" si="1"/>
        <v>140400000</v>
      </c>
    </row>
    <row r="50" spans="1:33" s="26" customFormat="1" ht="60">
      <c r="A50" s="21" t="s">
        <v>39</v>
      </c>
      <c r="B50" s="22" t="s">
        <v>6</v>
      </c>
      <c r="C50" s="22" t="s">
        <v>40</v>
      </c>
      <c r="D50" s="22" t="s">
        <v>41</v>
      </c>
      <c r="E50" s="22" t="s">
        <v>42</v>
      </c>
      <c r="F50" s="22">
        <v>1395.5</v>
      </c>
      <c r="G50" s="22">
        <v>1395.5</v>
      </c>
      <c r="H50" s="22" t="s">
        <v>88</v>
      </c>
      <c r="I50" s="22" t="s">
        <v>89</v>
      </c>
      <c r="J50" s="22" t="s">
        <v>90</v>
      </c>
      <c r="K50" s="22"/>
      <c r="L50" s="22"/>
      <c r="M50" s="22" t="s">
        <v>47</v>
      </c>
      <c r="N50" s="22" t="s">
        <v>48</v>
      </c>
      <c r="O50" s="22" t="s">
        <v>49</v>
      </c>
      <c r="P50" s="22" t="s">
        <v>262</v>
      </c>
      <c r="Q50" s="22" t="s">
        <v>247</v>
      </c>
      <c r="R50" s="22" t="s">
        <v>248</v>
      </c>
      <c r="S50" s="22"/>
      <c r="T50" s="22" t="s">
        <v>249</v>
      </c>
      <c r="U50" s="22" t="s">
        <v>227</v>
      </c>
      <c r="V50" s="22" t="s">
        <v>227</v>
      </c>
      <c r="W50" s="22"/>
      <c r="X50" s="22"/>
      <c r="Y50" s="22" t="s">
        <v>263</v>
      </c>
      <c r="Z50" s="22" t="s">
        <v>56</v>
      </c>
      <c r="AA50" s="23"/>
      <c r="AB50" s="23"/>
      <c r="AC50" s="24">
        <v>216600000</v>
      </c>
      <c r="AD50" s="23"/>
      <c r="AE50" s="23"/>
      <c r="AF50" s="24">
        <f t="shared" si="0"/>
        <v>216600000</v>
      </c>
      <c r="AG50" s="25">
        <f t="shared" si="1"/>
        <v>216600000</v>
      </c>
    </row>
    <row r="51" spans="1:33" s="26" customFormat="1" ht="135">
      <c r="A51" s="21" t="s">
        <v>39</v>
      </c>
      <c r="B51" s="22" t="s">
        <v>6</v>
      </c>
      <c r="C51" s="22" t="s">
        <v>40</v>
      </c>
      <c r="D51" s="22" t="s">
        <v>110</v>
      </c>
      <c r="E51" s="22" t="s">
        <v>161</v>
      </c>
      <c r="F51" s="22" t="s">
        <v>112</v>
      </c>
      <c r="G51" s="22" t="s">
        <v>112</v>
      </c>
      <c r="H51" s="22" t="s">
        <v>113</v>
      </c>
      <c r="I51" s="22" t="s">
        <v>114</v>
      </c>
      <c r="J51" s="22" t="s">
        <v>115</v>
      </c>
      <c r="K51" s="22"/>
      <c r="L51" s="22"/>
      <c r="M51" s="22" t="s">
        <v>47</v>
      </c>
      <c r="N51" s="22" t="s">
        <v>48</v>
      </c>
      <c r="O51" s="22" t="s">
        <v>49</v>
      </c>
      <c r="P51" s="22" t="s">
        <v>264</v>
      </c>
      <c r="Q51" s="22" t="s">
        <v>247</v>
      </c>
      <c r="R51" s="22" t="s">
        <v>265</v>
      </c>
      <c r="S51" s="22"/>
      <c r="T51" s="22" t="s">
        <v>249</v>
      </c>
      <c r="U51" s="22" t="s">
        <v>76</v>
      </c>
      <c r="V51" s="22" t="s">
        <v>76</v>
      </c>
      <c r="W51" s="22"/>
      <c r="X51" s="22"/>
      <c r="Y51" s="22" t="s">
        <v>266</v>
      </c>
      <c r="Z51" s="22" t="s">
        <v>56</v>
      </c>
      <c r="AA51" s="24">
        <v>15000000</v>
      </c>
      <c r="AB51" s="23"/>
      <c r="AC51" s="24">
        <v>105600000</v>
      </c>
      <c r="AD51" s="23"/>
      <c r="AE51" s="23"/>
      <c r="AF51" s="24">
        <f t="shared" si="0"/>
        <v>120600000</v>
      </c>
      <c r="AG51" s="25">
        <f t="shared" si="1"/>
        <v>120600000</v>
      </c>
    </row>
    <row r="52" spans="1:33" s="26" customFormat="1" ht="45">
      <c r="A52" s="21" t="s">
        <v>39</v>
      </c>
      <c r="B52" s="22" t="s">
        <v>6</v>
      </c>
      <c r="C52" s="22" t="s">
        <v>40</v>
      </c>
      <c r="D52" s="22" t="s">
        <v>78</v>
      </c>
      <c r="E52" s="22" t="s">
        <v>79</v>
      </c>
      <c r="F52" s="22" t="s">
        <v>59</v>
      </c>
      <c r="G52" s="22" t="s">
        <v>59</v>
      </c>
      <c r="H52" s="22" t="s">
        <v>80</v>
      </c>
      <c r="I52" s="22" t="s">
        <v>81</v>
      </c>
      <c r="J52" s="22" t="s">
        <v>82</v>
      </c>
      <c r="K52" s="22"/>
      <c r="L52" s="22"/>
      <c r="M52" s="22" t="s">
        <v>47</v>
      </c>
      <c r="N52" s="22" t="s">
        <v>48</v>
      </c>
      <c r="O52" s="22" t="s">
        <v>49</v>
      </c>
      <c r="P52" s="22" t="s">
        <v>267</v>
      </c>
      <c r="Q52" s="22" t="s">
        <v>268</v>
      </c>
      <c r="R52" s="22" t="s">
        <v>269</v>
      </c>
      <c r="S52" s="22"/>
      <c r="T52" s="22" t="s">
        <v>270</v>
      </c>
      <c r="U52" s="22" t="s">
        <v>271</v>
      </c>
      <c r="V52" s="22" t="s">
        <v>186</v>
      </c>
      <c r="W52" s="22"/>
      <c r="X52" s="22"/>
      <c r="Y52" s="22" t="s">
        <v>272</v>
      </c>
      <c r="Z52" s="22" t="s">
        <v>56</v>
      </c>
      <c r="AA52" s="23"/>
      <c r="AB52" s="23"/>
      <c r="AC52" s="24">
        <v>30000000</v>
      </c>
      <c r="AD52" s="23"/>
      <c r="AE52" s="23"/>
      <c r="AF52" s="24">
        <f t="shared" si="0"/>
        <v>30000000</v>
      </c>
      <c r="AG52" s="25">
        <f t="shared" si="1"/>
        <v>30000000</v>
      </c>
    </row>
    <row r="53" spans="1:33" s="26" customFormat="1" ht="45">
      <c r="A53" s="21" t="s">
        <v>39</v>
      </c>
      <c r="B53" s="22" t="s">
        <v>6</v>
      </c>
      <c r="C53" s="22" t="s">
        <v>40</v>
      </c>
      <c r="D53" s="22" t="s">
        <v>78</v>
      </c>
      <c r="E53" s="22" t="s">
        <v>79</v>
      </c>
      <c r="F53" s="22" t="s">
        <v>59</v>
      </c>
      <c r="G53" s="22" t="s">
        <v>59</v>
      </c>
      <c r="H53" s="22" t="s">
        <v>80</v>
      </c>
      <c r="I53" s="22" t="s">
        <v>81</v>
      </c>
      <c r="J53" s="22" t="s">
        <v>82</v>
      </c>
      <c r="K53" s="22"/>
      <c r="L53" s="22"/>
      <c r="M53" s="22" t="s">
        <v>47</v>
      </c>
      <c r="N53" s="22" t="s">
        <v>48</v>
      </c>
      <c r="O53" s="22" t="s">
        <v>49</v>
      </c>
      <c r="P53" s="22" t="s">
        <v>295</v>
      </c>
      <c r="Q53" s="22" t="s">
        <v>273</v>
      </c>
      <c r="R53" s="22" t="s">
        <v>274</v>
      </c>
      <c r="S53" s="22"/>
      <c r="T53" s="22" t="s">
        <v>275</v>
      </c>
      <c r="U53" s="22" t="s">
        <v>178</v>
      </c>
      <c r="V53" s="22" t="s">
        <v>59</v>
      </c>
      <c r="W53" s="22"/>
      <c r="X53" s="22"/>
      <c r="Y53" s="22" t="s">
        <v>276</v>
      </c>
      <c r="Z53" s="22" t="s">
        <v>56</v>
      </c>
      <c r="AA53" s="23"/>
      <c r="AB53" s="23"/>
      <c r="AC53" s="24">
        <v>28800000</v>
      </c>
      <c r="AD53" s="23"/>
      <c r="AE53" s="23"/>
      <c r="AF53" s="24">
        <f t="shared" si="0"/>
        <v>28800000</v>
      </c>
      <c r="AG53" s="25">
        <f t="shared" si="1"/>
        <v>28800000</v>
      </c>
    </row>
    <row r="54" spans="1:33" s="26" customFormat="1" ht="45">
      <c r="A54" s="21" t="s">
        <v>39</v>
      </c>
      <c r="B54" s="22" t="s">
        <v>6</v>
      </c>
      <c r="C54" s="22" t="s">
        <v>40</v>
      </c>
      <c r="D54" s="22" t="s">
        <v>41</v>
      </c>
      <c r="E54" s="22" t="s">
        <v>42</v>
      </c>
      <c r="F54" s="22">
        <v>1395.5</v>
      </c>
      <c r="G54" s="22">
        <v>1395.5</v>
      </c>
      <c r="H54" s="22" t="s">
        <v>88</v>
      </c>
      <c r="I54" s="22" t="s">
        <v>89</v>
      </c>
      <c r="J54" s="22" t="s">
        <v>90</v>
      </c>
      <c r="K54" s="22"/>
      <c r="L54" s="22"/>
      <c r="M54" s="22" t="s">
        <v>47</v>
      </c>
      <c r="N54" s="22" t="s">
        <v>48</v>
      </c>
      <c r="O54" s="22" t="s">
        <v>49</v>
      </c>
      <c r="P54" s="22" t="s">
        <v>277</v>
      </c>
      <c r="Q54" s="22" t="s">
        <v>104</v>
      </c>
      <c r="R54" s="22" t="s">
        <v>105</v>
      </c>
      <c r="S54" s="22"/>
      <c r="T54" s="22" t="s">
        <v>106</v>
      </c>
      <c r="U54" s="22" t="s">
        <v>86</v>
      </c>
      <c r="V54" s="22" t="s">
        <v>86</v>
      </c>
      <c r="W54" s="22"/>
      <c r="X54" s="22"/>
      <c r="Y54" s="22" t="s">
        <v>278</v>
      </c>
      <c r="Z54" s="22" t="s">
        <v>56</v>
      </c>
      <c r="AA54" s="23"/>
      <c r="AB54" s="23"/>
      <c r="AC54" s="24">
        <v>54600000</v>
      </c>
      <c r="AD54" s="23"/>
      <c r="AE54" s="23"/>
      <c r="AF54" s="24">
        <f t="shared" si="0"/>
        <v>54600000</v>
      </c>
      <c r="AG54" s="25">
        <f t="shared" si="1"/>
        <v>54600000</v>
      </c>
    </row>
    <row r="55" spans="1:33" s="26" customFormat="1" ht="60">
      <c r="A55" s="21" t="s">
        <v>39</v>
      </c>
      <c r="B55" s="22" t="s">
        <v>6</v>
      </c>
      <c r="C55" s="22" t="s">
        <v>40</v>
      </c>
      <c r="D55" s="22" t="s">
        <v>78</v>
      </c>
      <c r="E55" s="22" t="s">
        <v>121</v>
      </c>
      <c r="F55" s="22" t="s">
        <v>59</v>
      </c>
      <c r="G55" s="22" t="s">
        <v>59</v>
      </c>
      <c r="H55" s="22" t="s">
        <v>80</v>
      </c>
      <c r="I55" s="22" t="s">
        <v>81</v>
      </c>
      <c r="J55" s="22" t="s">
        <v>82</v>
      </c>
      <c r="K55" s="22"/>
      <c r="L55" s="22"/>
      <c r="M55" s="22" t="s">
        <v>47</v>
      </c>
      <c r="N55" s="22" t="s">
        <v>48</v>
      </c>
      <c r="O55" s="22" t="s">
        <v>49</v>
      </c>
      <c r="P55" s="22" t="s">
        <v>279</v>
      </c>
      <c r="Q55" s="22" t="s">
        <v>280</v>
      </c>
      <c r="R55" s="22" t="s">
        <v>281</v>
      </c>
      <c r="S55" s="22"/>
      <c r="T55" s="22" t="s">
        <v>101</v>
      </c>
      <c r="U55" s="22" t="s">
        <v>168</v>
      </c>
      <c r="V55" s="22" t="s">
        <v>282</v>
      </c>
      <c r="W55" s="22"/>
      <c r="X55" s="22"/>
      <c r="Y55" s="22" t="s">
        <v>283</v>
      </c>
      <c r="Z55" s="22" t="s">
        <v>56</v>
      </c>
      <c r="AA55" s="23"/>
      <c r="AB55" s="23"/>
      <c r="AC55" s="24">
        <v>28800000</v>
      </c>
      <c r="AD55" s="23"/>
      <c r="AE55" s="23"/>
      <c r="AF55" s="24">
        <f t="shared" si="0"/>
        <v>28800000</v>
      </c>
      <c r="AG55" s="25">
        <f t="shared" si="1"/>
        <v>28800000</v>
      </c>
    </row>
    <row r="56" spans="1:33" s="26" customFormat="1" ht="15">
      <c r="A56" s="21"/>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3"/>
      <c r="AB56" s="23"/>
      <c r="AC56" s="23"/>
      <c r="AD56" s="23"/>
      <c r="AE56" s="23"/>
      <c r="AF56" s="23"/>
      <c r="AG56" s="27"/>
    </row>
  </sheetData>
  <sheetProtection formatCells="0" formatColumns="0" formatRows="0" insertColumns="0" insertRows="0" insertHyperlinks="0" deleteColumns="0" deleteRows="0" sort="0" autoFilter="0" pivotTables="0"/>
  <autoFilter ref="A13:AG55"/>
  <mergeCells count="7">
    <mergeCell ref="C6:I6"/>
    <mergeCell ref="B1:Z1"/>
    <mergeCell ref="B2:Z2"/>
    <mergeCell ref="B3:Z3"/>
    <mergeCell ref="B4:K4"/>
    <mergeCell ref="A5:B5"/>
    <mergeCell ref="C5:I5"/>
  </mergeCells>
  <conditionalFormatting sqref="P1:P65536">
    <cfRule type="duplicateValues" priority="1" dxfId="1" stopIfTrue="1">
      <formula>AND(COUNTIF($P$1:$P$65536,P1)&gt;1,NOT(ISBLANK(P1)))</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Hewlett-Packard Company</cp:lastModifiedBy>
  <dcterms:created xsi:type="dcterms:W3CDTF">2024-01-15T09:33:18Z</dcterms:created>
  <dcterms:modified xsi:type="dcterms:W3CDTF">2024-02-29T13:50:35Z</dcterms:modified>
  <cp:category/>
  <cp:version/>
  <cp:contentType/>
  <cp:contentStatus/>
</cp:coreProperties>
</file>