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'Worksheet'!$A$13:$AC$28</definedName>
  </definedNames>
  <calcPr fullCalcOnLoad="1"/>
</workbook>
</file>

<file path=xl/sharedStrings.xml><?xml version="1.0" encoding="utf-8"?>
<sst xmlns="http://schemas.openxmlformats.org/spreadsheetml/2006/main" count="381" uniqueCount="150">
  <si>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</si>
  <si>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</si>
  <si>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</si>
  <si>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</si>
  <si>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</si>
  <si>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</si>
  <si>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DE LAS MUJERES, ORIENTACIONES SEXUALES E IDENTIDADES DE GENERO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</si>
  <si>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</si>
  <si>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</si>
  <si>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</si>
  <si>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</si>
  <si>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</si>
  <si>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</si>
  <si>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</si>
  <si>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</si>
  <si>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</si>
  <si>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</si>
  <si>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</si>
  <si>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</si>
  <si>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</si>
  <si>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</si>
  <si>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</si>
  <si>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</si>
  <si>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</si>
  <si>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</si>
  <si>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</si>
  <si>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</si>
  <si>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</si>
  <si>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</si>
  <si>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</si>
  <si>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</si>
  <si>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</si>
  <si>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</si>
  <si>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</si>
  <si>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</si>
  <si>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TOTAL</t>
  </si>
  <si>
    <t>Dimensión Social</t>
  </si>
  <si>
    <t>Pasto, un municipio incluyente con las mujeres</t>
  </si>
  <si>
    <t>Mujeres</t>
  </si>
  <si>
    <t>Porcentaje de mujeres víctimas o en riesgo de violencias basadas en género canalizadas por la Secretaría MOSIG atendidas</t>
  </si>
  <si>
    <t>100</t>
  </si>
  <si>
    <t>25</t>
  </si>
  <si>
    <t>2023520010036</t>
  </si>
  <si>
    <t>Apoyo en la reivindicación de derechos y empoderamiento de las Mujeres vigencia 2024 en el municipio de  Pasto</t>
  </si>
  <si>
    <t>Se ha disminuido la prevalencia de  escenarios de vulneración contra las mujeres en el Municipio de Pasto.</t>
  </si>
  <si>
    <t>Política Pública para las Mujeres y la Equidad de Género del municipio de Pasto con ajustes de inclusión de mujeres rurales y mujeres indígenas 2019-2031</t>
  </si>
  <si>
    <t>Línea Estratégica 3: Erradicación de todas las formas de violencias de género en el municipio de Pasto.</t>
  </si>
  <si>
    <t>Gobierno Territorial</t>
  </si>
  <si>
    <t>4502 - Fortalecimiento del buen gobierno para el respeto y garantía de los derechos humanos.</t>
  </si>
  <si>
    <t>4502</t>
  </si>
  <si>
    <t>Número de mujeres con asesoría psico jurídica y activación de rutas de atención de violencia basadas en género y rutas de atención en el marco del COVID-19</t>
  </si>
  <si>
    <t>4502037</t>
  </si>
  <si>
    <t>Servicio de apoyo para el acceso a programas de educación para el trabajo y el desarrollo humano</t>
  </si>
  <si>
    <t>Personas beneficiadas de servicios de educación para el trabajo y el desarrollo humano</t>
  </si>
  <si>
    <t>500</t>
  </si>
  <si>
    <t xml:space="preserve">1) Realizar asesoría psico jurídica y activación de rutas de atención de VBG y rutas de atención en el marco del COVID 19 a través de la DUPLA Naranja
</t>
  </si>
  <si>
    <t>SECRETARIA DE LAS MUJERES, ORIENTACIONES SEXUALES E IDENTIDADES DE GENERO</t>
  </si>
  <si>
    <t>Número de Implementaciones de la “casa refugio” para Mujeres Víctimas de violencia basada en Género con riesgo de feminicidio con enfoque para mujeres migrantes,</t>
  </si>
  <si>
    <t>4502038</t>
  </si>
  <si>
    <t>Servicio de promoción de la garantía de derechos</t>
  </si>
  <si>
    <t>Estrategias de promoción de la garantía de derechos implementadas</t>
  </si>
  <si>
    <t>1</t>
  </si>
  <si>
    <t xml:space="preserve">1) Dar continuidad a la puesta en marcha de la Casa Refugio, mediante convenio de cooperación y/o acuerdos de articulación interinstitucional e intersectorial
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</si>
  <si>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</si>
  <si>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</si>
  <si>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4502034</t>
  </si>
  <si>
    <t xml:space="preserve">Servicio de educación informal </t>
  </si>
  <si>
    <t>Personas capacitadas</t>
  </si>
  <si>
    <t>1800</t>
  </si>
  <si>
    <t xml:space="preserve">1) Realizar capacitaciones a personas, funcionarios y funcionarias en ley 1257/2008, rutas de atención de VBG y otros temas de género
</t>
  </si>
  <si>
    <t>Número de instancias de participación de mujeres, Consejo Ciudadano de Mujeres, Mesa de Participación de Mujeres Rurales y Campesinas y Mesa de Participación de Mujeres Indígenas con planes de acción implementados</t>
  </si>
  <si>
    <t>4502022</t>
  </si>
  <si>
    <t>Servicio de asistencia técnica</t>
  </si>
  <si>
    <t>Instancias territoriales de coordinación institucional asistidas y apoyadas</t>
  </si>
  <si>
    <t>3</t>
  </si>
  <si>
    <t>2</t>
  </si>
  <si>
    <t xml:space="preserve">1) Implementar el plan de acción del Consejo Ciudadano de Mujeres de Pasto, Mesa de Participación Mujeres Rurales y Campesinas con seguimiento a través de las sesiones ordinarias y extraordinarias
</t>
  </si>
  <si>
    <t>Número de procesos de formación en economía del cuidado, nuevas masculinidades, y masculinidades corresponsables y no violentas realizados</t>
  </si>
  <si>
    <t>4502024</t>
  </si>
  <si>
    <t>Servicio de apoyo para la implementación de medidas en derechos humanos y derecho internacional humanitario</t>
  </si>
  <si>
    <t>Medidas implementadas en cumplimiento de las obligaciones internacionales en materia de Derechos Humanos y Derecho Internacional Humanitario</t>
  </si>
  <si>
    <t xml:space="preserve">1) Realizar estrategias o acciones alrededor de la economía del cuidado, nuevas masculinidades, y masculinidades corresponsables y no violentas
</t>
  </si>
  <si>
    <t>Número de escuelas de formación en incidencia, participación política, empoderamiento económico y social y construcción de Paz para las mujeres de Pasto, realizadas</t>
  </si>
  <si>
    <t>4502025</t>
  </si>
  <si>
    <t>Servicio de organización de procesos electorales</t>
  </si>
  <si>
    <t>procesos electorales realizados</t>
  </si>
  <si>
    <t>4</t>
  </si>
  <si>
    <t xml:space="preserve">1) Adelantar la puesta en marcha de una escuelas de formación en incidencia, participación política, empoderamiento económico y social y construcción de Paz para las mujeres de Pasto
</t>
  </si>
  <si>
    <t>Número de mujeres beneficiarias de proyectos en el marco de emprendimiento y/o iniciativas productivas, en articulación interinstitucional</t>
  </si>
  <si>
    <t>4502039</t>
  </si>
  <si>
    <t>Servicio de apoyo financiero para empresas y emprendimientos productivos</t>
  </si>
  <si>
    <t>Personas y empresas beneficiadas</t>
  </si>
  <si>
    <t>200</t>
  </si>
  <si>
    <t xml:space="preserve">1) Priorizar mujeres con emprendimientos o iniciativas productivas, para ser beneficiadas de proyectos o eventos en articulación interinstitucional
</t>
  </si>
  <si>
    <t>Porcentaje de implementación de la estrategia para la transversalización del enfoque de género en articulación a la agenda 2030</t>
  </si>
  <si>
    <t>Número de proyectos y/o convenios para la implementación de Política Pública para las Mujeres y la Equidad de Género del municipio de Pasto con ajustes de inclusión de Mujeres Rurales y Mujeres Indígenas 2019-2031</t>
  </si>
  <si>
    <t>4502021</t>
  </si>
  <si>
    <t xml:space="preserve">Servicio de apoyo financiero para la implementación de proyectos en materia de derechos humanos     (Producto principal del proyecto) </t>
  </si>
  <si>
    <t>Proyectos cofinanciados</t>
  </si>
  <si>
    <t xml:space="preserve">1) Suscribir proyecto o convenio para la implementación de acciones en pro de la implementación de la  Política Pública para las mujeres y la Equidad de Género
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</si>
  <si>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</si>
  <si>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4502030</t>
  </si>
  <si>
    <t>Documentos de investigación</t>
  </si>
  <si>
    <t>Documentos de investigación elaborados</t>
  </si>
  <si>
    <t>12</t>
  </si>
  <si>
    <t xml:space="preserve">1) Fortalecer el Nodo Pasto del Observatorio de Género de Nariño para la obtención de  informes actualizados
</t>
  </si>
  <si>
    <t>Número de rendición de Cuentas Públicas para mujeres realizadas</t>
  </si>
  <si>
    <t>4502001</t>
  </si>
  <si>
    <t>Servicio de promoción a la participación ciudadana</t>
  </si>
  <si>
    <t>Espacios de participación promovidos</t>
  </si>
  <si>
    <t xml:space="preserve">1) Realizar el acompañamiento para la inclusión del enfoque de género de manera transversal en las diferentes dependencias de la administración en la construcción del PDM
</t>
  </si>
  <si>
    <t>Pasto, un municipio incluyente con la población con orientaciones sexuales e identidades de género diversas y población LGBTI</t>
  </si>
  <si>
    <t>Diversidad de género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</si>
  <si>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</si>
  <si>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2023520010035</t>
  </si>
  <si>
    <t>Generación de oportunidades para población con Orientaciones Sexuales e Identidades de Género Diversas vigencia 2024 en el Municipio de   Pasto</t>
  </si>
  <si>
    <t>Se ha mitigado la vulneración de los derechos de las personas con Orientaciones Sexuales e Identidades de Género Diversas en el Municipio de Pasto.</t>
  </si>
  <si>
    <t>Política Pública para la Diversidad Sexual y de Géneros del municipio de Pasto 2019-2031</t>
  </si>
  <si>
    <t xml:space="preserve">Eje Derechos Económicos, Sociales, Culturales y Ambientales </t>
  </si>
  <si>
    <t>4501 - Fortalecimiento de la convivencia y la seguridad ciudadana</t>
  </si>
  <si>
    <t>4501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</si>
  <si>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</si>
  <si>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4501050</t>
  </si>
  <si>
    <t>Servicio de orientación a casos de violencia de género</t>
  </si>
  <si>
    <t>Casos atendidos</t>
  </si>
  <si>
    <t>35</t>
  </si>
  <si>
    <t>5</t>
  </si>
  <si>
    <t xml:space="preserve">1) Realizar asesoría psico jurídica y activación de rutas de atención de personas con OSIGD y población LGBTI
</t>
  </si>
  <si>
    <t>Número de proyectos, procesos y/o estrategias con enfoque de orientaciones sexuales e identidades de género diversas en cumplimiento del acceso y garantía de todos los derechos de la población LGBTI y personas con OSIGD</t>
  </si>
  <si>
    <t>4501029</t>
  </si>
  <si>
    <t xml:space="preserve">Servicio de apoyo financiero para proyectos de convivencia y seguridad ciudadana     (Producto principal del proyecto) </t>
  </si>
  <si>
    <t>Proyectos de convivencia y seguridad ciudadana apoyados financieramente</t>
  </si>
  <si>
    <t xml:space="preserve">1) Implementar proyecto, proceso o estrategia para el acceso y garantia de los derechos de la población LGBTI y personas con OSIGD
</t>
  </si>
  <si>
    <t>Porcentaje de personas formadas y empoderadas con enfoque de género y diversidad sexual canalizadas por la Secretaría MOSIG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</si>
  <si>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</si>
  <si>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4501049</t>
  </si>
  <si>
    <t>Servicio de educación informal</t>
  </si>
  <si>
    <t>1000</t>
  </si>
  <si>
    <t xml:space="preserve">1) Realizar procesos de capacitación con personas, funcionarios y funcionarias participantes en rutas de atención de VBG, y violencia basada en OSIGD y marco normativo en temas de OSIGD
</t>
  </si>
  <si>
    <t>Número de instancias de participación de la población con orientaciones sexuales e identidades de género diversas- población LGBTI con plan de acción implementado</t>
  </si>
  <si>
    <t>4501001</t>
  </si>
  <si>
    <t>Instancias territoriales asistidas técnicamente</t>
  </si>
  <si>
    <t xml:space="preserve">1) Implementar el plan de acción de la Mesa de Participación LGBTI con seguimiento a través de las sesiones ordinarias y extraordinarias
</t>
  </si>
  <si>
    <t>Número de personas de la población LGBTI y personas con OSIGD participantes en procesos de empoderamiento económico y reconversión laboral</t>
  </si>
  <si>
    <t>4501006</t>
  </si>
  <si>
    <t>Servicio de protección individual en riesgo extraordinario y extremo</t>
  </si>
  <si>
    <t>Personas en riesgo extraordinario y extremo protegidas</t>
  </si>
  <si>
    <t>60</t>
  </si>
  <si>
    <t>10</t>
  </si>
  <si>
    <t xml:space="preserve">1) Priorizar  población LGBTI y personas con OSIGD  para ser beneficiadas de proyectos de empoderamiento económico y reconversión laboral, en articulación interinstitucional
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</si>
</sst>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80" zoomScaleNormal="80" workbookViewId="0" topLeftCell="S11">
      <selection activeCell="I22" sqref="I22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</cols>
  <sheetData>
    <row r="1" spans="2:26" ht="30" customHeight="1">
      <c r="B1" s="14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2:26" ht="15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2:26" ht="39.75" customHeight="1">
      <c r="B3" s="18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</row>
    <row r="4" spans="2:11" ht="39.75" customHeight="1">
      <c r="B4" s="14" t="s">
        <v>3</v>
      </c>
      <c r="C4" s="12"/>
      <c r="D4" s="12"/>
      <c r="E4" s="12"/>
      <c r="F4" s="12"/>
      <c r="G4" s="12"/>
      <c r="H4" s="12"/>
      <c r="I4" s="12"/>
      <c r="J4" s="12"/>
      <c r="K4" s="13"/>
    </row>
    <row r="5" spans="1:9" ht="24.75" customHeight="1">
      <c r="A5" s="19" t="s">
        <v>4</v>
      </c>
      <c r="B5" s="13"/>
      <c r="C5" s="20" t="s">
        <v>5</v>
      </c>
      <c r="D5" s="12"/>
      <c r="E5" s="12"/>
      <c r="F5" s="12"/>
      <c r="G5" s="12"/>
      <c r="H5" s="12"/>
      <c r="I5" s="13"/>
    </row>
    <row r="6" spans="1:9" ht="24.75" customHeight="1">
      <c r="A6" s="2"/>
      <c r="B6" s="1"/>
      <c r="C6" s="11" t="s">
        <v>6</v>
      </c>
      <c r="D6" s="12"/>
      <c r="E6" s="12"/>
      <c r="F6" s="12"/>
      <c r="G6" s="12"/>
      <c r="H6" s="12"/>
      <c r="I6" s="13"/>
    </row>
    <row r="13" spans="1:29" ht="63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8" t="s">
        <v>13</v>
      </c>
      <c r="H13" s="8" t="s">
        <v>14</v>
      </c>
      <c r="I13" s="8" t="s">
        <v>15</v>
      </c>
      <c r="J13" s="8" t="s">
        <v>16</v>
      </c>
      <c r="K13" s="8" t="s">
        <v>17</v>
      </c>
      <c r="L13" s="8" t="s">
        <v>18</v>
      </c>
      <c r="M13" s="8" t="s">
        <v>19</v>
      </c>
      <c r="N13" s="8" t="s">
        <v>20</v>
      </c>
      <c r="O13" s="8" t="s">
        <v>21</v>
      </c>
      <c r="P13" s="8" t="s">
        <v>22</v>
      </c>
      <c r="Q13" s="7" t="s">
        <v>23</v>
      </c>
      <c r="R13" s="7" t="s">
        <v>24</v>
      </c>
      <c r="S13" s="7" t="s">
        <v>25</v>
      </c>
      <c r="T13" s="7" t="s">
        <v>26</v>
      </c>
      <c r="U13" s="8" t="s">
        <v>27</v>
      </c>
      <c r="V13" s="8" t="s">
        <v>28</v>
      </c>
      <c r="W13" s="8" t="s">
        <v>29</v>
      </c>
      <c r="X13" s="8" t="s">
        <v>30</v>
      </c>
      <c r="Y13" s="8" t="s">
        <v>31</v>
      </c>
      <c r="Z13" s="8" t="s">
        <v>32</v>
      </c>
      <c r="AA13" s="9" t="s">
        <v>33</v>
      </c>
      <c r="AB13" s="10" t="s">
        <v>34</v>
      </c>
      <c r="AC13" s="10" t="s">
        <v>35</v>
      </c>
    </row>
    <row r="14" spans="1:29" ht="60">
      <c r="A14" s="21" t="s">
        <v>36</v>
      </c>
      <c r="B14" s="21" t="s">
        <v>6</v>
      </c>
      <c r="C14" s="21" t="s">
        <v>37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47</v>
      </c>
      <c r="N14" s="21" t="s">
        <v>48</v>
      </c>
      <c r="O14" s="21" t="s">
        <v>49</v>
      </c>
      <c r="P14" s="21" t="s">
        <v>50</v>
      </c>
      <c r="Q14" s="21" t="s">
        <v>51</v>
      </c>
      <c r="R14" s="21" t="s">
        <v>52</v>
      </c>
      <c r="S14" s="21"/>
      <c r="T14" s="21" t="s">
        <v>53</v>
      </c>
      <c r="U14" s="21" t="s">
        <v>54</v>
      </c>
      <c r="V14" s="21" t="s">
        <v>40</v>
      </c>
      <c r="W14" s="21"/>
      <c r="X14" s="21"/>
      <c r="Y14" s="21" t="s">
        <v>55</v>
      </c>
      <c r="Z14" s="21" t="s">
        <v>56</v>
      </c>
      <c r="AA14" s="22">
        <v>30000000</v>
      </c>
      <c r="AB14" s="22">
        <f aca="true" t="shared" si="0" ref="AB14:AB28">SUM(AA14:AA14)</f>
        <v>30000000</v>
      </c>
      <c r="AC14" s="22">
        <f aca="true" t="shared" si="1" ref="AC14:AC28">SUM(AB14)</f>
        <v>30000000</v>
      </c>
    </row>
    <row r="15" spans="1:29" ht="75">
      <c r="A15" s="21" t="s">
        <v>36</v>
      </c>
      <c r="B15" s="21" t="s">
        <v>6</v>
      </c>
      <c r="C15" s="21" t="s">
        <v>37</v>
      </c>
      <c r="D15" s="21" t="s">
        <v>38</v>
      </c>
      <c r="E15" s="21" t="s">
        <v>39</v>
      </c>
      <c r="F15" s="21" t="s">
        <v>40</v>
      </c>
      <c r="G15" s="21" t="s">
        <v>41</v>
      </c>
      <c r="H15" s="21" t="s">
        <v>42</v>
      </c>
      <c r="I15" s="21" t="s">
        <v>43</v>
      </c>
      <c r="J15" s="21" t="s">
        <v>44</v>
      </c>
      <c r="K15" s="21" t="s">
        <v>45</v>
      </c>
      <c r="L15" s="21" t="s">
        <v>46</v>
      </c>
      <c r="M15" s="21" t="s">
        <v>47</v>
      </c>
      <c r="N15" s="21" t="s">
        <v>48</v>
      </c>
      <c r="O15" s="21" t="s">
        <v>49</v>
      </c>
      <c r="P15" s="21" t="s">
        <v>57</v>
      </c>
      <c r="Q15" s="21" t="s">
        <v>58</v>
      </c>
      <c r="R15" s="21" t="s">
        <v>59</v>
      </c>
      <c r="S15" s="21"/>
      <c r="T15" s="21" t="s">
        <v>60</v>
      </c>
      <c r="U15" s="21" t="s">
        <v>61</v>
      </c>
      <c r="V15" s="21" t="s">
        <v>61</v>
      </c>
      <c r="W15" s="21"/>
      <c r="X15" s="21"/>
      <c r="Y15" s="21" t="s">
        <v>62</v>
      </c>
      <c r="Z15" s="21" t="s">
        <v>56</v>
      </c>
      <c r="AA15" s="22">
        <v>80000000</v>
      </c>
      <c r="AB15" s="22">
        <f t="shared" si="0"/>
        <v>80000000</v>
      </c>
      <c r="AC15" s="22">
        <f t="shared" si="1"/>
        <v>80000000</v>
      </c>
    </row>
    <row r="16" spans="1:29" ht="75">
      <c r="A16" s="21" t="s">
        <v>36</v>
      </c>
      <c r="B16" s="21" t="s">
        <v>6</v>
      </c>
      <c r="C16" s="21" t="s">
        <v>37</v>
      </c>
      <c r="D16" s="21" t="s">
        <v>38</v>
      </c>
      <c r="E16" s="21" t="s">
        <v>63</v>
      </c>
      <c r="F16" s="21" t="s">
        <v>40</v>
      </c>
      <c r="G16" s="21" t="s">
        <v>41</v>
      </c>
      <c r="H16" s="21" t="s">
        <v>42</v>
      </c>
      <c r="I16" s="21" t="s">
        <v>43</v>
      </c>
      <c r="J16" s="21" t="s">
        <v>44</v>
      </c>
      <c r="K16" s="21" t="s">
        <v>45</v>
      </c>
      <c r="L16" s="21" t="s">
        <v>46</v>
      </c>
      <c r="M16" s="21" t="s">
        <v>47</v>
      </c>
      <c r="N16" s="21" t="s">
        <v>48</v>
      </c>
      <c r="O16" s="21" t="s">
        <v>49</v>
      </c>
      <c r="P16" s="21" t="s">
        <v>64</v>
      </c>
      <c r="Q16" s="21" t="s">
        <v>65</v>
      </c>
      <c r="R16" s="21" t="s">
        <v>66</v>
      </c>
      <c r="S16" s="21"/>
      <c r="T16" s="21" t="s">
        <v>67</v>
      </c>
      <c r="U16" s="21" t="s">
        <v>68</v>
      </c>
      <c r="V16" s="21" t="s">
        <v>54</v>
      </c>
      <c r="W16" s="21"/>
      <c r="X16" s="21"/>
      <c r="Y16" s="21" t="s">
        <v>69</v>
      </c>
      <c r="Z16" s="21" t="s">
        <v>56</v>
      </c>
      <c r="AA16" s="22">
        <v>50000000</v>
      </c>
      <c r="AB16" s="22">
        <f t="shared" si="0"/>
        <v>50000000</v>
      </c>
      <c r="AC16" s="22">
        <f t="shared" si="1"/>
        <v>50000000</v>
      </c>
    </row>
    <row r="17" spans="1:29" ht="90">
      <c r="A17" s="21" t="s">
        <v>36</v>
      </c>
      <c r="B17" s="21" t="s">
        <v>6</v>
      </c>
      <c r="C17" s="21" t="s">
        <v>37</v>
      </c>
      <c r="D17" s="21" t="s">
        <v>38</v>
      </c>
      <c r="E17" s="21" t="s">
        <v>63</v>
      </c>
      <c r="F17" s="21" t="s">
        <v>40</v>
      </c>
      <c r="G17" s="21" t="s">
        <v>41</v>
      </c>
      <c r="H17" s="21" t="s">
        <v>42</v>
      </c>
      <c r="I17" s="21" t="s">
        <v>43</v>
      </c>
      <c r="J17" s="21" t="s">
        <v>44</v>
      </c>
      <c r="K17" s="21" t="s">
        <v>45</v>
      </c>
      <c r="L17" s="21" t="s">
        <v>46</v>
      </c>
      <c r="M17" s="21" t="s">
        <v>47</v>
      </c>
      <c r="N17" s="21" t="s">
        <v>48</v>
      </c>
      <c r="O17" s="21" t="s">
        <v>49</v>
      </c>
      <c r="P17" s="21" t="s">
        <v>70</v>
      </c>
      <c r="Q17" s="21" t="s">
        <v>71</v>
      </c>
      <c r="R17" s="21" t="s">
        <v>72</v>
      </c>
      <c r="S17" s="21"/>
      <c r="T17" s="21" t="s">
        <v>73</v>
      </c>
      <c r="U17" s="21" t="s">
        <v>74</v>
      </c>
      <c r="V17" s="21" t="s">
        <v>75</v>
      </c>
      <c r="W17" s="21"/>
      <c r="X17" s="21"/>
      <c r="Y17" s="21" t="s">
        <v>76</v>
      </c>
      <c r="Z17" s="21" t="s">
        <v>56</v>
      </c>
      <c r="AA17" s="22">
        <v>80000000</v>
      </c>
      <c r="AB17" s="22">
        <f t="shared" si="0"/>
        <v>80000000</v>
      </c>
      <c r="AC17" s="22">
        <f t="shared" si="1"/>
        <v>80000000</v>
      </c>
    </row>
    <row r="18" spans="1:29" ht="60">
      <c r="A18" s="21" t="s">
        <v>36</v>
      </c>
      <c r="B18" s="21" t="s">
        <v>6</v>
      </c>
      <c r="C18" s="21" t="s">
        <v>37</v>
      </c>
      <c r="D18" s="21" t="s">
        <v>38</v>
      </c>
      <c r="E18" s="21" t="s">
        <v>63</v>
      </c>
      <c r="F18" s="21" t="s">
        <v>40</v>
      </c>
      <c r="G18" s="21" t="s">
        <v>41</v>
      </c>
      <c r="H18" s="21" t="s">
        <v>42</v>
      </c>
      <c r="I18" s="21" t="s">
        <v>43</v>
      </c>
      <c r="J18" s="21" t="s">
        <v>44</v>
      </c>
      <c r="K18" s="21" t="s">
        <v>45</v>
      </c>
      <c r="L18" s="21" t="s">
        <v>46</v>
      </c>
      <c r="M18" s="21" t="s">
        <v>47</v>
      </c>
      <c r="N18" s="21" t="s">
        <v>48</v>
      </c>
      <c r="O18" s="21" t="s">
        <v>49</v>
      </c>
      <c r="P18" s="21" t="s">
        <v>77</v>
      </c>
      <c r="Q18" s="21" t="s">
        <v>78</v>
      </c>
      <c r="R18" s="21" t="s">
        <v>79</v>
      </c>
      <c r="S18" s="21"/>
      <c r="T18" s="21" t="s">
        <v>80</v>
      </c>
      <c r="U18" s="21" t="s">
        <v>61</v>
      </c>
      <c r="V18" s="21" t="s">
        <v>61</v>
      </c>
      <c r="W18" s="21"/>
      <c r="X18" s="21"/>
      <c r="Y18" s="21" t="s">
        <v>81</v>
      </c>
      <c r="Z18" s="21" t="s">
        <v>56</v>
      </c>
      <c r="AA18" s="22">
        <v>40000000</v>
      </c>
      <c r="AB18" s="22">
        <f t="shared" si="0"/>
        <v>40000000</v>
      </c>
      <c r="AC18" s="22">
        <f t="shared" si="1"/>
        <v>40000000</v>
      </c>
    </row>
    <row r="19" spans="1:29" ht="75">
      <c r="A19" s="21" t="s">
        <v>36</v>
      </c>
      <c r="B19" s="21" t="s">
        <v>6</v>
      </c>
      <c r="C19" s="21" t="s">
        <v>37</v>
      </c>
      <c r="D19" s="21" t="s">
        <v>38</v>
      </c>
      <c r="E19" s="21" t="s">
        <v>63</v>
      </c>
      <c r="F19" s="21" t="s">
        <v>40</v>
      </c>
      <c r="G19" s="21" t="s">
        <v>41</v>
      </c>
      <c r="H19" s="21" t="s">
        <v>42</v>
      </c>
      <c r="I19" s="21" t="s">
        <v>43</v>
      </c>
      <c r="J19" s="21" t="s">
        <v>44</v>
      </c>
      <c r="K19" s="21" t="s">
        <v>45</v>
      </c>
      <c r="L19" s="21" t="s">
        <v>46</v>
      </c>
      <c r="M19" s="21" t="s">
        <v>47</v>
      </c>
      <c r="N19" s="21" t="s">
        <v>48</v>
      </c>
      <c r="O19" s="21" t="s">
        <v>49</v>
      </c>
      <c r="P19" s="21" t="s">
        <v>82</v>
      </c>
      <c r="Q19" s="21" t="s">
        <v>83</v>
      </c>
      <c r="R19" s="21" t="s">
        <v>84</v>
      </c>
      <c r="S19" s="21"/>
      <c r="T19" s="21" t="s">
        <v>85</v>
      </c>
      <c r="U19" s="21" t="s">
        <v>86</v>
      </c>
      <c r="V19" s="21" t="s">
        <v>61</v>
      </c>
      <c r="W19" s="21"/>
      <c r="X19" s="21"/>
      <c r="Y19" s="21" t="s">
        <v>87</v>
      </c>
      <c r="Z19" s="21" t="s">
        <v>56</v>
      </c>
      <c r="AA19" s="22">
        <v>30000000</v>
      </c>
      <c r="AB19" s="22">
        <f t="shared" si="0"/>
        <v>30000000</v>
      </c>
      <c r="AC19" s="22">
        <f t="shared" si="1"/>
        <v>30000000</v>
      </c>
    </row>
    <row r="20" spans="1:29" ht="60">
      <c r="A20" s="21" t="s">
        <v>36</v>
      </c>
      <c r="B20" s="21" t="s">
        <v>6</v>
      </c>
      <c r="C20" s="21" t="s">
        <v>37</v>
      </c>
      <c r="D20" s="21" t="s">
        <v>38</v>
      </c>
      <c r="E20" s="21" t="s">
        <v>63</v>
      </c>
      <c r="F20" s="21" t="s">
        <v>40</v>
      </c>
      <c r="G20" s="21" t="s">
        <v>41</v>
      </c>
      <c r="H20" s="21" t="s">
        <v>42</v>
      </c>
      <c r="I20" s="21" t="s">
        <v>43</v>
      </c>
      <c r="J20" s="21" t="s">
        <v>44</v>
      </c>
      <c r="K20" s="21" t="s">
        <v>45</v>
      </c>
      <c r="L20" s="21" t="s">
        <v>46</v>
      </c>
      <c r="M20" s="21" t="s">
        <v>47</v>
      </c>
      <c r="N20" s="21" t="s">
        <v>48</v>
      </c>
      <c r="O20" s="21" t="s">
        <v>49</v>
      </c>
      <c r="P20" s="21" t="s">
        <v>88</v>
      </c>
      <c r="Q20" s="21" t="s">
        <v>89</v>
      </c>
      <c r="R20" s="21" t="s">
        <v>90</v>
      </c>
      <c r="S20" s="21"/>
      <c r="T20" s="21" t="s">
        <v>91</v>
      </c>
      <c r="U20" s="21" t="s">
        <v>92</v>
      </c>
      <c r="V20" s="21" t="s">
        <v>40</v>
      </c>
      <c r="W20" s="21"/>
      <c r="X20" s="21"/>
      <c r="Y20" s="21" t="s">
        <v>93</v>
      </c>
      <c r="Z20" s="21" t="s">
        <v>56</v>
      </c>
      <c r="AA20" s="22">
        <v>110000000</v>
      </c>
      <c r="AB20" s="22">
        <f t="shared" si="0"/>
        <v>110000000</v>
      </c>
      <c r="AC20" s="22">
        <f t="shared" si="1"/>
        <v>110000000</v>
      </c>
    </row>
    <row r="21" spans="1:29" ht="90">
      <c r="A21" s="21" t="s">
        <v>36</v>
      </c>
      <c r="B21" s="21" t="s">
        <v>6</v>
      </c>
      <c r="C21" s="21" t="s">
        <v>37</v>
      </c>
      <c r="D21" s="21" t="s">
        <v>38</v>
      </c>
      <c r="E21" s="21" t="s">
        <v>94</v>
      </c>
      <c r="F21" s="21" t="s">
        <v>40</v>
      </c>
      <c r="G21" s="21" t="s">
        <v>41</v>
      </c>
      <c r="H21" s="21" t="s">
        <v>42</v>
      </c>
      <c r="I21" s="21" t="s">
        <v>43</v>
      </c>
      <c r="J21" s="21" t="s">
        <v>44</v>
      </c>
      <c r="K21" s="21" t="s">
        <v>45</v>
      </c>
      <c r="L21" s="21" t="s">
        <v>46</v>
      </c>
      <c r="M21" s="21" t="s">
        <v>47</v>
      </c>
      <c r="N21" s="21" t="s">
        <v>48</v>
      </c>
      <c r="O21" s="21" t="s">
        <v>49</v>
      </c>
      <c r="P21" s="21" t="s">
        <v>95</v>
      </c>
      <c r="Q21" s="21" t="s">
        <v>96</v>
      </c>
      <c r="R21" s="21" t="s">
        <v>97</v>
      </c>
      <c r="S21" s="21"/>
      <c r="T21" s="21" t="s">
        <v>98</v>
      </c>
      <c r="U21" s="21" t="s">
        <v>86</v>
      </c>
      <c r="V21" s="21" t="s">
        <v>61</v>
      </c>
      <c r="W21" s="21"/>
      <c r="X21" s="21"/>
      <c r="Y21" s="21" t="s">
        <v>99</v>
      </c>
      <c r="Z21" s="21" t="s">
        <v>56</v>
      </c>
      <c r="AA21" s="22">
        <v>105000000</v>
      </c>
      <c r="AB21" s="22">
        <f t="shared" si="0"/>
        <v>105000000</v>
      </c>
      <c r="AC21" s="22">
        <f t="shared" si="1"/>
        <v>105000000</v>
      </c>
    </row>
    <row r="22" spans="1:29" ht="105">
      <c r="A22" s="21" t="s">
        <v>36</v>
      </c>
      <c r="B22" s="21" t="s">
        <v>6</v>
      </c>
      <c r="C22" s="21" t="s">
        <v>37</v>
      </c>
      <c r="D22" s="21" t="s">
        <v>38</v>
      </c>
      <c r="E22" s="21" t="s">
        <v>94</v>
      </c>
      <c r="F22" s="21" t="s">
        <v>40</v>
      </c>
      <c r="G22" s="21" t="s">
        <v>41</v>
      </c>
      <c r="H22" s="21" t="s">
        <v>42</v>
      </c>
      <c r="I22" s="21" t="s">
        <v>43</v>
      </c>
      <c r="J22" s="21" t="s">
        <v>44</v>
      </c>
      <c r="K22" s="21" t="s">
        <v>45</v>
      </c>
      <c r="L22" s="21" t="s">
        <v>46</v>
      </c>
      <c r="M22" s="21" t="s">
        <v>47</v>
      </c>
      <c r="N22" s="21" t="s">
        <v>48</v>
      </c>
      <c r="O22" s="21" t="s">
        <v>49</v>
      </c>
      <c r="P22" s="21" t="s">
        <v>100</v>
      </c>
      <c r="Q22" s="21" t="s">
        <v>101</v>
      </c>
      <c r="R22" s="21" t="s">
        <v>102</v>
      </c>
      <c r="S22" s="21"/>
      <c r="T22" s="21" t="s">
        <v>103</v>
      </c>
      <c r="U22" s="21" t="s">
        <v>104</v>
      </c>
      <c r="V22" s="21" t="s">
        <v>61</v>
      </c>
      <c r="W22" s="21"/>
      <c r="X22" s="21"/>
      <c r="Y22" s="21" t="s">
        <v>105</v>
      </c>
      <c r="Z22" s="21" t="s">
        <v>56</v>
      </c>
      <c r="AA22" s="22">
        <v>45000000</v>
      </c>
      <c r="AB22" s="22">
        <f t="shared" si="0"/>
        <v>45000000</v>
      </c>
      <c r="AC22" s="22">
        <f t="shared" si="1"/>
        <v>45000000</v>
      </c>
    </row>
    <row r="23" spans="1:29" ht="60">
      <c r="A23" s="21" t="s">
        <v>36</v>
      </c>
      <c r="B23" s="21" t="s">
        <v>6</v>
      </c>
      <c r="C23" s="21" t="s">
        <v>37</v>
      </c>
      <c r="D23" s="21" t="s">
        <v>38</v>
      </c>
      <c r="E23" s="21" t="s">
        <v>94</v>
      </c>
      <c r="F23" s="21" t="s">
        <v>40</v>
      </c>
      <c r="G23" s="21" t="s">
        <v>41</v>
      </c>
      <c r="H23" s="21" t="s">
        <v>42</v>
      </c>
      <c r="I23" s="21" t="s">
        <v>43</v>
      </c>
      <c r="J23" s="21" t="s">
        <v>44</v>
      </c>
      <c r="K23" s="21" t="s">
        <v>45</v>
      </c>
      <c r="L23" s="21" t="s">
        <v>46</v>
      </c>
      <c r="M23" s="21" t="s">
        <v>47</v>
      </c>
      <c r="N23" s="21" t="s">
        <v>48</v>
      </c>
      <c r="O23" s="21" t="s">
        <v>49</v>
      </c>
      <c r="P23" s="21" t="s">
        <v>106</v>
      </c>
      <c r="Q23" s="21" t="s">
        <v>107</v>
      </c>
      <c r="R23" s="21" t="s">
        <v>108</v>
      </c>
      <c r="S23" s="21"/>
      <c r="T23" s="21" t="s">
        <v>109</v>
      </c>
      <c r="U23" s="21" t="s">
        <v>61</v>
      </c>
      <c r="V23" s="21" t="s">
        <v>61</v>
      </c>
      <c r="W23" s="21"/>
      <c r="X23" s="21"/>
      <c r="Y23" s="21" t="s">
        <v>110</v>
      </c>
      <c r="Z23" s="21" t="s">
        <v>56</v>
      </c>
      <c r="AA23" s="22">
        <v>30000000</v>
      </c>
      <c r="AB23" s="22">
        <f t="shared" si="0"/>
        <v>30000000</v>
      </c>
      <c r="AC23" s="22">
        <f t="shared" si="1"/>
        <v>30000000</v>
      </c>
    </row>
    <row r="24" spans="1:29" ht="105">
      <c r="A24" s="21" t="s">
        <v>36</v>
      </c>
      <c r="B24" s="21" t="s">
        <v>6</v>
      </c>
      <c r="C24" s="21" t="s">
        <v>111</v>
      </c>
      <c r="D24" s="21" t="s">
        <v>112</v>
      </c>
      <c r="E24" s="21" t="s">
        <v>113</v>
      </c>
      <c r="F24" s="21" t="s">
        <v>40</v>
      </c>
      <c r="G24" s="21" t="s">
        <v>41</v>
      </c>
      <c r="H24" s="21" t="s">
        <v>114</v>
      </c>
      <c r="I24" s="21" t="s">
        <v>115</v>
      </c>
      <c r="J24" s="21" t="s">
        <v>116</v>
      </c>
      <c r="K24" s="21" t="s">
        <v>117</v>
      </c>
      <c r="L24" s="21" t="s">
        <v>118</v>
      </c>
      <c r="M24" s="21" t="s">
        <v>47</v>
      </c>
      <c r="N24" s="21" t="s">
        <v>119</v>
      </c>
      <c r="O24" s="21" t="s">
        <v>120</v>
      </c>
      <c r="P24" s="21" t="s">
        <v>121</v>
      </c>
      <c r="Q24" s="21" t="s">
        <v>122</v>
      </c>
      <c r="R24" s="21" t="s">
        <v>123</v>
      </c>
      <c r="S24" s="21"/>
      <c r="T24" s="21" t="s">
        <v>124</v>
      </c>
      <c r="U24" s="21" t="s">
        <v>125</v>
      </c>
      <c r="V24" s="21" t="s">
        <v>126</v>
      </c>
      <c r="W24" s="21"/>
      <c r="X24" s="21"/>
      <c r="Y24" s="21" t="s">
        <v>127</v>
      </c>
      <c r="Z24" s="21" t="s">
        <v>56</v>
      </c>
      <c r="AA24" s="22">
        <v>15000000</v>
      </c>
      <c r="AB24" s="22">
        <f t="shared" si="0"/>
        <v>15000000</v>
      </c>
      <c r="AC24" s="22">
        <f t="shared" si="1"/>
        <v>15000000</v>
      </c>
    </row>
    <row r="25" spans="1:29" ht="105">
      <c r="A25" s="21" t="s">
        <v>36</v>
      </c>
      <c r="B25" s="21" t="s">
        <v>6</v>
      </c>
      <c r="C25" s="21" t="s">
        <v>111</v>
      </c>
      <c r="D25" s="21" t="s">
        <v>112</v>
      </c>
      <c r="E25" s="21" t="s">
        <v>113</v>
      </c>
      <c r="F25" s="21" t="s">
        <v>40</v>
      </c>
      <c r="G25" s="21" t="s">
        <v>41</v>
      </c>
      <c r="H25" s="21" t="s">
        <v>114</v>
      </c>
      <c r="I25" s="21" t="s">
        <v>115</v>
      </c>
      <c r="J25" s="21" t="s">
        <v>116</v>
      </c>
      <c r="K25" s="21" t="s">
        <v>117</v>
      </c>
      <c r="L25" s="21" t="s">
        <v>118</v>
      </c>
      <c r="M25" s="21" t="s">
        <v>47</v>
      </c>
      <c r="N25" s="21" t="s">
        <v>119</v>
      </c>
      <c r="O25" s="21" t="s">
        <v>120</v>
      </c>
      <c r="P25" s="21" t="s">
        <v>128</v>
      </c>
      <c r="Q25" s="21" t="s">
        <v>129</v>
      </c>
      <c r="R25" s="21" t="s">
        <v>130</v>
      </c>
      <c r="S25" s="21"/>
      <c r="T25" s="21" t="s">
        <v>131</v>
      </c>
      <c r="U25" s="21" t="s">
        <v>74</v>
      </c>
      <c r="V25" s="21" t="s">
        <v>61</v>
      </c>
      <c r="W25" s="21"/>
      <c r="X25" s="21"/>
      <c r="Y25" s="21" t="s">
        <v>132</v>
      </c>
      <c r="Z25" s="21" t="s">
        <v>56</v>
      </c>
      <c r="AA25" s="22">
        <v>71600000</v>
      </c>
      <c r="AB25" s="22">
        <f t="shared" si="0"/>
        <v>71600000</v>
      </c>
      <c r="AC25" s="22">
        <f t="shared" si="1"/>
        <v>71600000</v>
      </c>
    </row>
    <row r="26" spans="1:29" ht="105">
      <c r="A26" s="21" t="s">
        <v>36</v>
      </c>
      <c r="B26" s="21" t="s">
        <v>6</v>
      </c>
      <c r="C26" s="21" t="s">
        <v>111</v>
      </c>
      <c r="D26" s="21" t="s">
        <v>112</v>
      </c>
      <c r="E26" s="21" t="s">
        <v>133</v>
      </c>
      <c r="F26" s="21" t="s">
        <v>40</v>
      </c>
      <c r="G26" s="21" t="s">
        <v>41</v>
      </c>
      <c r="H26" s="21" t="s">
        <v>114</v>
      </c>
      <c r="I26" s="21" t="s">
        <v>115</v>
      </c>
      <c r="J26" s="21" t="s">
        <v>116</v>
      </c>
      <c r="K26" s="21" t="s">
        <v>117</v>
      </c>
      <c r="L26" s="21" t="s">
        <v>118</v>
      </c>
      <c r="M26" s="21" t="s">
        <v>47</v>
      </c>
      <c r="N26" s="21" t="s">
        <v>119</v>
      </c>
      <c r="O26" s="21" t="s">
        <v>120</v>
      </c>
      <c r="P26" s="21" t="s">
        <v>134</v>
      </c>
      <c r="Q26" s="21" t="s">
        <v>135</v>
      </c>
      <c r="R26" s="21" t="s">
        <v>136</v>
      </c>
      <c r="S26" s="21"/>
      <c r="T26" s="21" t="s">
        <v>67</v>
      </c>
      <c r="U26" s="21" t="s">
        <v>137</v>
      </c>
      <c r="V26" s="21" t="s">
        <v>54</v>
      </c>
      <c r="W26" s="21"/>
      <c r="X26" s="21"/>
      <c r="Y26" s="21" t="s">
        <v>138</v>
      </c>
      <c r="Z26" s="21" t="s">
        <v>56</v>
      </c>
      <c r="AA26" s="22">
        <v>40400000</v>
      </c>
      <c r="AB26" s="22">
        <f t="shared" si="0"/>
        <v>40400000</v>
      </c>
      <c r="AC26" s="22">
        <f t="shared" si="1"/>
        <v>40400000</v>
      </c>
    </row>
    <row r="27" spans="1:29" ht="105">
      <c r="A27" s="21" t="s">
        <v>36</v>
      </c>
      <c r="B27" s="21" t="s">
        <v>6</v>
      </c>
      <c r="C27" s="21" t="s">
        <v>111</v>
      </c>
      <c r="D27" s="21" t="s">
        <v>112</v>
      </c>
      <c r="E27" s="21" t="s">
        <v>133</v>
      </c>
      <c r="F27" s="21" t="s">
        <v>40</v>
      </c>
      <c r="G27" s="21" t="s">
        <v>41</v>
      </c>
      <c r="H27" s="21" t="s">
        <v>114</v>
      </c>
      <c r="I27" s="21" t="s">
        <v>115</v>
      </c>
      <c r="J27" s="21" t="s">
        <v>116</v>
      </c>
      <c r="K27" s="21" t="s">
        <v>117</v>
      </c>
      <c r="L27" s="21" t="s">
        <v>118</v>
      </c>
      <c r="M27" s="21" t="s">
        <v>47</v>
      </c>
      <c r="N27" s="21" t="s">
        <v>119</v>
      </c>
      <c r="O27" s="21" t="s">
        <v>120</v>
      </c>
      <c r="P27" s="21" t="s">
        <v>139</v>
      </c>
      <c r="Q27" s="21" t="s">
        <v>140</v>
      </c>
      <c r="R27" s="21" t="s">
        <v>72</v>
      </c>
      <c r="S27" s="21"/>
      <c r="T27" s="21" t="s">
        <v>141</v>
      </c>
      <c r="U27" s="21" t="s">
        <v>61</v>
      </c>
      <c r="V27" s="21" t="s">
        <v>61</v>
      </c>
      <c r="W27" s="21"/>
      <c r="X27" s="21"/>
      <c r="Y27" s="21" t="s">
        <v>142</v>
      </c>
      <c r="Z27" s="21" t="s">
        <v>56</v>
      </c>
      <c r="AA27" s="22">
        <v>65000000</v>
      </c>
      <c r="AB27" s="22">
        <f t="shared" si="0"/>
        <v>65000000</v>
      </c>
      <c r="AC27" s="22">
        <f t="shared" si="1"/>
        <v>65000000</v>
      </c>
    </row>
    <row r="28" spans="1:29" ht="105">
      <c r="A28" s="21" t="s">
        <v>36</v>
      </c>
      <c r="B28" s="21" t="s">
        <v>6</v>
      </c>
      <c r="C28" s="21" t="s">
        <v>111</v>
      </c>
      <c r="D28" s="21" t="s">
        <v>112</v>
      </c>
      <c r="E28" s="21" t="s">
        <v>133</v>
      </c>
      <c r="F28" s="21" t="s">
        <v>40</v>
      </c>
      <c r="G28" s="21" t="s">
        <v>41</v>
      </c>
      <c r="H28" s="21" t="s">
        <v>114</v>
      </c>
      <c r="I28" s="21" t="s">
        <v>115</v>
      </c>
      <c r="J28" s="21" t="s">
        <v>116</v>
      </c>
      <c r="K28" s="21" t="s">
        <v>117</v>
      </c>
      <c r="L28" s="21" t="s">
        <v>118</v>
      </c>
      <c r="M28" s="21" t="s">
        <v>47</v>
      </c>
      <c r="N28" s="21" t="s">
        <v>119</v>
      </c>
      <c r="O28" s="21" t="s">
        <v>120</v>
      </c>
      <c r="P28" s="21" t="s">
        <v>143</v>
      </c>
      <c r="Q28" s="21" t="s">
        <v>144</v>
      </c>
      <c r="R28" s="21" t="s">
        <v>145</v>
      </c>
      <c r="S28" s="21"/>
      <c r="T28" s="21" t="s">
        <v>146</v>
      </c>
      <c r="U28" s="21" t="s">
        <v>147</v>
      </c>
      <c r="V28" s="21" t="s">
        <v>148</v>
      </c>
      <c r="W28" s="21"/>
      <c r="X28" s="21"/>
      <c r="Y28" s="21" t="s">
        <v>149</v>
      </c>
      <c r="Z28" s="21" t="s">
        <v>56</v>
      </c>
      <c r="AA28" s="22">
        <v>58000000</v>
      </c>
      <c r="AB28" s="22">
        <f t="shared" si="0"/>
        <v>58000000</v>
      </c>
      <c r="AC28" s="22">
        <f t="shared" si="1"/>
        <v>58000000</v>
      </c>
    </row>
    <row r="29" spans="1:29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6"/>
    </row>
  </sheetData>
  <sheetProtection formatCells="0" formatColumns="0" formatRows="0" insertColumns="0" insertRows="0" insertHyperlinks="0" deleteColumns="0" deleteRows="0" sort="0" autoFilter="0" pivotTables="0"/>
  <autoFilter ref="A13:AC28"/>
  <mergeCells count="7">
    <mergeCell ref="C6:I6"/>
    <mergeCell ref="B1:Z1"/>
    <mergeCell ref="B2:Z2"/>
    <mergeCell ref="B3:Z3"/>
    <mergeCell ref="B4:K4"/>
    <mergeCell ref="A5:B5"/>
    <mergeCell ref="C5:I5"/>
  </mergeCells>
  <conditionalFormatting sqref="P1:P65536">
    <cfRule type="duplicateValues" priority="1" dxfId="1" stopIfTrue="1">
      <formula>AND(COUNTIF($P$1:$P$65536,P1)&gt;1,NOT(ISBLANK(P1)))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2024-01-24T15:06:06Z</dcterms:created>
  <dcterms:modified xsi:type="dcterms:W3CDTF">2024-02-29T13:53:01Z</dcterms:modified>
  <cp:category/>
  <cp:version/>
  <cp:contentType/>
  <cp:contentStatus/>
</cp:coreProperties>
</file>