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1400" activeTab="0"/>
  </bookViews>
  <sheets>
    <sheet name="Worksheet" sheetId="1" r:id="rId1"/>
  </sheets>
  <definedNames>
    <definedName name="_xlnm._FilterDatabase" localSheetId="0" hidden="1">'Worksheet'!$A$13:$AO$37</definedName>
  </definedNames>
  <calcPr fullCalcOnLoad="1"/>
</workbook>
</file>

<file path=xl/sharedStrings.xml><?xml version="1.0" encoding="utf-8"?>
<sst xmlns="http://schemas.openxmlformats.org/spreadsheetml/2006/main" count="554" uniqueCount="204">
  <si>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</si>
  <si>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</si>
  <si>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</si>
  <si>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</si>
  <si>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</si>
  <si>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</si>
  <si>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SECRETARÍA DE CULTURA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</si>
  <si>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</si>
  <si>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</si>
  <si>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</si>
  <si>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</si>
  <si>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</si>
  <si>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</si>
  <si>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</si>
  <si>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</si>
  <si>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</si>
  <si>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</si>
  <si>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</si>
  <si>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</si>
  <si>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</si>
  <si>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</si>
  <si>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</si>
  <si>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</si>
  <si>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</si>
  <si>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</si>
  <si>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</si>
  <si>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</si>
  <si>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</si>
  <si>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</si>
  <si>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</si>
  <si>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</si>
  <si>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</si>
  <si>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</si>
  <si>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123119-018 Estampilla Pro. Cult.</t>
  </si>
  <si>
    <t>133100-097 R.B Recursos Ld.</t>
  </si>
  <si>
    <t>121000 Icld</t>
  </si>
  <si>
    <t>132301-041 R.F. Procultura</t>
  </si>
  <si>
    <t>133320-002 R.B. Estamp. Pro. C.</t>
  </si>
  <si>
    <t>133100-097(2023)R.B Recursos Ld.</t>
  </si>
  <si>
    <t>121000-(2023) lcld</t>
  </si>
  <si>
    <t>121000-011(2023)Sob.Gas.</t>
  </si>
  <si>
    <t>132301-041(2023) R.F. Procultura</t>
  </si>
  <si>
    <t>VALOR SUB-TOTAL RECURSOS PROPIOS</t>
  </si>
  <si>
    <t>124303 SGP-P G- Libre I.</t>
  </si>
  <si>
    <t>VALOR SUB-TOTAL RECURSOS SGP</t>
  </si>
  <si>
    <t>123209-003 Otras Cont - Parafiscal</t>
  </si>
  <si>
    <t>VALOR SUB-TOTAL RECURSOS OTROS</t>
  </si>
  <si>
    <t>TOTAL</t>
  </si>
  <si>
    <t>Dimensión Social</t>
  </si>
  <si>
    <t>Pasto, potencia cultural con valor universal</t>
  </si>
  <si>
    <t>Pasto la Gran Capital lectora</t>
  </si>
  <si>
    <t>Porcentaje de población beneficiaria del proyecto de fomento de lectura, escritura y oralidad, atendida</t>
  </si>
  <si>
    <t>100</t>
  </si>
  <si>
    <t>2023520010017</t>
  </si>
  <si>
    <t>Fortalecimiento de la lectura, escritura y oralidad, vigencia 2024 en el municipio de  Pasto</t>
  </si>
  <si>
    <t>Se han fortalecido las estrategias, espacios y planes de lectura, escritura y oralidad en el municipio de Pasto</t>
  </si>
  <si>
    <t>Cultura</t>
  </si>
  <si>
    <t>3301  - Promoción y acceso efectivo a procesos culturales y artísticos</t>
  </si>
  <si>
    <t>3301</t>
  </si>
  <si>
    <t>Número de bibliotecas públicas y comunitarias fortalecidas en infraestructura, dotación, capacitación y promoción de eventos de lectura, escritura y oralidad con enfoque de género</t>
  </si>
  <si>
    <t>3301053</t>
  </si>
  <si>
    <t xml:space="preserve">Servicio de promoción de actividades culturales     (Producto principal del proyecto) </t>
  </si>
  <si>
    <t>Eventos de promoción de actividades culturales realizados</t>
  </si>
  <si>
    <t>4</t>
  </si>
  <si>
    <t>1</t>
  </si>
  <si>
    <t xml:space="preserve">1) A1P1C1- Realizar la Inversión y/o dotación en las Biblioteca Públicas Municipales para mejorar los servicios con calidad.
2) A2P1C1.- Apoyar las actividades de fomento de lectura, escritura y oralidad en el municipio de Pasto.
</t>
  </si>
  <si>
    <t>SECRETARIO DE CULTURA</t>
  </si>
  <si>
    <t>Apropiación e identidad cultural</t>
  </si>
  <si>
    <t>Porcentaje de apoyo e impulso para la realización del Carnaval de Negros y Blancos</t>
  </si>
  <si>
    <t>60</t>
  </si>
  <si>
    <t>15</t>
  </si>
  <si>
    <t>2023520010022</t>
  </si>
  <si>
    <t>Conservación del carnaval de negros y blancos versión 2024 en el municipio de  Pasto</t>
  </si>
  <si>
    <t>Salvaguardar el Carnaval de Negros y Blancos como patrimonio cultural inmaterial de la humanidad en el municipio de Pasto</t>
  </si>
  <si>
    <t>3302  - Gestión, protección y salvaguardia del patrimonio cultural colombiano</t>
  </si>
  <si>
    <t>3302</t>
  </si>
  <si>
    <t>Número de espacios para el reconocimiento de la música en el carnaval</t>
  </si>
  <si>
    <t>3302049</t>
  </si>
  <si>
    <t xml:space="preserve">Servicio de salvaguardia al patrimonio inmaterial     (Producto principal del proyecto) </t>
  </si>
  <si>
    <t>Procesos de salvaguardia efectiva del patrimonio inmaterial realizados</t>
  </si>
  <si>
    <t>8</t>
  </si>
  <si>
    <t>3</t>
  </si>
  <si>
    <t xml:space="preserve">1) A1P1C3.- Seleccionar y poner en escena las obras, realizar los desfiles y eventos culturales que hacen parte del juego en el Carnaval de Negros y Blancos versión 2024.
</t>
  </si>
  <si>
    <t>Número de espacios para promover el reconocimiento del juego en el carnaval</t>
  </si>
  <si>
    <t>3302044</t>
  </si>
  <si>
    <t>Servicio de promoción de actividades culturales.</t>
  </si>
  <si>
    <t>Actividades culturales realizadas en Museos del Ministerio de Cultura</t>
  </si>
  <si>
    <t xml:space="preserve">1) A1P1C2.- Realizar la preproducción, producción y postproducción de conciertos y eventos musicales del Carnaval de Negros y Blancos de Pasto versión 2024.
</t>
  </si>
  <si>
    <t>Número de estrategias destinadas a la financiación y puesta en escena del Carnaval de Negros y Blancos</t>
  </si>
  <si>
    <t>3302002</t>
  </si>
  <si>
    <t>Documentos de lineamientos técnicos</t>
  </si>
  <si>
    <t>Documentos de lineamientos técnicos realizados</t>
  </si>
  <si>
    <t xml:space="preserve">1) A1P1C1.- Diseñar y ejecutar una estrategia de marketing y comunicaciones para el Carnaval de Negros y Blancos de Pasto.
</t>
  </si>
  <si>
    <t>Formación artes y oficios</t>
  </si>
  <si>
    <t>Porcentaje de apropiación de artes y oficios de Pasto</t>
  </si>
  <si>
    <t>25</t>
  </si>
  <si>
    <t>2023520010033</t>
  </si>
  <si>
    <t>Formación Artística y Artesanal vigencia 2024, en el Municipio   Pasto</t>
  </si>
  <si>
    <t xml:space="preserve">Se ha mejorado la participación en los procesos de formación artística y artesanal en comunas y corregimientos en el municipio de Pasto
</t>
  </si>
  <si>
    <t>Número de talleres de formación presenciales y/o virtuales, de artes y oficios con enfoque de género implementados</t>
  </si>
  <si>
    <t>3301087</t>
  </si>
  <si>
    <t xml:space="preserve">Servicio de educación informal en áreas artísticas y culturales     (Producto principal del proyecto) </t>
  </si>
  <si>
    <t>Cursos realizados</t>
  </si>
  <si>
    <t>64</t>
  </si>
  <si>
    <t>17</t>
  </si>
  <si>
    <t xml:space="preserve">1) Realizar talleres de formación artística y artesanal en el área de: 3 música en banda, 1 música andina,  2 danzas tradicionales, 2 danza  indígena, 3 saberes tradicionales: enchapado en tamo, en  talla  y calado en madera, bordado, 3 en técnicas de carnaval,  1 pintura, 1 títeres, 1 en diseño para el desarrollo cultural
</t>
  </si>
  <si>
    <t>Porcentaje de manifestaciones de los patrimonios culturales reconocidos, apropiados y protegidos</t>
  </si>
  <si>
    <t>2023520010038</t>
  </si>
  <si>
    <t>Fortalecimiento de los procesos artísticos, culturales, patrimoniales e investigativos vigencia 2024 del municipio de  Pasto</t>
  </si>
  <si>
    <t>FORTALECER EL DESARROLLO CULTURAL MEDIANTE EL APOYO A LAS DIFERENTES MANIFESTACIONES ARTÍSTICAS EN EL
MUNICIPIO DE PASTO</t>
  </si>
  <si>
    <t>Número de Planes Especiales de Salvaguardia implementados (Barniz de Pasto mopa-mopa)</t>
  </si>
  <si>
    <t>3301069</t>
  </si>
  <si>
    <t>Documentos de investigación</t>
  </si>
  <si>
    <t>Documentos de investigación realizados</t>
  </si>
  <si>
    <t xml:space="preserve">1) Fortalecer los Talleres Escuela del Barniz de Pasto
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</si>
  <si>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</si>
  <si>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26</t>
  </si>
  <si>
    <t xml:space="preserve">1) Apoyar las diferentes expresiones artisticas como fiestas corregimentales, semana santa, museos, bienes patrimoniales, artesanías, música, artes escénicas, danza, artes visuales y acuerdos municipales.
</t>
  </si>
  <si>
    <t>3301059</t>
  </si>
  <si>
    <t>Servicio de asistenciatécnica en procesos de comunicación cultural</t>
  </si>
  <si>
    <t>Personas asistidas técnicamente</t>
  </si>
  <si>
    <t xml:space="preserve">1) Realizar campañas de promoción y reconocimiento del juego en el carnaval
</t>
  </si>
  <si>
    <t>3301071</t>
  </si>
  <si>
    <t>Documentos normativos</t>
  </si>
  <si>
    <t>Documentos normativos realizados</t>
  </si>
  <si>
    <t xml:space="preserve">1) -Garantizar la protección colectiva del patrimonio inmaterial del Carnaval de negros y Blancos
</t>
  </si>
  <si>
    <t>3301067</t>
  </si>
  <si>
    <t>Servicio de gestión de archivos audiovisualesy sonoros</t>
  </si>
  <si>
    <t xml:space="preserve">Contenidos audiovisuales y sonoros conservados </t>
  </si>
  <si>
    <t xml:space="preserve">1) Apoyar procesos de investigación, formación, producción de la música en carnaval
</t>
  </si>
  <si>
    <t>3301073</t>
  </si>
  <si>
    <t>Servicio de circulación artística y cultural</t>
  </si>
  <si>
    <t>Contenidos culturales  en circulación</t>
  </si>
  <si>
    <t xml:space="preserve">1) Apoyar procesos de puesta de escena de las escuelas del carnaval
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</si>
  <si>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</si>
  <si>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</si>
  <si>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3301090</t>
  </si>
  <si>
    <t>Centros culturales adecuados</t>
  </si>
  <si>
    <t xml:space="preserve">1) Convocar a los pueblos indígenas para presentar iniciativas de proyectos para su apoyo.
</t>
  </si>
  <si>
    <t>Porcentaje de implementación del Programa de Beneficios Económicos Periódicos - BEPS</t>
  </si>
  <si>
    <t>Número de convocatorias para acceder al Programa de Beneficios Económicos Periódicos - BEPS implementadas</t>
  </si>
  <si>
    <t>3301128</t>
  </si>
  <si>
    <t>Servicio de apoyo financiero para creadores y gestores culturales</t>
  </si>
  <si>
    <t>Creadores y gestores culturales beneficiados</t>
  </si>
  <si>
    <t xml:space="preserve">1) Convocar al sector cultural a postularse al programa de Gestores y creadores BEPS
</t>
  </si>
  <si>
    <t>Porcentaje de intervención de espacios culturales</t>
  </si>
  <si>
    <t>50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</si>
  <si>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</si>
  <si>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3301074</t>
  </si>
  <si>
    <t>Servicio de apoyo para la organización y la participación del sector artístico, cultural y la ciudadanía</t>
  </si>
  <si>
    <t>Encuentros realizados</t>
  </si>
  <si>
    <t xml:space="preserve">1) Gestionar espacios para la práctica y difusión de artividades artístico culturales
</t>
  </si>
  <si>
    <t>Número de escenarios públicos habilitados y legalmente constituidos, apoyados en infraestructura por la Ley de Espectáculos Públicos</t>
  </si>
  <si>
    <t>3301068</t>
  </si>
  <si>
    <t>Servicio de mantenimiento de infraestructura cultural</t>
  </si>
  <si>
    <t>Infraestructura cultural intervenida</t>
  </si>
  <si>
    <t xml:space="preserve">1) Fortalecer la infraestructura de los escenarios a través de la ley de espectáculos públicos.
</t>
  </si>
  <si>
    <t>Porcentaje de avance de la implementación del plan de estímulos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</si>
  <si>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</si>
  <si>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3301129</t>
  </si>
  <si>
    <t>Documentos de planeación</t>
  </si>
  <si>
    <t>Documentos de planeación realizados</t>
  </si>
  <si>
    <t xml:space="preserve">1) Convocar al sector cultural para la presentación de proyectos a través del Plan de estimulos "Estimulos Pasto La Gran Capital"
</t>
  </si>
  <si>
    <t>Porcentaje de implementación de emprendimientos, industria cultural y economía naranja</t>
  </si>
  <si>
    <t>Número de estrategias que permitan identificar y cualificar al sector cultural, conocer el ecosistema cultural para el emprendimiento, innovación, industria cultural y la economía naranja</t>
  </si>
  <si>
    <t>3301095</t>
  </si>
  <si>
    <t>Servicio de asistencia técnica en gestión artística y cultural</t>
  </si>
  <si>
    <t xml:space="preserve">1) Articular acciones para diseñar una estrategia de city marketing para la ciudad creativa en artesanía y arte popular.
</t>
  </si>
  <si>
    <t>Número de estrategias de formación y acompañamiento para la formulación de proyectos de emprendimiento cultural y economía naranja</t>
  </si>
  <si>
    <t>3301064</t>
  </si>
  <si>
    <t>Servicio de asistencia técnica en educación artística y cultural</t>
  </si>
  <si>
    <t>Asistencias técnicas realizadas</t>
  </si>
  <si>
    <t xml:space="preserve">1) Articular acciones para la  formación y/o asesoría en formulación de proyectos y/o planes de negocio orientado a un banco de proyectos de la industria creativa.
</t>
  </si>
  <si>
    <t>Número de proyectos formulados para la creación del observatorio cultural</t>
  </si>
  <si>
    <t>3301070</t>
  </si>
  <si>
    <t xml:space="preserve">1) Implementar acciones para la puesta en funcionamiento del observatorio cultural
</t>
  </si>
  <si>
    <t>Porcentaje de eventos culturales fortalecidos y promocionados</t>
  </si>
  <si>
    <t>Número de acciones para el fortalecimiento de la celebración del Onomástico de Pasto realizadas</t>
  </si>
  <si>
    <t>3301125</t>
  </si>
  <si>
    <t>Servicios de promoción del cine colombiano en el extranjero</t>
  </si>
  <si>
    <t>Eventos atendidos</t>
  </si>
  <si>
    <t xml:space="preserve">1) Realizar el Onomástico a San Juan de Pasto
</t>
  </si>
  <si>
    <t>Número de eventos para la promoción del patrimonio cultural del Municipio de Pasto, como un atractivo turístico, realizados</t>
  </si>
  <si>
    <t>3301122</t>
  </si>
  <si>
    <t>Servicio de fomento para el acceso de la oferta cultural</t>
  </si>
  <si>
    <t>Personas beneficiadas</t>
  </si>
  <si>
    <t>2</t>
  </si>
  <si>
    <t xml:space="preserve">1) Proponer acciones para realizacion de eventos que permitan promocionar el patrimonio cultural del municipio de Pasto
</t>
  </si>
  <si>
    <t>Porcentaje de políticas públicas implementadas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</si>
  <si>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</si>
  <si>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3301058</t>
  </si>
  <si>
    <t>Servicio de asistencia técnica al sector musical</t>
  </si>
  <si>
    <t>Entidades Territoriales asistidas técnicamente</t>
  </si>
  <si>
    <t>0</t>
  </si>
  <si>
    <t xml:space="preserve">1) Articular acciones para dar continuidad a la implementación de las lineas de acción del plan decenal de cultura, articulado con el plan de desarrollo "Pasto la gran capital"
</t>
  </si>
  <si>
    <t>3301098</t>
  </si>
  <si>
    <t>Servicio de acceso a materiales de lectura</t>
  </si>
  <si>
    <t>Materiales de lectura disponibles en bibliotecas públicas y espacios no convencionales</t>
  </si>
  <si>
    <t xml:space="preserve">1) Presentar ante el concejo municipal para aprobacion del Plan decenal de escritura, lectura y oralidad
</t>
  </si>
  <si>
    <t>Número de acciones para el fortalecimiento del Consejo Municipal de Cultura realizadas</t>
  </si>
  <si>
    <t>3301061</t>
  </si>
  <si>
    <t>Servicio de asistencia técnica en el fortalecimiento de los consejeros de cultura</t>
  </si>
  <si>
    <t xml:space="preserve">1) Convocar  el Consejo Municipal de Cultura
</t>
  </si>
  <si>
    <t>VIGENCIA 2023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</si>
</sst>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="85" zoomScaleNormal="85" workbookViewId="0" topLeftCell="A13">
      <selection activeCell="A14" sqref="A14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27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16" width="40.00390625" style="0" customWidth="1"/>
    <col min="17" max="17" width="32.140625" style="0" customWidth="1"/>
    <col min="18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40" width="50.00390625" style="0" customWidth="1"/>
    <col min="41" max="41" width="31.7109375" style="0" customWidth="1"/>
    <col min="42" max="42" width="21.7109375" style="0" customWidth="1"/>
  </cols>
  <sheetData>
    <row r="1" spans="2:26" ht="30" customHeight="1">
      <c r="B1" s="20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</row>
    <row r="2" spans="2:26" ht="15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2:26" ht="39.75" customHeight="1">
      <c r="B3" s="24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2:11" ht="39.75" customHeight="1">
      <c r="B4" s="20" t="s">
        <v>3</v>
      </c>
      <c r="C4" s="18"/>
      <c r="D4" s="18"/>
      <c r="E4" s="18"/>
      <c r="F4" s="18"/>
      <c r="G4" s="18"/>
      <c r="H4" s="18"/>
      <c r="I4" s="18"/>
      <c r="J4" s="18"/>
      <c r="K4" s="19"/>
    </row>
    <row r="5" spans="1:9" ht="24.75" customHeight="1">
      <c r="A5" s="25" t="s">
        <v>4</v>
      </c>
      <c r="B5" s="19"/>
      <c r="C5" s="26" t="s">
        <v>5</v>
      </c>
      <c r="D5" s="18"/>
      <c r="E5" s="18"/>
      <c r="F5" s="18"/>
      <c r="G5" s="18"/>
      <c r="H5" s="18"/>
      <c r="I5" s="19"/>
    </row>
    <row r="6" spans="1:9" ht="24.75" customHeight="1">
      <c r="A6" s="2"/>
      <c r="B6" s="1"/>
      <c r="C6" s="17" t="s">
        <v>6</v>
      </c>
      <c r="D6" s="18"/>
      <c r="E6" s="18"/>
      <c r="F6" s="18"/>
      <c r="G6" s="18"/>
      <c r="H6" s="18"/>
      <c r="I6" s="19"/>
    </row>
    <row r="13" spans="1:41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9" t="s">
        <v>36</v>
      </c>
      <c r="AE13" s="9" t="s">
        <v>37</v>
      </c>
      <c r="AF13" s="9" t="s">
        <v>38</v>
      </c>
      <c r="AG13" s="9" t="s">
        <v>39</v>
      </c>
      <c r="AH13" s="9" t="s">
        <v>40</v>
      </c>
      <c r="AI13" s="9" t="s">
        <v>41</v>
      </c>
      <c r="AJ13" s="12" t="s">
        <v>42</v>
      </c>
      <c r="AK13" s="9" t="s">
        <v>43</v>
      </c>
      <c r="AL13" s="12" t="s">
        <v>44</v>
      </c>
      <c r="AM13" s="9" t="s">
        <v>45</v>
      </c>
      <c r="AN13" s="12" t="s">
        <v>46</v>
      </c>
      <c r="AO13" s="13" t="s">
        <v>47</v>
      </c>
    </row>
    <row r="14" spans="1:41" ht="75">
      <c r="A14" s="4" t="s">
        <v>48</v>
      </c>
      <c r="B14" s="6" t="s">
        <v>6</v>
      </c>
      <c r="C14" s="6" t="s">
        <v>49</v>
      </c>
      <c r="D14" s="6" t="s">
        <v>50</v>
      </c>
      <c r="E14" s="6" t="s">
        <v>51</v>
      </c>
      <c r="F14" s="6" t="s">
        <v>52</v>
      </c>
      <c r="G14" s="6" t="s">
        <v>52</v>
      </c>
      <c r="H14" s="6" t="s">
        <v>53</v>
      </c>
      <c r="I14" s="6" t="s">
        <v>54</v>
      </c>
      <c r="J14" s="6" t="s">
        <v>55</v>
      </c>
      <c r="K14" s="6"/>
      <c r="L14" s="6"/>
      <c r="M14" s="6" t="s">
        <v>56</v>
      </c>
      <c r="N14" s="6" t="s">
        <v>57</v>
      </c>
      <c r="O14" s="6" t="s">
        <v>58</v>
      </c>
      <c r="P14" s="6" t="s">
        <v>59</v>
      </c>
      <c r="Q14" s="6" t="s">
        <v>60</v>
      </c>
      <c r="R14" s="6" t="s">
        <v>61</v>
      </c>
      <c r="S14" s="6"/>
      <c r="T14" s="6" t="s">
        <v>62</v>
      </c>
      <c r="U14" s="6" t="s">
        <v>63</v>
      </c>
      <c r="V14" s="6" t="s">
        <v>64</v>
      </c>
      <c r="W14" s="6"/>
      <c r="X14" s="6"/>
      <c r="Y14" s="6" t="s">
        <v>65</v>
      </c>
      <c r="Z14" s="6" t="s">
        <v>66</v>
      </c>
      <c r="AA14" s="10">
        <v>412000000</v>
      </c>
      <c r="AB14" s="11"/>
      <c r="AC14" s="11"/>
      <c r="AD14" s="11"/>
      <c r="AE14" s="11"/>
      <c r="AF14" s="11"/>
      <c r="AG14" s="11"/>
      <c r="AH14" s="11"/>
      <c r="AI14" s="11"/>
      <c r="AJ14" s="10">
        <f aca="true" t="shared" si="0" ref="AJ14:AJ37">SUM(AA14:AI14)</f>
        <v>412000000</v>
      </c>
      <c r="AK14" s="11"/>
      <c r="AL14" s="10">
        <f aca="true" t="shared" si="1" ref="AL14:AL37">SUM(AK14:AK14)</f>
        <v>0</v>
      </c>
      <c r="AM14" s="11"/>
      <c r="AN14" s="10">
        <f aca="true" t="shared" si="2" ref="AN14:AN37">SUM(AM14:AM14)</f>
        <v>0</v>
      </c>
      <c r="AO14" s="14">
        <f aca="true" t="shared" si="3" ref="AO14:AO37">SUM(AJ14,AL14,AN14)</f>
        <v>412000000</v>
      </c>
    </row>
    <row r="15" spans="1:41" ht="60">
      <c r="A15" s="4" t="s">
        <v>48</v>
      </c>
      <c r="B15" s="6" t="s">
        <v>6</v>
      </c>
      <c r="C15" s="6" t="s">
        <v>49</v>
      </c>
      <c r="D15" s="6" t="s">
        <v>67</v>
      </c>
      <c r="E15" s="6" t="s">
        <v>68</v>
      </c>
      <c r="F15" s="6" t="s">
        <v>69</v>
      </c>
      <c r="G15" s="6" t="s">
        <v>70</v>
      </c>
      <c r="H15" s="6" t="s">
        <v>71</v>
      </c>
      <c r="I15" s="6" t="s">
        <v>72</v>
      </c>
      <c r="J15" s="6" t="s">
        <v>73</v>
      </c>
      <c r="K15" s="6"/>
      <c r="L15" s="6"/>
      <c r="M15" s="6" t="s">
        <v>56</v>
      </c>
      <c r="N15" s="6" t="s">
        <v>74</v>
      </c>
      <c r="O15" s="6" t="s">
        <v>75</v>
      </c>
      <c r="P15" s="6" t="s">
        <v>76</v>
      </c>
      <c r="Q15" s="6" t="s">
        <v>77</v>
      </c>
      <c r="R15" s="6" t="s">
        <v>78</v>
      </c>
      <c r="S15" s="6"/>
      <c r="T15" s="6" t="s">
        <v>79</v>
      </c>
      <c r="U15" s="6" t="s">
        <v>80</v>
      </c>
      <c r="V15" s="6" t="s">
        <v>81</v>
      </c>
      <c r="W15" s="6"/>
      <c r="X15" s="6"/>
      <c r="Y15" s="6" t="s">
        <v>82</v>
      </c>
      <c r="Z15" s="6" t="s">
        <v>66</v>
      </c>
      <c r="AA15" s="10">
        <v>2000000000</v>
      </c>
      <c r="AB15" s="11"/>
      <c r="AC15" s="11"/>
      <c r="AD15" s="11"/>
      <c r="AE15" s="11"/>
      <c r="AF15" s="10">
        <v>0</v>
      </c>
      <c r="AG15" s="11"/>
      <c r="AH15" s="11"/>
      <c r="AI15" s="11"/>
      <c r="AJ15" s="10">
        <f t="shared" si="0"/>
        <v>2000000000</v>
      </c>
      <c r="AK15" s="10">
        <v>3000000000</v>
      </c>
      <c r="AL15" s="10">
        <f t="shared" si="1"/>
        <v>3000000000</v>
      </c>
      <c r="AM15" s="11"/>
      <c r="AN15" s="10">
        <f t="shared" si="2"/>
        <v>0</v>
      </c>
      <c r="AO15" s="14">
        <f t="shared" si="3"/>
        <v>5000000000</v>
      </c>
    </row>
    <row r="16" spans="1:42" ht="60">
      <c r="A16" s="4" t="s">
        <v>48</v>
      </c>
      <c r="B16" s="6" t="s">
        <v>6</v>
      </c>
      <c r="C16" s="6" t="s">
        <v>49</v>
      </c>
      <c r="D16" s="6" t="s">
        <v>67</v>
      </c>
      <c r="E16" s="6" t="s">
        <v>68</v>
      </c>
      <c r="F16" s="6" t="s">
        <v>69</v>
      </c>
      <c r="G16" s="6" t="s">
        <v>70</v>
      </c>
      <c r="H16" s="6" t="s">
        <v>71</v>
      </c>
      <c r="I16" s="6" t="s">
        <v>72</v>
      </c>
      <c r="J16" s="6" t="s">
        <v>73</v>
      </c>
      <c r="K16" s="6"/>
      <c r="L16" s="6"/>
      <c r="M16" s="6" t="s">
        <v>56</v>
      </c>
      <c r="N16" s="6" t="s">
        <v>74</v>
      </c>
      <c r="O16" s="6" t="s">
        <v>75</v>
      </c>
      <c r="P16" s="6" t="s">
        <v>83</v>
      </c>
      <c r="Q16" s="6" t="s">
        <v>84</v>
      </c>
      <c r="R16" s="6" t="s">
        <v>85</v>
      </c>
      <c r="S16" s="6"/>
      <c r="T16" s="6" t="s">
        <v>86</v>
      </c>
      <c r="U16" s="6" t="s">
        <v>64</v>
      </c>
      <c r="V16" s="6" t="s">
        <v>64</v>
      </c>
      <c r="W16" s="6"/>
      <c r="X16" s="6"/>
      <c r="Y16" s="6" t="s">
        <v>87</v>
      </c>
      <c r="Z16" s="6" t="s">
        <v>66</v>
      </c>
      <c r="AA16" s="11"/>
      <c r="AB16" s="11"/>
      <c r="AC16" s="11"/>
      <c r="AD16" s="11"/>
      <c r="AE16" s="11"/>
      <c r="AF16" s="10">
        <v>0</v>
      </c>
      <c r="AG16" s="10">
        <v>0</v>
      </c>
      <c r="AH16" s="10">
        <v>0</v>
      </c>
      <c r="AI16" s="10">
        <v>0</v>
      </c>
      <c r="AJ16" s="10">
        <f t="shared" si="0"/>
        <v>0</v>
      </c>
      <c r="AK16" s="11"/>
      <c r="AL16" s="10">
        <f t="shared" si="1"/>
        <v>0</v>
      </c>
      <c r="AM16" s="11"/>
      <c r="AN16" s="10">
        <f t="shared" si="2"/>
        <v>0</v>
      </c>
      <c r="AO16" s="14">
        <v>0</v>
      </c>
      <c r="AP16" s="16" t="s">
        <v>203</v>
      </c>
    </row>
    <row r="17" spans="1:42" ht="60">
      <c r="A17" s="4" t="s">
        <v>48</v>
      </c>
      <c r="B17" s="6" t="s">
        <v>6</v>
      </c>
      <c r="C17" s="6" t="s">
        <v>49</v>
      </c>
      <c r="D17" s="6" t="s">
        <v>67</v>
      </c>
      <c r="E17" s="6" t="s">
        <v>68</v>
      </c>
      <c r="F17" s="6" t="s">
        <v>69</v>
      </c>
      <c r="G17" s="6" t="s">
        <v>70</v>
      </c>
      <c r="H17" s="6" t="s">
        <v>71</v>
      </c>
      <c r="I17" s="6" t="s">
        <v>72</v>
      </c>
      <c r="J17" s="6" t="s">
        <v>73</v>
      </c>
      <c r="K17" s="6"/>
      <c r="L17" s="6"/>
      <c r="M17" s="6" t="s">
        <v>56</v>
      </c>
      <c r="N17" s="6" t="s">
        <v>74</v>
      </c>
      <c r="O17" s="6" t="s">
        <v>75</v>
      </c>
      <c r="P17" s="6" t="s">
        <v>88</v>
      </c>
      <c r="Q17" s="6" t="s">
        <v>89</v>
      </c>
      <c r="R17" s="6" t="s">
        <v>90</v>
      </c>
      <c r="S17" s="6"/>
      <c r="T17" s="6" t="s">
        <v>91</v>
      </c>
      <c r="U17" s="6" t="s">
        <v>64</v>
      </c>
      <c r="V17" s="6" t="s">
        <v>64</v>
      </c>
      <c r="W17" s="6"/>
      <c r="X17" s="6"/>
      <c r="Y17" s="6" t="s">
        <v>92</v>
      </c>
      <c r="Z17" s="6" t="s">
        <v>66</v>
      </c>
      <c r="AA17" s="11"/>
      <c r="AB17" s="11"/>
      <c r="AC17" s="11"/>
      <c r="AD17" s="11"/>
      <c r="AE17" s="11"/>
      <c r="AF17" s="10">
        <v>0</v>
      </c>
      <c r="AG17" s="11"/>
      <c r="AH17" s="11"/>
      <c r="AI17" s="11"/>
      <c r="AJ17" s="10">
        <f t="shared" si="0"/>
        <v>0</v>
      </c>
      <c r="AK17" s="11"/>
      <c r="AL17" s="10">
        <f t="shared" si="1"/>
        <v>0</v>
      </c>
      <c r="AM17" s="11"/>
      <c r="AN17" s="10">
        <f t="shared" si="2"/>
        <v>0</v>
      </c>
      <c r="AO17" s="14">
        <v>0</v>
      </c>
      <c r="AP17" s="16" t="s">
        <v>203</v>
      </c>
    </row>
    <row r="18" spans="1:41" ht="75">
      <c r="A18" s="4" t="s">
        <v>48</v>
      </c>
      <c r="B18" s="6" t="s">
        <v>6</v>
      </c>
      <c r="C18" s="6" t="s">
        <v>49</v>
      </c>
      <c r="D18" s="6" t="s">
        <v>93</v>
      </c>
      <c r="E18" s="6" t="s">
        <v>94</v>
      </c>
      <c r="F18" s="6" t="s">
        <v>52</v>
      </c>
      <c r="G18" s="6" t="s">
        <v>95</v>
      </c>
      <c r="H18" s="6" t="s">
        <v>96</v>
      </c>
      <c r="I18" s="6" t="s">
        <v>97</v>
      </c>
      <c r="J18" s="6" t="s">
        <v>98</v>
      </c>
      <c r="K18" s="6"/>
      <c r="L18" s="6"/>
      <c r="M18" s="6" t="s">
        <v>56</v>
      </c>
      <c r="N18" s="6" t="s">
        <v>57</v>
      </c>
      <c r="O18" s="6" t="s">
        <v>58</v>
      </c>
      <c r="P18" s="6" t="s">
        <v>99</v>
      </c>
      <c r="Q18" s="6" t="s">
        <v>100</v>
      </c>
      <c r="R18" s="6" t="s">
        <v>101</v>
      </c>
      <c r="S18" s="6"/>
      <c r="T18" s="6" t="s">
        <v>102</v>
      </c>
      <c r="U18" s="6" t="s">
        <v>103</v>
      </c>
      <c r="V18" s="6" t="s">
        <v>104</v>
      </c>
      <c r="W18" s="6"/>
      <c r="X18" s="6"/>
      <c r="Y18" s="6" t="s">
        <v>105</v>
      </c>
      <c r="Z18" s="6" t="s">
        <v>66</v>
      </c>
      <c r="AA18" s="11"/>
      <c r="AB18" s="11"/>
      <c r="AC18" s="10">
        <v>313500000</v>
      </c>
      <c r="AD18" s="11"/>
      <c r="AE18" s="11"/>
      <c r="AF18" s="11"/>
      <c r="AG18" s="11"/>
      <c r="AH18" s="11"/>
      <c r="AI18" s="11"/>
      <c r="AJ18" s="10">
        <f t="shared" si="0"/>
        <v>313500000</v>
      </c>
      <c r="AK18" s="11"/>
      <c r="AL18" s="10">
        <f t="shared" si="1"/>
        <v>0</v>
      </c>
      <c r="AM18" s="11"/>
      <c r="AN18" s="10">
        <f t="shared" si="2"/>
        <v>0</v>
      </c>
      <c r="AO18" s="14">
        <f t="shared" si="3"/>
        <v>313500000</v>
      </c>
    </row>
    <row r="19" spans="1:41" ht="45">
      <c r="A19" s="4" t="s">
        <v>48</v>
      </c>
      <c r="B19" s="6" t="s">
        <v>6</v>
      </c>
      <c r="C19" s="6" t="s">
        <v>49</v>
      </c>
      <c r="D19" s="6" t="s">
        <v>67</v>
      </c>
      <c r="E19" s="6" t="s">
        <v>106</v>
      </c>
      <c r="F19" s="6" t="s">
        <v>52</v>
      </c>
      <c r="G19" s="6" t="s">
        <v>52</v>
      </c>
      <c r="H19" s="6" t="s">
        <v>107</v>
      </c>
      <c r="I19" s="6" t="s">
        <v>108</v>
      </c>
      <c r="J19" s="6" t="s">
        <v>109</v>
      </c>
      <c r="K19" s="6"/>
      <c r="L19" s="6"/>
      <c r="M19" s="6" t="s">
        <v>56</v>
      </c>
      <c r="N19" s="6" t="s">
        <v>57</v>
      </c>
      <c r="O19" s="6" t="s">
        <v>58</v>
      </c>
      <c r="P19" s="6" t="s">
        <v>110</v>
      </c>
      <c r="Q19" s="6" t="s">
        <v>111</v>
      </c>
      <c r="R19" s="6" t="s">
        <v>112</v>
      </c>
      <c r="S19" s="6"/>
      <c r="T19" s="6" t="s">
        <v>113</v>
      </c>
      <c r="U19" s="6" t="s">
        <v>64</v>
      </c>
      <c r="V19" s="6" t="s">
        <v>64</v>
      </c>
      <c r="W19" s="6"/>
      <c r="X19" s="6"/>
      <c r="Y19" s="6" t="s">
        <v>114</v>
      </c>
      <c r="Z19" s="6" t="s">
        <v>66</v>
      </c>
      <c r="AA19" s="10">
        <v>20000000</v>
      </c>
      <c r="AB19" s="11"/>
      <c r="AC19" s="10">
        <v>7500000</v>
      </c>
      <c r="AD19" s="11"/>
      <c r="AE19" s="11"/>
      <c r="AF19" s="11"/>
      <c r="AG19" s="11"/>
      <c r="AH19" s="11"/>
      <c r="AI19" s="11"/>
      <c r="AJ19" s="10">
        <f t="shared" si="0"/>
        <v>27500000</v>
      </c>
      <c r="AK19" s="11"/>
      <c r="AL19" s="10">
        <f t="shared" si="1"/>
        <v>0</v>
      </c>
      <c r="AM19" s="11"/>
      <c r="AN19" s="10">
        <f t="shared" si="2"/>
        <v>0</v>
      </c>
      <c r="AO19" s="14">
        <f t="shared" si="3"/>
        <v>27500000</v>
      </c>
    </row>
    <row r="20" spans="1:41" ht="135">
      <c r="A20" s="4" t="s">
        <v>48</v>
      </c>
      <c r="B20" s="6" t="s">
        <v>6</v>
      </c>
      <c r="C20" s="6" t="s">
        <v>49</v>
      </c>
      <c r="D20" s="6" t="s">
        <v>67</v>
      </c>
      <c r="E20" s="6" t="s">
        <v>106</v>
      </c>
      <c r="F20" s="6" t="s">
        <v>52</v>
      </c>
      <c r="G20" s="6" t="s">
        <v>52</v>
      </c>
      <c r="H20" s="6" t="s">
        <v>107</v>
      </c>
      <c r="I20" s="6" t="s">
        <v>108</v>
      </c>
      <c r="J20" s="6" t="s">
        <v>109</v>
      </c>
      <c r="K20" s="6"/>
      <c r="L20" s="6"/>
      <c r="M20" s="6" t="s">
        <v>56</v>
      </c>
      <c r="N20" s="6" t="s">
        <v>57</v>
      </c>
      <c r="O20" s="6" t="s">
        <v>58</v>
      </c>
      <c r="P20" s="6" t="s">
        <v>115</v>
      </c>
      <c r="Q20" s="6" t="s">
        <v>60</v>
      </c>
      <c r="R20" s="6" t="s">
        <v>61</v>
      </c>
      <c r="S20" s="6"/>
      <c r="T20" s="6" t="s">
        <v>62</v>
      </c>
      <c r="U20" s="6" t="s">
        <v>116</v>
      </c>
      <c r="V20" s="6" t="s">
        <v>116</v>
      </c>
      <c r="W20" s="6"/>
      <c r="X20" s="6"/>
      <c r="Y20" s="6" t="s">
        <v>117</v>
      </c>
      <c r="Z20" s="6" t="s">
        <v>66</v>
      </c>
      <c r="AA20" s="10">
        <v>696000000</v>
      </c>
      <c r="AB20" s="10">
        <v>100000000</v>
      </c>
      <c r="AC20" s="10">
        <v>131500000</v>
      </c>
      <c r="AD20" s="11"/>
      <c r="AE20" s="11"/>
      <c r="AF20" s="11"/>
      <c r="AG20" s="11"/>
      <c r="AH20" s="11"/>
      <c r="AI20" s="11"/>
      <c r="AJ20" s="10">
        <f t="shared" si="0"/>
        <v>927500000</v>
      </c>
      <c r="AK20" s="11"/>
      <c r="AL20" s="10">
        <f t="shared" si="1"/>
        <v>0</v>
      </c>
      <c r="AM20" s="11"/>
      <c r="AN20" s="10">
        <f t="shared" si="2"/>
        <v>0</v>
      </c>
      <c r="AO20" s="14">
        <f t="shared" si="3"/>
        <v>927500000</v>
      </c>
    </row>
    <row r="21" spans="1:41" ht="45">
      <c r="A21" s="4" t="s">
        <v>48</v>
      </c>
      <c r="B21" s="6" t="s">
        <v>6</v>
      </c>
      <c r="C21" s="6" t="s">
        <v>49</v>
      </c>
      <c r="D21" s="6" t="s">
        <v>67</v>
      </c>
      <c r="E21" s="6" t="s">
        <v>68</v>
      </c>
      <c r="F21" s="6" t="s">
        <v>69</v>
      </c>
      <c r="G21" s="6" t="s">
        <v>69</v>
      </c>
      <c r="H21" s="6" t="s">
        <v>107</v>
      </c>
      <c r="I21" s="6" t="s">
        <v>108</v>
      </c>
      <c r="J21" s="6" t="s">
        <v>109</v>
      </c>
      <c r="K21" s="6"/>
      <c r="L21" s="6"/>
      <c r="M21" s="6" t="s">
        <v>56</v>
      </c>
      <c r="N21" s="6" t="s">
        <v>57</v>
      </c>
      <c r="O21" s="6" t="s">
        <v>58</v>
      </c>
      <c r="P21" s="6" t="s">
        <v>83</v>
      </c>
      <c r="Q21" s="6" t="s">
        <v>118</v>
      </c>
      <c r="R21" s="6" t="s">
        <v>119</v>
      </c>
      <c r="S21" s="6"/>
      <c r="T21" s="6" t="s">
        <v>120</v>
      </c>
      <c r="U21" s="6" t="s">
        <v>64</v>
      </c>
      <c r="V21" s="6" t="s">
        <v>64</v>
      </c>
      <c r="W21" s="6"/>
      <c r="X21" s="6"/>
      <c r="Y21" s="6" t="s">
        <v>121</v>
      </c>
      <c r="Z21" s="6" t="s">
        <v>66</v>
      </c>
      <c r="AA21" s="10">
        <v>20000000</v>
      </c>
      <c r="AB21" s="11"/>
      <c r="AC21" s="11"/>
      <c r="AD21" s="11"/>
      <c r="AE21" s="11"/>
      <c r="AF21" s="11"/>
      <c r="AG21" s="11"/>
      <c r="AH21" s="11"/>
      <c r="AI21" s="11"/>
      <c r="AJ21" s="10">
        <f t="shared" si="0"/>
        <v>20000000</v>
      </c>
      <c r="AK21" s="11"/>
      <c r="AL21" s="10">
        <f t="shared" si="1"/>
        <v>0</v>
      </c>
      <c r="AM21" s="11"/>
      <c r="AN21" s="10">
        <f t="shared" si="2"/>
        <v>0</v>
      </c>
      <c r="AO21" s="14">
        <f t="shared" si="3"/>
        <v>20000000</v>
      </c>
    </row>
    <row r="22" spans="1:41" ht="45">
      <c r="A22" s="4" t="s">
        <v>48</v>
      </c>
      <c r="B22" s="6" t="s">
        <v>6</v>
      </c>
      <c r="C22" s="6" t="s">
        <v>49</v>
      </c>
      <c r="D22" s="6" t="s">
        <v>67</v>
      </c>
      <c r="E22" s="6" t="s">
        <v>68</v>
      </c>
      <c r="F22" s="6" t="s">
        <v>69</v>
      </c>
      <c r="G22" s="6" t="s">
        <v>69</v>
      </c>
      <c r="H22" s="6" t="s">
        <v>107</v>
      </c>
      <c r="I22" s="6" t="s">
        <v>108</v>
      </c>
      <c r="J22" s="6" t="s">
        <v>109</v>
      </c>
      <c r="K22" s="6"/>
      <c r="L22" s="6"/>
      <c r="M22" s="6" t="s">
        <v>56</v>
      </c>
      <c r="N22" s="6" t="s">
        <v>57</v>
      </c>
      <c r="O22" s="6" t="s">
        <v>58</v>
      </c>
      <c r="P22" s="6" t="s">
        <v>88</v>
      </c>
      <c r="Q22" s="6" t="s">
        <v>122</v>
      </c>
      <c r="R22" s="6" t="s">
        <v>123</v>
      </c>
      <c r="S22" s="6"/>
      <c r="T22" s="6" t="s">
        <v>124</v>
      </c>
      <c r="U22" s="6" t="s">
        <v>64</v>
      </c>
      <c r="V22" s="6" t="s">
        <v>64</v>
      </c>
      <c r="W22" s="6"/>
      <c r="X22" s="6"/>
      <c r="Y22" s="6" t="s">
        <v>125</v>
      </c>
      <c r="Z22" s="6" t="s">
        <v>66</v>
      </c>
      <c r="AA22" s="10">
        <v>20000000</v>
      </c>
      <c r="AB22" s="11"/>
      <c r="AC22" s="10">
        <v>7500000</v>
      </c>
      <c r="AD22" s="11"/>
      <c r="AE22" s="11"/>
      <c r="AF22" s="11"/>
      <c r="AG22" s="11"/>
      <c r="AH22" s="11"/>
      <c r="AI22" s="11"/>
      <c r="AJ22" s="10">
        <f t="shared" si="0"/>
        <v>27500000</v>
      </c>
      <c r="AK22" s="11"/>
      <c r="AL22" s="10">
        <f t="shared" si="1"/>
        <v>0</v>
      </c>
      <c r="AM22" s="11"/>
      <c r="AN22" s="10">
        <f t="shared" si="2"/>
        <v>0</v>
      </c>
      <c r="AO22" s="14">
        <f t="shared" si="3"/>
        <v>27500000</v>
      </c>
    </row>
    <row r="23" spans="1:41" ht="45">
      <c r="A23" s="4" t="s">
        <v>48</v>
      </c>
      <c r="B23" s="6" t="s">
        <v>6</v>
      </c>
      <c r="C23" s="6" t="s">
        <v>49</v>
      </c>
      <c r="D23" s="6" t="s">
        <v>67</v>
      </c>
      <c r="E23" s="6" t="s">
        <v>68</v>
      </c>
      <c r="F23" s="6" t="s">
        <v>69</v>
      </c>
      <c r="G23" s="6" t="s">
        <v>69</v>
      </c>
      <c r="H23" s="6" t="s">
        <v>107</v>
      </c>
      <c r="I23" s="6" t="s">
        <v>108</v>
      </c>
      <c r="J23" s="6" t="s">
        <v>109</v>
      </c>
      <c r="K23" s="6"/>
      <c r="L23" s="6"/>
      <c r="M23" s="6" t="s">
        <v>56</v>
      </c>
      <c r="N23" s="6" t="s">
        <v>57</v>
      </c>
      <c r="O23" s="6" t="s">
        <v>58</v>
      </c>
      <c r="P23" s="6" t="s">
        <v>88</v>
      </c>
      <c r="Q23" s="6" t="s">
        <v>126</v>
      </c>
      <c r="R23" s="6" t="s">
        <v>127</v>
      </c>
      <c r="S23" s="6"/>
      <c r="T23" s="6" t="s">
        <v>128</v>
      </c>
      <c r="U23" s="6" t="s">
        <v>64</v>
      </c>
      <c r="V23" s="6" t="s">
        <v>80</v>
      </c>
      <c r="W23" s="6"/>
      <c r="X23" s="6"/>
      <c r="Y23" s="6" t="s">
        <v>129</v>
      </c>
      <c r="Z23" s="6" t="s">
        <v>66</v>
      </c>
      <c r="AA23" s="10">
        <v>20000000</v>
      </c>
      <c r="AB23" s="11"/>
      <c r="AC23" s="11"/>
      <c r="AD23" s="11"/>
      <c r="AE23" s="11"/>
      <c r="AF23" s="11"/>
      <c r="AG23" s="11"/>
      <c r="AH23" s="11"/>
      <c r="AI23" s="11"/>
      <c r="AJ23" s="10">
        <f t="shared" si="0"/>
        <v>20000000</v>
      </c>
      <c r="AK23" s="11"/>
      <c r="AL23" s="10">
        <f t="shared" si="1"/>
        <v>0</v>
      </c>
      <c r="AM23" s="11"/>
      <c r="AN23" s="10">
        <f t="shared" si="2"/>
        <v>0</v>
      </c>
      <c r="AO23" s="14">
        <f t="shared" si="3"/>
        <v>20000000</v>
      </c>
    </row>
    <row r="24" spans="1:41" ht="45">
      <c r="A24" s="4" t="s">
        <v>48</v>
      </c>
      <c r="B24" s="6" t="s">
        <v>6</v>
      </c>
      <c r="C24" s="6" t="s">
        <v>49</v>
      </c>
      <c r="D24" s="6" t="s">
        <v>67</v>
      </c>
      <c r="E24" s="6" t="s">
        <v>68</v>
      </c>
      <c r="F24" s="6" t="s">
        <v>69</v>
      </c>
      <c r="G24" s="6" t="s">
        <v>69</v>
      </c>
      <c r="H24" s="6" t="s">
        <v>107</v>
      </c>
      <c r="I24" s="6" t="s">
        <v>108</v>
      </c>
      <c r="J24" s="6" t="s">
        <v>109</v>
      </c>
      <c r="K24" s="6"/>
      <c r="L24" s="6"/>
      <c r="M24" s="6" t="s">
        <v>56</v>
      </c>
      <c r="N24" s="6" t="s">
        <v>57</v>
      </c>
      <c r="O24" s="6" t="s">
        <v>58</v>
      </c>
      <c r="P24" s="6" t="s">
        <v>88</v>
      </c>
      <c r="Q24" s="6" t="s">
        <v>130</v>
      </c>
      <c r="R24" s="6" t="s">
        <v>131</v>
      </c>
      <c r="S24" s="6"/>
      <c r="T24" s="6" t="s">
        <v>132</v>
      </c>
      <c r="U24" s="6" t="s">
        <v>64</v>
      </c>
      <c r="V24" s="6" t="s">
        <v>64</v>
      </c>
      <c r="W24" s="6"/>
      <c r="X24" s="6"/>
      <c r="Y24" s="6" t="s">
        <v>133</v>
      </c>
      <c r="Z24" s="6" t="s">
        <v>66</v>
      </c>
      <c r="AA24" s="10">
        <v>20000000</v>
      </c>
      <c r="AB24" s="11"/>
      <c r="AC24" s="11"/>
      <c r="AD24" s="11"/>
      <c r="AE24" s="11"/>
      <c r="AF24" s="11"/>
      <c r="AG24" s="11"/>
      <c r="AH24" s="11"/>
      <c r="AI24" s="11"/>
      <c r="AJ24" s="10">
        <f t="shared" si="0"/>
        <v>20000000</v>
      </c>
      <c r="AK24" s="11"/>
      <c r="AL24" s="10">
        <f t="shared" si="1"/>
        <v>0</v>
      </c>
      <c r="AM24" s="11"/>
      <c r="AN24" s="10">
        <f t="shared" si="2"/>
        <v>0</v>
      </c>
      <c r="AO24" s="14">
        <f t="shared" si="3"/>
        <v>20000000</v>
      </c>
    </row>
    <row r="25" spans="1:41" ht="90">
      <c r="A25" s="4" t="s">
        <v>48</v>
      </c>
      <c r="B25" s="6" t="s">
        <v>6</v>
      </c>
      <c r="C25" s="6" t="s">
        <v>49</v>
      </c>
      <c r="D25" s="6" t="s">
        <v>67</v>
      </c>
      <c r="E25" s="6" t="s">
        <v>134</v>
      </c>
      <c r="F25" s="6" t="s">
        <v>52</v>
      </c>
      <c r="G25" s="6" t="s">
        <v>52</v>
      </c>
      <c r="H25" s="6" t="s">
        <v>107</v>
      </c>
      <c r="I25" s="6" t="s">
        <v>108</v>
      </c>
      <c r="J25" s="6" t="s">
        <v>109</v>
      </c>
      <c r="K25" s="6"/>
      <c r="L25" s="6"/>
      <c r="M25" s="6" t="s">
        <v>56</v>
      </c>
      <c r="N25" s="6" t="s">
        <v>57</v>
      </c>
      <c r="O25" s="6" t="s">
        <v>58</v>
      </c>
      <c r="P25" s="6" t="s">
        <v>135</v>
      </c>
      <c r="Q25" s="6" t="s">
        <v>136</v>
      </c>
      <c r="R25" s="6" t="s">
        <v>137</v>
      </c>
      <c r="S25" s="6"/>
      <c r="T25" s="6" t="s">
        <v>137</v>
      </c>
      <c r="U25" s="6" t="s">
        <v>64</v>
      </c>
      <c r="V25" s="6" t="s">
        <v>64</v>
      </c>
      <c r="W25" s="6"/>
      <c r="X25" s="6"/>
      <c r="Y25" s="6" t="s">
        <v>138</v>
      </c>
      <c r="Z25" s="6" t="s">
        <v>66</v>
      </c>
      <c r="AA25" s="10">
        <v>30000000</v>
      </c>
      <c r="AB25" s="11"/>
      <c r="AC25" s="10">
        <v>7500000</v>
      </c>
      <c r="AD25" s="11"/>
      <c r="AE25" s="11"/>
      <c r="AF25" s="11"/>
      <c r="AG25" s="11"/>
      <c r="AH25" s="11"/>
      <c r="AI25" s="11"/>
      <c r="AJ25" s="10">
        <f t="shared" si="0"/>
        <v>37500000</v>
      </c>
      <c r="AK25" s="11"/>
      <c r="AL25" s="10">
        <f t="shared" si="1"/>
        <v>0</v>
      </c>
      <c r="AM25" s="11"/>
      <c r="AN25" s="10">
        <f t="shared" si="2"/>
        <v>0</v>
      </c>
      <c r="AO25" s="14">
        <f t="shared" si="3"/>
        <v>37500000</v>
      </c>
    </row>
    <row r="26" spans="1:41" ht="45">
      <c r="A26" s="4" t="s">
        <v>48</v>
      </c>
      <c r="B26" s="6" t="s">
        <v>6</v>
      </c>
      <c r="C26" s="6" t="s">
        <v>49</v>
      </c>
      <c r="D26" s="6" t="s">
        <v>67</v>
      </c>
      <c r="E26" s="6" t="s">
        <v>139</v>
      </c>
      <c r="F26" s="6" t="s">
        <v>52</v>
      </c>
      <c r="G26" s="6" t="s">
        <v>52</v>
      </c>
      <c r="H26" s="6" t="s">
        <v>107</v>
      </c>
      <c r="I26" s="6" t="s">
        <v>108</v>
      </c>
      <c r="J26" s="6" t="s">
        <v>109</v>
      </c>
      <c r="K26" s="6"/>
      <c r="L26" s="6"/>
      <c r="M26" s="6" t="s">
        <v>56</v>
      </c>
      <c r="N26" s="6" t="s">
        <v>57</v>
      </c>
      <c r="O26" s="6" t="s">
        <v>58</v>
      </c>
      <c r="P26" s="6" t="s">
        <v>140</v>
      </c>
      <c r="Q26" s="6" t="s">
        <v>141</v>
      </c>
      <c r="R26" s="6" t="s">
        <v>142</v>
      </c>
      <c r="S26" s="6"/>
      <c r="T26" s="6" t="s">
        <v>143</v>
      </c>
      <c r="U26" s="6" t="s">
        <v>64</v>
      </c>
      <c r="V26" s="6" t="s">
        <v>64</v>
      </c>
      <c r="W26" s="6"/>
      <c r="X26" s="6"/>
      <c r="Y26" s="6" t="s">
        <v>144</v>
      </c>
      <c r="Z26" s="6" t="s">
        <v>66</v>
      </c>
      <c r="AA26" s="10">
        <v>412000000</v>
      </c>
      <c r="AB26" s="11"/>
      <c r="AC26" s="11"/>
      <c r="AD26" s="11"/>
      <c r="AE26" s="11"/>
      <c r="AF26" s="11"/>
      <c r="AG26" s="11"/>
      <c r="AH26" s="11"/>
      <c r="AI26" s="11"/>
      <c r="AJ26" s="10">
        <f t="shared" si="0"/>
        <v>412000000</v>
      </c>
      <c r="AK26" s="11"/>
      <c r="AL26" s="10">
        <f t="shared" si="1"/>
        <v>0</v>
      </c>
      <c r="AM26" s="11"/>
      <c r="AN26" s="10">
        <f t="shared" si="2"/>
        <v>0</v>
      </c>
      <c r="AO26" s="14">
        <f t="shared" si="3"/>
        <v>412000000</v>
      </c>
    </row>
    <row r="27" spans="1:41" ht="105">
      <c r="A27" s="4" t="s">
        <v>48</v>
      </c>
      <c r="B27" s="6" t="s">
        <v>6</v>
      </c>
      <c r="C27" s="6" t="s">
        <v>49</v>
      </c>
      <c r="D27" s="6" t="s">
        <v>67</v>
      </c>
      <c r="E27" s="6" t="s">
        <v>145</v>
      </c>
      <c r="F27" s="6" t="s">
        <v>146</v>
      </c>
      <c r="G27" s="6" t="s">
        <v>146</v>
      </c>
      <c r="H27" s="6" t="s">
        <v>107</v>
      </c>
      <c r="I27" s="6" t="s">
        <v>108</v>
      </c>
      <c r="J27" s="6" t="s">
        <v>109</v>
      </c>
      <c r="K27" s="6"/>
      <c r="L27" s="6"/>
      <c r="M27" s="6" t="s">
        <v>56</v>
      </c>
      <c r="N27" s="6" t="s">
        <v>57</v>
      </c>
      <c r="O27" s="6" t="s">
        <v>58</v>
      </c>
      <c r="P27" s="6" t="s">
        <v>147</v>
      </c>
      <c r="Q27" s="6" t="s">
        <v>148</v>
      </c>
      <c r="R27" s="6" t="s">
        <v>149</v>
      </c>
      <c r="S27" s="6"/>
      <c r="T27" s="6" t="s">
        <v>150</v>
      </c>
      <c r="U27" s="6" t="s">
        <v>64</v>
      </c>
      <c r="V27" s="6" t="s">
        <v>64</v>
      </c>
      <c r="W27" s="6"/>
      <c r="X27" s="6"/>
      <c r="Y27" s="6" t="s">
        <v>151</v>
      </c>
      <c r="Z27" s="6" t="s">
        <v>66</v>
      </c>
      <c r="AA27" s="10">
        <v>80000000</v>
      </c>
      <c r="AB27" s="11"/>
      <c r="AC27" s="10">
        <v>15000000</v>
      </c>
      <c r="AD27" s="11"/>
      <c r="AE27" s="11"/>
      <c r="AF27" s="11"/>
      <c r="AG27" s="11"/>
      <c r="AH27" s="11"/>
      <c r="AI27" s="11"/>
      <c r="AJ27" s="10">
        <f t="shared" si="0"/>
        <v>95000000</v>
      </c>
      <c r="AK27" s="11"/>
      <c r="AL27" s="10">
        <f t="shared" si="1"/>
        <v>0</v>
      </c>
      <c r="AM27" s="11"/>
      <c r="AN27" s="10">
        <f t="shared" si="2"/>
        <v>0</v>
      </c>
      <c r="AO27" s="14">
        <f t="shared" si="3"/>
        <v>95000000</v>
      </c>
    </row>
    <row r="28" spans="1:41" ht="60">
      <c r="A28" s="4" t="s">
        <v>48</v>
      </c>
      <c r="B28" s="6" t="s">
        <v>6</v>
      </c>
      <c r="C28" s="6" t="s">
        <v>49</v>
      </c>
      <c r="D28" s="6" t="s">
        <v>67</v>
      </c>
      <c r="E28" s="6" t="s">
        <v>145</v>
      </c>
      <c r="F28" s="6" t="s">
        <v>146</v>
      </c>
      <c r="G28" s="6" t="s">
        <v>146</v>
      </c>
      <c r="H28" s="6" t="s">
        <v>107</v>
      </c>
      <c r="I28" s="6" t="s">
        <v>108</v>
      </c>
      <c r="J28" s="6" t="s">
        <v>109</v>
      </c>
      <c r="K28" s="6"/>
      <c r="L28" s="6"/>
      <c r="M28" s="6" t="s">
        <v>56</v>
      </c>
      <c r="N28" s="6" t="s">
        <v>57</v>
      </c>
      <c r="O28" s="6" t="s">
        <v>58</v>
      </c>
      <c r="P28" s="6" t="s">
        <v>152</v>
      </c>
      <c r="Q28" s="6" t="s">
        <v>153</v>
      </c>
      <c r="R28" s="6" t="s">
        <v>154</v>
      </c>
      <c r="S28" s="6"/>
      <c r="T28" s="6" t="s">
        <v>155</v>
      </c>
      <c r="U28" s="6" t="s">
        <v>64</v>
      </c>
      <c r="V28" s="6" t="s">
        <v>64</v>
      </c>
      <c r="W28" s="6"/>
      <c r="X28" s="6"/>
      <c r="Y28" s="6" t="s">
        <v>156</v>
      </c>
      <c r="Z28" s="6" t="s">
        <v>66</v>
      </c>
      <c r="AA28" s="11"/>
      <c r="AB28" s="11"/>
      <c r="AC28" s="10">
        <v>7500000</v>
      </c>
      <c r="AD28" s="11"/>
      <c r="AE28" s="11"/>
      <c r="AF28" s="11"/>
      <c r="AG28" s="11"/>
      <c r="AH28" s="11"/>
      <c r="AI28" s="11"/>
      <c r="AJ28" s="10">
        <f t="shared" si="0"/>
        <v>7500000</v>
      </c>
      <c r="AK28" s="11"/>
      <c r="AL28" s="10">
        <f t="shared" si="1"/>
        <v>0</v>
      </c>
      <c r="AM28" s="10">
        <v>31000000</v>
      </c>
      <c r="AN28" s="10">
        <f t="shared" si="2"/>
        <v>31000000</v>
      </c>
      <c r="AO28" s="14">
        <f t="shared" si="3"/>
        <v>38500000</v>
      </c>
    </row>
    <row r="29" spans="1:41" ht="135">
      <c r="A29" s="4" t="s">
        <v>48</v>
      </c>
      <c r="B29" s="6" t="s">
        <v>6</v>
      </c>
      <c r="C29" s="6" t="s">
        <v>49</v>
      </c>
      <c r="D29" s="6" t="s">
        <v>67</v>
      </c>
      <c r="E29" s="6" t="s">
        <v>157</v>
      </c>
      <c r="F29" s="6" t="s">
        <v>52</v>
      </c>
      <c r="G29" s="6" t="s">
        <v>52</v>
      </c>
      <c r="H29" s="6" t="s">
        <v>107</v>
      </c>
      <c r="I29" s="6" t="s">
        <v>108</v>
      </c>
      <c r="J29" s="6" t="s">
        <v>109</v>
      </c>
      <c r="K29" s="6"/>
      <c r="L29" s="6"/>
      <c r="M29" s="6" t="s">
        <v>56</v>
      </c>
      <c r="N29" s="6" t="s">
        <v>57</v>
      </c>
      <c r="O29" s="6" t="s">
        <v>58</v>
      </c>
      <c r="P29" s="6" t="s">
        <v>158</v>
      </c>
      <c r="Q29" s="6" t="s">
        <v>159</v>
      </c>
      <c r="R29" s="6" t="s">
        <v>160</v>
      </c>
      <c r="S29" s="6"/>
      <c r="T29" s="6" t="s">
        <v>161</v>
      </c>
      <c r="U29" s="6" t="s">
        <v>64</v>
      </c>
      <c r="V29" s="6" t="s">
        <v>64</v>
      </c>
      <c r="W29" s="6"/>
      <c r="X29" s="6"/>
      <c r="Y29" s="6" t="s">
        <v>162</v>
      </c>
      <c r="Z29" s="6" t="s">
        <v>66</v>
      </c>
      <c r="AA29" s="10">
        <v>160000000</v>
      </c>
      <c r="AB29" s="11"/>
      <c r="AC29" s="10">
        <v>52500000</v>
      </c>
      <c r="AD29" s="11"/>
      <c r="AE29" s="11"/>
      <c r="AF29" s="11"/>
      <c r="AG29" s="11"/>
      <c r="AH29" s="11"/>
      <c r="AI29" s="11"/>
      <c r="AJ29" s="10">
        <f t="shared" si="0"/>
        <v>212500000</v>
      </c>
      <c r="AK29" s="11"/>
      <c r="AL29" s="10">
        <f t="shared" si="1"/>
        <v>0</v>
      </c>
      <c r="AM29" s="11"/>
      <c r="AN29" s="10">
        <f t="shared" si="2"/>
        <v>0</v>
      </c>
      <c r="AO29" s="14">
        <f t="shared" si="3"/>
        <v>212500000</v>
      </c>
    </row>
    <row r="30" spans="1:41" ht="75">
      <c r="A30" s="4" t="s">
        <v>48</v>
      </c>
      <c r="B30" s="6" t="s">
        <v>6</v>
      </c>
      <c r="C30" s="6" t="s">
        <v>49</v>
      </c>
      <c r="D30" s="6" t="s">
        <v>67</v>
      </c>
      <c r="E30" s="6" t="s">
        <v>163</v>
      </c>
      <c r="F30" s="6" t="s">
        <v>69</v>
      </c>
      <c r="G30" s="6" t="s">
        <v>69</v>
      </c>
      <c r="H30" s="6" t="s">
        <v>107</v>
      </c>
      <c r="I30" s="6" t="s">
        <v>108</v>
      </c>
      <c r="J30" s="6" t="s">
        <v>109</v>
      </c>
      <c r="K30" s="6"/>
      <c r="L30" s="6"/>
      <c r="M30" s="6" t="s">
        <v>56</v>
      </c>
      <c r="N30" s="6" t="s">
        <v>57</v>
      </c>
      <c r="O30" s="6" t="s">
        <v>58</v>
      </c>
      <c r="P30" s="6" t="s">
        <v>164</v>
      </c>
      <c r="Q30" s="6" t="s">
        <v>165</v>
      </c>
      <c r="R30" s="6" t="s">
        <v>166</v>
      </c>
      <c r="S30" s="6"/>
      <c r="T30" s="6" t="s">
        <v>120</v>
      </c>
      <c r="U30" s="6" t="s">
        <v>64</v>
      </c>
      <c r="V30" s="6" t="s">
        <v>64</v>
      </c>
      <c r="W30" s="6"/>
      <c r="X30" s="6"/>
      <c r="Y30" s="6" t="s">
        <v>167</v>
      </c>
      <c r="Z30" s="6" t="s">
        <v>66</v>
      </c>
      <c r="AA30" s="10">
        <v>30000000</v>
      </c>
      <c r="AB30" s="11"/>
      <c r="AC30" s="10">
        <v>7500000</v>
      </c>
      <c r="AD30" s="11"/>
      <c r="AE30" s="11"/>
      <c r="AF30" s="11"/>
      <c r="AG30" s="11"/>
      <c r="AH30" s="11"/>
      <c r="AI30" s="11"/>
      <c r="AJ30" s="10">
        <f t="shared" si="0"/>
        <v>37500000</v>
      </c>
      <c r="AK30" s="11"/>
      <c r="AL30" s="10">
        <f t="shared" si="1"/>
        <v>0</v>
      </c>
      <c r="AM30" s="11"/>
      <c r="AN30" s="10">
        <f t="shared" si="2"/>
        <v>0</v>
      </c>
      <c r="AO30" s="14">
        <f t="shared" si="3"/>
        <v>37500000</v>
      </c>
    </row>
    <row r="31" spans="1:41" ht="60">
      <c r="A31" s="4" t="s">
        <v>48</v>
      </c>
      <c r="B31" s="6" t="s">
        <v>6</v>
      </c>
      <c r="C31" s="6" t="s">
        <v>49</v>
      </c>
      <c r="D31" s="6" t="s">
        <v>67</v>
      </c>
      <c r="E31" s="6" t="s">
        <v>163</v>
      </c>
      <c r="F31" s="6" t="s">
        <v>69</v>
      </c>
      <c r="G31" s="6" t="s">
        <v>69</v>
      </c>
      <c r="H31" s="6" t="s">
        <v>107</v>
      </c>
      <c r="I31" s="6" t="s">
        <v>108</v>
      </c>
      <c r="J31" s="6" t="s">
        <v>109</v>
      </c>
      <c r="K31" s="6"/>
      <c r="L31" s="6"/>
      <c r="M31" s="6" t="s">
        <v>56</v>
      </c>
      <c r="N31" s="6" t="s">
        <v>57</v>
      </c>
      <c r="O31" s="6" t="s">
        <v>58</v>
      </c>
      <c r="P31" s="6" t="s">
        <v>168</v>
      </c>
      <c r="Q31" s="6" t="s">
        <v>169</v>
      </c>
      <c r="R31" s="6" t="s">
        <v>170</v>
      </c>
      <c r="S31" s="6"/>
      <c r="T31" s="6" t="s">
        <v>171</v>
      </c>
      <c r="U31" s="6" t="s">
        <v>64</v>
      </c>
      <c r="V31" s="6" t="s">
        <v>64</v>
      </c>
      <c r="W31" s="6"/>
      <c r="X31" s="6"/>
      <c r="Y31" s="6" t="s">
        <v>172</v>
      </c>
      <c r="Z31" s="6" t="s">
        <v>66</v>
      </c>
      <c r="AA31" s="10">
        <v>20000000</v>
      </c>
      <c r="AB31" s="11"/>
      <c r="AC31" s="10">
        <v>7500000</v>
      </c>
      <c r="AD31" s="11"/>
      <c r="AE31" s="11"/>
      <c r="AF31" s="11"/>
      <c r="AG31" s="11"/>
      <c r="AH31" s="11"/>
      <c r="AI31" s="11"/>
      <c r="AJ31" s="10">
        <f t="shared" si="0"/>
        <v>27500000</v>
      </c>
      <c r="AK31" s="11"/>
      <c r="AL31" s="10">
        <f t="shared" si="1"/>
        <v>0</v>
      </c>
      <c r="AM31" s="11"/>
      <c r="AN31" s="10">
        <f t="shared" si="2"/>
        <v>0</v>
      </c>
      <c r="AO31" s="14">
        <f t="shared" si="3"/>
        <v>27500000</v>
      </c>
    </row>
    <row r="32" spans="1:41" ht="45">
      <c r="A32" s="4" t="s">
        <v>48</v>
      </c>
      <c r="B32" s="6" t="s">
        <v>6</v>
      </c>
      <c r="C32" s="6" t="s">
        <v>49</v>
      </c>
      <c r="D32" s="6" t="s">
        <v>67</v>
      </c>
      <c r="E32" s="6" t="s">
        <v>163</v>
      </c>
      <c r="F32" s="6" t="s">
        <v>69</v>
      </c>
      <c r="G32" s="6" t="s">
        <v>69</v>
      </c>
      <c r="H32" s="6" t="s">
        <v>107</v>
      </c>
      <c r="I32" s="6" t="s">
        <v>108</v>
      </c>
      <c r="J32" s="6" t="s">
        <v>109</v>
      </c>
      <c r="K32" s="6"/>
      <c r="L32" s="6"/>
      <c r="M32" s="6" t="s">
        <v>56</v>
      </c>
      <c r="N32" s="6" t="s">
        <v>57</v>
      </c>
      <c r="O32" s="6" t="s">
        <v>58</v>
      </c>
      <c r="P32" s="6" t="s">
        <v>173</v>
      </c>
      <c r="Q32" s="6" t="s">
        <v>174</v>
      </c>
      <c r="R32" s="6" t="s">
        <v>90</v>
      </c>
      <c r="S32" s="6"/>
      <c r="T32" s="6" t="s">
        <v>91</v>
      </c>
      <c r="U32" s="6" t="s">
        <v>64</v>
      </c>
      <c r="V32" s="6" t="s">
        <v>64</v>
      </c>
      <c r="W32" s="6"/>
      <c r="X32" s="6"/>
      <c r="Y32" s="6" t="s">
        <v>175</v>
      </c>
      <c r="Z32" s="6" t="s">
        <v>66</v>
      </c>
      <c r="AA32" s="10">
        <v>30000000</v>
      </c>
      <c r="AB32" s="11"/>
      <c r="AC32" s="10">
        <v>7500000</v>
      </c>
      <c r="AD32" s="11"/>
      <c r="AE32" s="11"/>
      <c r="AF32" s="11"/>
      <c r="AG32" s="11"/>
      <c r="AH32" s="11"/>
      <c r="AI32" s="11"/>
      <c r="AJ32" s="10">
        <f t="shared" si="0"/>
        <v>37500000</v>
      </c>
      <c r="AK32" s="11"/>
      <c r="AL32" s="10">
        <f t="shared" si="1"/>
        <v>0</v>
      </c>
      <c r="AM32" s="11"/>
      <c r="AN32" s="10">
        <f t="shared" si="2"/>
        <v>0</v>
      </c>
      <c r="AO32" s="14">
        <f t="shared" si="3"/>
        <v>37500000</v>
      </c>
    </row>
    <row r="33" spans="1:41" ht="45">
      <c r="A33" s="4" t="s">
        <v>48</v>
      </c>
      <c r="B33" s="6" t="s">
        <v>6</v>
      </c>
      <c r="C33" s="6" t="s">
        <v>49</v>
      </c>
      <c r="D33" s="6" t="s">
        <v>67</v>
      </c>
      <c r="E33" s="6" t="s">
        <v>176</v>
      </c>
      <c r="F33" s="6" t="s">
        <v>52</v>
      </c>
      <c r="G33" s="6" t="s">
        <v>52</v>
      </c>
      <c r="H33" s="6" t="s">
        <v>107</v>
      </c>
      <c r="I33" s="6" t="s">
        <v>108</v>
      </c>
      <c r="J33" s="6" t="s">
        <v>109</v>
      </c>
      <c r="K33" s="6"/>
      <c r="L33" s="6"/>
      <c r="M33" s="6" t="s">
        <v>56</v>
      </c>
      <c r="N33" s="6" t="s">
        <v>57</v>
      </c>
      <c r="O33" s="6" t="s">
        <v>58</v>
      </c>
      <c r="P33" s="6" t="s">
        <v>177</v>
      </c>
      <c r="Q33" s="6" t="s">
        <v>178</v>
      </c>
      <c r="R33" s="6" t="s">
        <v>179</v>
      </c>
      <c r="S33" s="6"/>
      <c r="T33" s="6" t="s">
        <v>180</v>
      </c>
      <c r="U33" s="6" t="s">
        <v>64</v>
      </c>
      <c r="V33" s="6" t="s">
        <v>64</v>
      </c>
      <c r="W33" s="6"/>
      <c r="X33" s="6"/>
      <c r="Y33" s="6" t="s">
        <v>181</v>
      </c>
      <c r="Z33" s="6" t="s">
        <v>66</v>
      </c>
      <c r="AA33" s="10">
        <v>100000000</v>
      </c>
      <c r="AB33" s="11"/>
      <c r="AC33" s="10">
        <v>105000000</v>
      </c>
      <c r="AD33" s="10">
        <v>15000000</v>
      </c>
      <c r="AE33" s="10">
        <v>450000000</v>
      </c>
      <c r="AF33" s="11"/>
      <c r="AG33" s="11"/>
      <c r="AH33" s="11"/>
      <c r="AI33" s="11"/>
      <c r="AJ33" s="10">
        <f t="shared" si="0"/>
        <v>670000000</v>
      </c>
      <c r="AK33" s="11"/>
      <c r="AL33" s="10">
        <f t="shared" si="1"/>
        <v>0</v>
      </c>
      <c r="AM33" s="11"/>
      <c r="AN33" s="10">
        <f t="shared" si="2"/>
        <v>0</v>
      </c>
      <c r="AO33" s="14">
        <f t="shared" si="3"/>
        <v>670000000</v>
      </c>
    </row>
    <row r="34" spans="1:41" ht="45">
      <c r="A34" s="4" t="s">
        <v>48</v>
      </c>
      <c r="B34" s="6" t="s">
        <v>6</v>
      </c>
      <c r="C34" s="6" t="s">
        <v>49</v>
      </c>
      <c r="D34" s="6" t="s">
        <v>67</v>
      </c>
      <c r="E34" s="6" t="s">
        <v>176</v>
      </c>
      <c r="F34" s="6" t="s">
        <v>52</v>
      </c>
      <c r="G34" s="6" t="s">
        <v>52</v>
      </c>
      <c r="H34" s="6" t="s">
        <v>107</v>
      </c>
      <c r="I34" s="6" t="s">
        <v>108</v>
      </c>
      <c r="J34" s="6" t="s">
        <v>109</v>
      </c>
      <c r="K34" s="6"/>
      <c r="L34" s="6"/>
      <c r="M34" s="6" t="s">
        <v>56</v>
      </c>
      <c r="N34" s="6" t="s">
        <v>57</v>
      </c>
      <c r="O34" s="6" t="s">
        <v>58</v>
      </c>
      <c r="P34" s="6" t="s">
        <v>182</v>
      </c>
      <c r="Q34" s="6" t="s">
        <v>183</v>
      </c>
      <c r="R34" s="6" t="s">
        <v>184</v>
      </c>
      <c r="S34" s="6"/>
      <c r="T34" s="6" t="s">
        <v>185</v>
      </c>
      <c r="U34" s="6" t="s">
        <v>186</v>
      </c>
      <c r="V34" s="6" t="s">
        <v>186</v>
      </c>
      <c r="W34" s="6"/>
      <c r="X34" s="6"/>
      <c r="Y34" s="6" t="s">
        <v>187</v>
      </c>
      <c r="Z34" s="6" t="s">
        <v>66</v>
      </c>
      <c r="AA34" s="10">
        <v>20000000</v>
      </c>
      <c r="AB34" s="11"/>
      <c r="AC34" s="10">
        <v>15000000</v>
      </c>
      <c r="AD34" s="11"/>
      <c r="AE34" s="11"/>
      <c r="AF34" s="11"/>
      <c r="AG34" s="11"/>
      <c r="AH34" s="11"/>
      <c r="AI34" s="11"/>
      <c r="AJ34" s="10">
        <f t="shared" si="0"/>
        <v>35000000</v>
      </c>
      <c r="AK34" s="11"/>
      <c r="AL34" s="10">
        <f t="shared" si="1"/>
        <v>0</v>
      </c>
      <c r="AM34" s="11"/>
      <c r="AN34" s="10">
        <f t="shared" si="2"/>
        <v>0</v>
      </c>
      <c r="AO34" s="14">
        <f t="shared" si="3"/>
        <v>35000000</v>
      </c>
    </row>
    <row r="35" spans="1:41" ht="90">
      <c r="A35" s="4" t="s">
        <v>48</v>
      </c>
      <c r="B35" s="6" t="s">
        <v>6</v>
      </c>
      <c r="C35" s="6" t="s">
        <v>49</v>
      </c>
      <c r="D35" s="6" t="s">
        <v>67</v>
      </c>
      <c r="E35" s="6" t="s">
        <v>188</v>
      </c>
      <c r="F35" s="6" t="s">
        <v>95</v>
      </c>
      <c r="G35" s="6" t="s">
        <v>95</v>
      </c>
      <c r="H35" s="6" t="s">
        <v>107</v>
      </c>
      <c r="I35" s="6" t="s">
        <v>108</v>
      </c>
      <c r="J35" s="6" t="s">
        <v>109</v>
      </c>
      <c r="K35" s="6"/>
      <c r="L35" s="6"/>
      <c r="M35" s="6" t="s">
        <v>56</v>
      </c>
      <c r="N35" s="6" t="s">
        <v>57</v>
      </c>
      <c r="O35" s="6" t="s">
        <v>58</v>
      </c>
      <c r="P35" s="6" t="s">
        <v>189</v>
      </c>
      <c r="Q35" s="6" t="s">
        <v>190</v>
      </c>
      <c r="R35" s="6" t="s">
        <v>191</v>
      </c>
      <c r="S35" s="6"/>
      <c r="T35" s="6" t="s">
        <v>192</v>
      </c>
      <c r="U35" s="6" t="s">
        <v>193</v>
      </c>
      <c r="V35" s="6" t="s">
        <v>193</v>
      </c>
      <c r="W35" s="6"/>
      <c r="X35" s="6"/>
      <c r="Y35" s="6" t="s">
        <v>194</v>
      </c>
      <c r="Z35" s="6" t="s">
        <v>66</v>
      </c>
      <c r="AA35" s="10">
        <v>10000000</v>
      </c>
      <c r="AB35" s="11"/>
      <c r="AC35" s="11"/>
      <c r="AD35" s="11"/>
      <c r="AE35" s="11"/>
      <c r="AF35" s="11"/>
      <c r="AG35" s="11"/>
      <c r="AH35" s="11"/>
      <c r="AI35" s="11"/>
      <c r="AJ35" s="10">
        <f t="shared" si="0"/>
        <v>10000000</v>
      </c>
      <c r="AK35" s="11"/>
      <c r="AL35" s="10">
        <f t="shared" si="1"/>
        <v>0</v>
      </c>
      <c r="AM35" s="11"/>
      <c r="AN35" s="10">
        <f t="shared" si="2"/>
        <v>0</v>
      </c>
      <c r="AO35" s="14">
        <f t="shared" si="3"/>
        <v>10000000</v>
      </c>
    </row>
    <row r="36" spans="1:41" ht="90">
      <c r="A36" s="4" t="s">
        <v>48</v>
      </c>
      <c r="B36" s="6" t="s">
        <v>6</v>
      </c>
      <c r="C36" s="6" t="s">
        <v>49</v>
      </c>
      <c r="D36" s="6" t="s">
        <v>67</v>
      </c>
      <c r="E36" s="6" t="s">
        <v>188</v>
      </c>
      <c r="F36" s="6" t="s">
        <v>95</v>
      </c>
      <c r="G36" s="6" t="s">
        <v>95</v>
      </c>
      <c r="H36" s="6" t="s">
        <v>107</v>
      </c>
      <c r="I36" s="6" t="s">
        <v>108</v>
      </c>
      <c r="J36" s="6" t="s">
        <v>109</v>
      </c>
      <c r="K36" s="6"/>
      <c r="L36" s="6"/>
      <c r="M36" s="6" t="s">
        <v>56</v>
      </c>
      <c r="N36" s="6" t="s">
        <v>57</v>
      </c>
      <c r="O36" s="6" t="s">
        <v>58</v>
      </c>
      <c r="P36" s="6" t="s">
        <v>189</v>
      </c>
      <c r="Q36" s="6" t="s">
        <v>195</v>
      </c>
      <c r="R36" s="6" t="s">
        <v>196</v>
      </c>
      <c r="S36" s="6"/>
      <c r="T36" s="6" t="s">
        <v>197</v>
      </c>
      <c r="U36" s="6" t="s">
        <v>193</v>
      </c>
      <c r="V36" s="6" t="s">
        <v>193</v>
      </c>
      <c r="W36" s="6"/>
      <c r="X36" s="6"/>
      <c r="Y36" s="6" t="s">
        <v>198</v>
      </c>
      <c r="Z36" s="6" t="s">
        <v>66</v>
      </c>
      <c r="AA36" s="10">
        <v>10000000</v>
      </c>
      <c r="AB36" s="11"/>
      <c r="AC36" s="10">
        <v>7500000</v>
      </c>
      <c r="AD36" s="11"/>
      <c r="AE36" s="11"/>
      <c r="AF36" s="11"/>
      <c r="AG36" s="11"/>
      <c r="AH36" s="11"/>
      <c r="AI36" s="11"/>
      <c r="AJ36" s="10">
        <f t="shared" si="0"/>
        <v>17500000</v>
      </c>
      <c r="AK36" s="11"/>
      <c r="AL36" s="10">
        <f t="shared" si="1"/>
        <v>0</v>
      </c>
      <c r="AM36" s="11"/>
      <c r="AN36" s="10">
        <f t="shared" si="2"/>
        <v>0</v>
      </c>
      <c r="AO36" s="14">
        <f t="shared" si="3"/>
        <v>17500000</v>
      </c>
    </row>
    <row r="37" spans="1:41" ht="45">
      <c r="A37" s="4" t="s">
        <v>48</v>
      </c>
      <c r="B37" s="6" t="s">
        <v>6</v>
      </c>
      <c r="C37" s="6" t="s">
        <v>49</v>
      </c>
      <c r="D37" s="6" t="s">
        <v>67</v>
      </c>
      <c r="E37" s="6" t="s">
        <v>188</v>
      </c>
      <c r="F37" s="6" t="s">
        <v>95</v>
      </c>
      <c r="G37" s="6" t="s">
        <v>95</v>
      </c>
      <c r="H37" s="6" t="s">
        <v>107</v>
      </c>
      <c r="I37" s="6" t="s">
        <v>108</v>
      </c>
      <c r="J37" s="6" t="s">
        <v>109</v>
      </c>
      <c r="K37" s="6"/>
      <c r="L37" s="6"/>
      <c r="M37" s="6" t="s">
        <v>56</v>
      </c>
      <c r="N37" s="6" t="s">
        <v>57</v>
      </c>
      <c r="O37" s="6" t="s">
        <v>58</v>
      </c>
      <c r="P37" s="6" t="s">
        <v>199</v>
      </c>
      <c r="Q37" s="6" t="s">
        <v>200</v>
      </c>
      <c r="R37" s="6" t="s">
        <v>201</v>
      </c>
      <c r="S37" s="6"/>
      <c r="T37" s="6" t="s">
        <v>120</v>
      </c>
      <c r="U37" s="6" t="s">
        <v>64</v>
      </c>
      <c r="V37" s="6" t="s">
        <v>64</v>
      </c>
      <c r="W37" s="6"/>
      <c r="X37" s="6"/>
      <c r="Y37" s="6" t="s">
        <v>202</v>
      </c>
      <c r="Z37" s="6" t="s">
        <v>66</v>
      </c>
      <c r="AA37" s="10">
        <v>10000000</v>
      </c>
      <c r="AB37" s="11"/>
      <c r="AC37" s="10">
        <v>7500000</v>
      </c>
      <c r="AD37" s="11"/>
      <c r="AE37" s="11"/>
      <c r="AF37" s="11"/>
      <c r="AG37" s="11"/>
      <c r="AH37" s="11"/>
      <c r="AI37" s="11"/>
      <c r="AJ37" s="10">
        <f t="shared" si="0"/>
        <v>17500000</v>
      </c>
      <c r="AK37" s="11"/>
      <c r="AL37" s="10">
        <f t="shared" si="1"/>
        <v>0</v>
      </c>
      <c r="AM37" s="11"/>
      <c r="AN37" s="10">
        <f t="shared" si="2"/>
        <v>0</v>
      </c>
      <c r="AO37" s="14">
        <f t="shared" si="3"/>
        <v>17500000</v>
      </c>
    </row>
    <row r="38" spans="1:41" ht="1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5"/>
    </row>
  </sheetData>
  <sheetProtection formatCells="0" formatColumns="0" formatRows="0" insertColumns="0" insertRows="0" insertHyperlinks="0" deleteColumns="0" deleteRows="0" sort="0" autoFilter="0" pivotTables="0"/>
  <autoFilter ref="A13:AO37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2024-01-24T14:51:20Z</dcterms:created>
  <dcterms:modified xsi:type="dcterms:W3CDTF">2024-02-29T13:54:37Z</dcterms:modified>
  <cp:category/>
  <cp:version/>
  <cp:contentType/>
  <cp:contentStatus/>
</cp:coreProperties>
</file>