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definedName name="_xlnm._FilterDatabase" localSheetId="0" hidden="1">'Worksheet'!$A$13:$AV$69</definedName>
  </definedNames>
  <calcPr fullCalcOnLoad="1"/>
</workbook>
</file>

<file path=xl/sharedStrings.xml><?xml version="1.0" encoding="utf-8"?>
<sst xmlns="http://schemas.openxmlformats.org/spreadsheetml/2006/main" count="1222" uniqueCount="388">
  <si>
    <t>PROCESO PLANEACIÓN ESTRATÉGICA</t>
  </si>
  <si>
    <t>NOMBRE DEL FORMATO:</t>
  </si>
  <si>
    <t>PLAN DE ACCIÓN</t>
  </si>
  <si>
    <t>Fecha 15 de Enero de 2024</t>
  </si>
  <si>
    <t>VIGENCIA</t>
  </si>
  <si>
    <t>2024</t>
  </si>
  <si>
    <t xml:space="preserve">SECRETARÍA DE SALUD </t>
  </si>
  <si>
    <t>Dimensión</t>
  </si>
  <si>
    <t>Responsable</t>
  </si>
  <si>
    <t>Programa</t>
  </si>
  <si>
    <t>Sub-programa</t>
  </si>
  <si>
    <t>Indicadores de resultado</t>
  </si>
  <si>
    <t>Meta a cuatrenio</t>
  </si>
  <si>
    <t>Meta de resultado</t>
  </si>
  <si>
    <t>Código BPIN</t>
  </si>
  <si>
    <t>Nombre del Proyecto</t>
  </si>
  <si>
    <t>Objetivo</t>
  </si>
  <si>
    <t>Política Pública</t>
  </si>
  <si>
    <t>Líneas Estratégicas</t>
  </si>
  <si>
    <t>Sector</t>
  </si>
  <si>
    <t>Programa presupuestal</t>
  </si>
  <si>
    <t>Código del programa presupuestal</t>
  </si>
  <si>
    <t>Indicador de producto</t>
  </si>
  <si>
    <t>Código de producto según MGA - homologado</t>
  </si>
  <si>
    <t>Producto según MGA - homologado</t>
  </si>
  <si>
    <t>Código del indicador del producto según MGA - homologado</t>
  </si>
  <si>
    <t>Indicador del producto según MGA - homologado</t>
  </si>
  <si>
    <t>Meta cuatrenio</t>
  </si>
  <si>
    <t>Meta de producto</t>
  </si>
  <si>
    <t>Fecha de inicio</t>
  </si>
  <si>
    <t>Fecha de cierre</t>
  </si>
  <si>
    <t>Actividades del producto</t>
  </si>
  <si>
    <t>Responsable (según la estructura organizacional de la dependencia)</t>
  </si>
  <si>
    <t>121000-011 Sob. Gas.</t>
  </si>
  <si>
    <t>133100-097 R.B Recursos Ld.</t>
  </si>
  <si>
    <t>121000 Icld</t>
  </si>
  <si>
    <t>123304-001 Otras trans. Ctes. Adres</t>
  </si>
  <si>
    <t>123228 Juegos de suerte y azar</t>
  </si>
  <si>
    <t xml:space="preserve">133504 R.B. Otras trans. ctes </t>
  </si>
  <si>
    <t>133507 R.B. Rec. Sis.  Seg. Social I. Salud</t>
  </si>
  <si>
    <t>VALOR SUB-TOTAL RECURSOS PROPIOS</t>
  </si>
  <si>
    <t>124303 SGP-P G- Libre I.</t>
  </si>
  <si>
    <t>124201 SGP-Salud-Rég subsidiado</t>
  </si>
  <si>
    <t>124202 SGP-Salud-Salud pública</t>
  </si>
  <si>
    <t>132205 R.F. SGP Salud-Reg. Sub.</t>
  </si>
  <si>
    <t>132206 R.F. SGP Salud-S. pública</t>
  </si>
  <si>
    <t>132207 R.F. SGP Salud-P. del servicio</t>
  </si>
  <si>
    <t>133701 R.B. R.F. SGP - Salud Rég. Sub.</t>
  </si>
  <si>
    <t>133702 R.B. SGP Salud S. p.</t>
  </si>
  <si>
    <t>VALOR SUB-TOTAL RECURSOS SGP</t>
  </si>
  <si>
    <t>123304-006 Otras trans gob</t>
  </si>
  <si>
    <t>132311 Otros Rend Fros</t>
  </si>
  <si>
    <t>1331205 R.B. Otros Ren. Fros.</t>
  </si>
  <si>
    <t>VALOR SUB-TOTAL RECURSOS OTROS</t>
  </si>
  <si>
    <t>TOTAL</t>
  </si>
  <si>
    <t>Dimensión Social</t>
  </si>
  <si>
    <t>Pasto con estilos de vida saludable y bienestar integral en salud</t>
  </si>
  <si>
    <t>Promoción de la Salud</t>
  </si>
  <si>
    <t>Tasa de mortalidad por cáncer de cuello uterino por 100.000 mujeres</t>
  </si>
  <si>
    <t>16</t>
  </si>
  <si>
    <t>2023520010085</t>
  </si>
  <si>
    <t>Fortalecimiento de los procesos de gestión y articulación intersectorial para el abordaje de la salud mental y los derechos sexuales y reproductivos vigencia 2024 en el municipio de  Pasto</t>
  </si>
  <si>
    <t>Se ha mejorado los procesos de gestión y articulación intersectorial para el abordaje de la salud mental y los derechos sexuales y reproductivos en los diferentes cursos de vida de la población del municipio de Pasto</t>
  </si>
  <si>
    <t>Salud y protección social</t>
  </si>
  <si>
    <t>1905 – Salud pública</t>
  </si>
  <si>
    <t>1905</t>
  </si>
  <si>
    <t>Número de estrategias implementadas por las EAPB para el incremento de la cobertura de Tamizaje de Citología de Primera vez en mujeres de 25 a 65 años</t>
  </si>
  <si>
    <t>1905023</t>
  </si>
  <si>
    <t>Servicio de gestión del riesgo para abordar condiciones crónicas prevalentes</t>
  </si>
  <si>
    <t>Campañas de gestión del riesgo para abordar condiciones crónicas prevalentes implementadas</t>
  </si>
  <si>
    <t>40</t>
  </si>
  <si>
    <t>7</t>
  </si>
  <si>
    <t xml:space="preserve">1) A1P2C3 Ejecutar un anexo técnico al 100% del plan de salud pública de intervenciones colectivas que incluya estrategias educomunicativas y pedagógicas desde los dominios: singular, particular y general, dirigidos a toda la  comunidad desde la estrategia  de comunicación para la prevención del cáncer cérvix, mama y próstata en territorios o zonas priorizadas fortaleciendo los entornos hogar/comunitario, educativo/institucional.
2) A2P2C3  Realizar Fortalecimiento de las capacidades del talento humano en el primer nivel de atención en salud entorno a la prevencion de cancer de cervix, mama y prostata
</t>
  </si>
  <si>
    <t>SECRETARIO DE SALUD</t>
  </si>
  <si>
    <t>Gestión de la Salud Pública</t>
  </si>
  <si>
    <t>Porcentaje de casos de circulación del virus de la rabia en caninos y felinos</t>
  </si>
  <si>
    <t>0</t>
  </si>
  <si>
    <t>2023520010081</t>
  </si>
  <si>
    <t>Fortalecimiento de las acciones de inspección, vigilancia y control a los sujetos de interés sanitario vigencia 2024 del Municipio de  Pasto</t>
  </si>
  <si>
    <t>Se ha controlado la Presencia de determinantes ambientales que influyen en la salud humana del municipio de Pasto</t>
  </si>
  <si>
    <t>1903  - Inspección, vigilancia y control</t>
  </si>
  <si>
    <t>1903</t>
  </si>
  <si>
    <t>Número de actividades para la gestión del riesgo relacionadas con enfermedades transmitidas por vectores - ETV realizadas</t>
  </si>
  <si>
    <t>Asistencias técnicas realizadas</t>
  </si>
  <si>
    <t>48</t>
  </si>
  <si>
    <t>12</t>
  </si>
  <si>
    <t xml:space="preserve">1) A1P3C2Realizar informes de seguimiento y control a los casos de infestación de roedores y vectores notificados al centro de zoonosis del municipio de Pasto.
</t>
  </si>
  <si>
    <t>Tasa de mortalidad ajustada por trastornos mentales y del comportamiento x 100.000 habitantes</t>
  </si>
  <si>
    <t>1,7</t>
  </si>
  <si>
    <t>Número de familias beneficiadas con la estrategia Familias Fuertes Amor y Límites en zonas priorizadas</t>
  </si>
  <si>
    <t>1905019</t>
  </si>
  <si>
    <t>Servicio de educación informal en temas de salud pública</t>
  </si>
  <si>
    <t>Personas capacitadas</t>
  </si>
  <si>
    <t>100</t>
  </si>
  <si>
    <t>25</t>
  </si>
  <si>
    <t xml:space="preserve">1) A1P1C3 Desarrollar el programa familias fuertes amor y limites, la estrategia de salud mental positiva  "Acciones para mi vida  y habilidades para la vida", y Conformar una red comunitaria  de agentes en salud mental con adolescentes y jovenes pertenecientes a entornos educativos y comunitarios
2) A2P1C3 Ejecutar  un proceso para la gestion y articulacion en la atencion integral en salud con enfoque psicosocial a victimas de conflcito armado en el municipio de Pasto.
3) A3P1C3 Realizar seguimientos y  analisis de tamizajes en salud mental ASSIST, SRQ, RQC, apgar familiar reportadas por las EAPB para la deteccion temprana de problemas y/o trastornos mentales y Realizar documento ASIS para la dimension convivencia social y salud mental a traves de la revision de los sistemas de informacion
4) A4P1C3 Realizar implementacion y acompañamiento de los siguientes centros de escucha: Comuna 5, VIP San Luis/San Sebastian,  Jamondino, Jongovito, Catambuco, Unicentro, Itsin y Normal los cuales permitan la prevencion del consumo de SPA, reduccion de riesgos y danos, problematicas asociadas a  violencias, conducta suicida en el entorno comunitario y educativo  que favorezcan todos los cursos de vida.
5) A5P1C3.Apoyar el proceso de formulación, seguimiento, monitoreo, reporte administrativo y financiero a la ejecución del proyecto de dimensión 2024 de acuerdo a los lineamientos de la Secretaría Municipal de Salud y el ministerio de salud y protección social
6) A6P1C3 Elaborar y ejecutar un plan de accion con actores del sistema general de seguridad social en salud y representantes del pueblo Quillasinga para la incorporacion del enfoque diferencial etnico e intercultural en los servicios de salud que aporten en la implementacion de la primera fase del SISPI y Realizar en un 100% la ejecución de la Política Pública en salud colectiva acorde al ciclo operativo en vigencia
7) A7P1C3 Operar cuatro centros de escucha y 4 zonas de orientacion escolar en 4 territorios (norte, sur, oriente, occidente) para la prevencion del consumo de SPA, reduccion de riesgos y daños, problematicas asociadas a las diferentes formas de violencias y la conducta suicida en el entorno comunitario e institucional los cuales favorezcan todos los cursos de vida
</t>
  </si>
  <si>
    <t>Gestión del Riesgo en Salud</t>
  </si>
  <si>
    <t>Porcentaje de cumplimiento en la implementación del Sistema Obligatorio de Garantía de la Calidad - SOGC en IPS.</t>
  </si>
  <si>
    <t>50</t>
  </si>
  <si>
    <t>2023520010079</t>
  </si>
  <si>
    <t>Fortalecimiento del sistema general de seguridad social en salud - SGSSS vigencia 2024 en el municipio  Pasto</t>
  </si>
  <si>
    <t>Mejorar el acceso a los servicios de salud en el Municipio de Pasto</t>
  </si>
  <si>
    <t>1906 – Aseguramiento y prestación integral de servicios de salud</t>
  </si>
  <si>
    <t>1906</t>
  </si>
  <si>
    <t>Número de informes del proceso de PQRD gestionadas</t>
  </si>
  <si>
    <t>1906037</t>
  </si>
  <si>
    <t>Documentos de planeación</t>
  </si>
  <si>
    <t>Documentos de planeación realizados</t>
  </si>
  <si>
    <t>47</t>
  </si>
  <si>
    <t xml:space="preserve">1) Tramitar, gestionar y responder las peticiones, quejas, reclamos y solicitudes que llegan a la Secretaría Municipal de Salud.
2) Implementar el observatorio de participación y control social
3) Atender a las por ventanilla a las personas que acuden a la secretaria de salud  para la orientación de sus necesidades relacionadas con aseguramiento y prestación de servicios de salud
</t>
  </si>
  <si>
    <t>Tasa de mortalidad por enfermedades crónicas por cada 100.000 habitantes</t>
  </si>
  <si>
    <t>210</t>
  </si>
  <si>
    <t>2023520010084</t>
  </si>
  <si>
    <t>Prevención de enfermedades crónicas no transmisibles y la malnutrición incluido el bajo peso al nacer, a partir de la promoción de la soberanía alimentaria, hábitos y estilos de vida saludables vigencia 2024 en el municipio de  Pasto</t>
  </si>
  <si>
    <t>Disminución de enfermedades crónicas no transmisibles y malnutrición incluido el bajo peso al nacer a partir de la promoción de la soberanía alimentaria y los adecuados hábitos y estilos de vida saludable  en el municipio de pasto</t>
  </si>
  <si>
    <t>Número de visitas de seguimiento y asistencia técnica realizadas a IPS priorizadas del nivel primario, para verificación de la implementación de las Rutas de Promoción y Mantenimiento de la salud y de Riesgo Cardiovascular.</t>
  </si>
  <si>
    <t>1905050</t>
  </si>
  <si>
    <t>Servicio de asistencia técnica</t>
  </si>
  <si>
    <t>24</t>
  </si>
  <si>
    <t xml:space="preserve">1) A1P1C2Ejecutar el proceso de visitas de inspección y vigilancia en Instituciones de Salud con relación a la adherencia a normas, guías de las temáticas relacionadas a prevención de enfermedades crónicas prevalentes, de salud oral, malnutrición e incluyendo el control prenatal para disminución del bajo peso al nacer.
2) A2P1C2Realizar seguimiento a planes de mejora a IPS priorizadas de la vigencia anterior.
3) A3P1C2Realizar análisis epidemiológicos del comportamiento de enfermedades crónicas, del estado nutricional en menores de 18 Años y caracterización del bajo peso al nacer del municipio de Pasto, partiendo de la calidad del dato de los sistemas de información y pagina Web al Observatorio de enfermedades crónicas.
4) A4P1C2Apoyar la realización de investigaciones en coordinación con la academia, de acuerdo con descriptores de problema en Seguridad Alimentaria Nutricional, Vida Saludable Condiciones No Transmisibles y bajo peso al nacer.
5) A5P1C2Realizar monitoreo a la batería de indicadores priorizados para el seguimiento a las Rutas integrales de atención y análisis al plan estratégico en salud, en el marco de sala situacional entre SMS/EAPB/IPS
6) A6P1C2Realizar visitas de asistencia técnica y acompañamiento a las IPS que se encuentran certificadas, en proceso de implementación y priorizadas para el mantenimiento de la estrategia IAMII, en el entorno institucional para favorecer el curso de vida de infancia y primera infancia
</t>
  </si>
  <si>
    <t>Porcentaje de Vigilancia a las personas prestadoras, sobre la calidad del agua para consumo humano en las zonas urbana y rural</t>
  </si>
  <si>
    <t>Número de muestras de calidad de agua para consumo humano tomadas</t>
  </si>
  <si>
    <t>1903012</t>
  </si>
  <si>
    <t>Servicio de análisis de laboratorio</t>
  </si>
  <si>
    <t>Análisis realizados</t>
  </si>
  <si>
    <t>1894</t>
  </si>
  <si>
    <t>541</t>
  </si>
  <si>
    <t xml:space="preserve">1) A1P7C1Adelantar el muestreo de los sistemas de abastecimiento de agua para consumo humano y piscinas.
</t>
  </si>
  <si>
    <t>Cobertura de vacunación con esquema completo para la edad, según DANE 2018</t>
  </si>
  <si>
    <t>95</t>
  </si>
  <si>
    <t>2023520010086</t>
  </si>
  <si>
    <t>Prevención de la morbimortalidad en los cursos de vida para la población objeto del programa ampliado de inmunización vigencia 2024 en el municipio de  Pasto</t>
  </si>
  <si>
    <t xml:space="preserve">Fortalecer  la gestión del riesgo inherente a la vigilancia y seguimiento del cumplimiento a normatividad del programa ampliado de inmunización, primera infancia e infancia por parte de los diferentes actores del sector salud del municipio de Pasto 
</t>
  </si>
  <si>
    <t>Número de Jornadas de vacunación según lineamientos de Ministerio de Salud y Protección Social realizadas</t>
  </si>
  <si>
    <t>1905027</t>
  </si>
  <si>
    <t xml:space="preserve">Servicio de gestión del riesgo para enfermedades inmunoprevenibles     (Producto principal del proyecto) </t>
  </si>
  <si>
    <t>Campañas de gestión del riesgo para enfermedades inmunoprevenibles  implementadas</t>
  </si>
  <si>
    <t>4</t>
  </si>
  <si>
    <t xml:space="preserve">1) A1P2C2.- Realizar asistencia técnica al 100% de las 24 IPS que tengan habilitado el Servicio de Vacunación en el Municipio y a las solicitudes recibidas en relación a la Estrategia Cohorte de Nacido Vivo Web y el seguimiento al plan de mejora de acuerdo a resultados de proceso de Inspección y Vigilancia.
2) A2P2C2.- Evaluar el cumplimiento de la microprogramación realizada por las IPS y ESE Pasto Salud en zonas de difícil acceso.
3) A3P2C2.-  Realizar  talleres de vacunación segura y sistemas de informacion  dirigido al personal responsable de los servicios de vacunación fortaleciendo entorno institucional.
4) A4P2C2. -  Realizar reuniones con EAPB e IPS para planeación y ejecución de Jornadas Nacionales de Vacunación, de acuerdo a Lineamientos Nacionales del MSPS
</t>
  </si>
  <si>
    <t>Porcentaje de Visitas de Inspección y vigilancia a sistemas de abastecimiento de agua y plantas de tratamiento</t>
  </si>
  <si>
    <t>166</t>
  </si>
  <si>
    <t>Número de Mapas de Riesgo levantados de las fuentes hídricas de los sistemas de abastecimiento de agua</t>
  </si>
  <si>
    <t>1903020</t>
  </si>
  <si>
    <t>Servicio de diseño de metodologías, instrumentos y estrategias de inspección, vigilancia y control</t>
  </si>
  <si>
    <t xml:space="preserve">Metodologías instrumentos y políticas de Inspección Vigilancia y Control diseñadas </t>
  </si>
  <si>
    <t>10</t>
  </si>
  <si>
    <t>3</t>
  </si>
  <si>
    <t xml:space="preserve">1) A1P9C1Elaborar los Mapas de riesgo de los sistema de abastecimiento de agua de la zona urbana y rural de acuerdo a la normatividad sanitaria aplicable.
</t>
  </si>
  <si>
    <t>Número de diagnósticos levantados de cobertura y calidad de los sistemas de abastecimiento de agua y plantas de tratamiento</t>
  </si>
  <si>
    <t>1903052</t>
  </si>
  <si>
    <t>Documentos de evaluación</t>
  </si>
  <si>
    <t>Documentos de evaluación realizados</t>
  </si>
  <si>
    <t>1</t>
  </si>
  <si>
    <t xml:space="preserve">1) A1P10C1Realizar Visitas de Inspección, Vigilancia y Control a los sistemas de abastecimiento de agua para consumo humano y elaborar el diagnostico sanitario de cobertura y calidad
</t>
  </si>
  <si>
    <t>Número de informes de cuentas auditadas por prestación de servicios a la PPNA</t>
  </si>
  <si>
    <t>1906041</t>
  </si>
  <si>
    <t>8</t>
  </si>
  <si>
    <t>2</t>
  </si>
  <si>
    <t xml:space="preserve">1) Desarrollar los procesos administrativos para garantizar la atención en salud en urgencias en primer nivel de complejidad de la población pobre no afiliada al SGSSS
2) Realizar proceso de auditarías de cuentas radicadas por prestación de servicios en salud a la población PPNA.
3) Realizar la gestión administrativa para uso de recursos de rentas cedidas ley 6348 de acuerdo a los lineamientos del MSPS
4) Suministrar equipos de oficina, equipos biomédicos y mobiliario para dotación del Hospital de Santa Mónica (por  amparo siniestro por perdida elementos devolutivos )
5) Realizar  gestión administrativa para ejecución de recursos de excedentes de cuentas maestras del régimen subsidiado ley 1608
</t>
  </si>
  <si>
    <t>Porcentaje de establecimientos con intervención en los factores de riesgo sanitario, de acuerdo al reporte de Enfermedades Transmitidas por Alimentos ETAS del Municipio.</t>
  </si>
  <si>
    <t>Número de brotes de ETAs investigados</t>
  </si>
  <si>
    <t>1903031</t>
  </si>
  <si>
    <t>Servicio de información de vigilancia epidemiológica</t>
  </si>
  <si>
    <t>Informes de evento generados en la vigencia</t>
  </si>
  <si>
    <t>36</t>
  </si>
  <si>
    <t>9</t>
  </si>
  <si>
    <t xml:space="preserve">1) A1P1C1Atender las ETA reportadas por las UPGD.
</t>
  </si>
  <si>
    <t>Porcentaje de ajuste del sistema de información de salud</t>
  </si>
  <si>
    <t>85</t>
  </si>
  <si>
    <t>2023520010080</t>
  </si>
  <si>
    <t>Fortalecimiento administrativo de la secretaría de salud vigencia 2024 en el municipio de  Pasto</t>
  </si>
  <si>
    <t>FORTALECER LA GESTION ADMINISTRATIVA DE LA SECRETARIA  DE SALUD DEL MUNICIPIO DE PASTO</t>
  </si>
  <si>
    <t>Número de seguimientos físico - financiero a proyectos de inversión de la Secretaría Municipal de Salud, reportados</t>
  </si>
  <si>
    <t>1905053</t>
  </si>
  <si>
    <t xml:space="preserve">1) Realizar el seguimiento físico financiero de los proyectos de inversión de la Secretaria Municipal de Salud.
</t>
  </si>
  <si>
    <t>Porcentaje de instituciones de salud con capacidad de respuesta ante situaciones de emergencias y desastres</t>
  </si>
  <si>
    <t>2023520010083</t>
  </si>
  <si>
    <t>Fortalecimiento de la capacidad de respuesta en la atención de salud ante un evento de  emergencias y desastres vigencia 2024 en el Municipio de  Pasto</t>
  </si>
  <si>
    <t>Fortalecer  la capacidad de atención en salud ante eventos de emergencias y desastres en el Municipio de Pasto</t>
  </si>
  <si>
    <t>Número de Planes para prevención y quemaduras por pólvora ejecutados</t>
  </si>
  <si>
    <t>1905015</t>
  </si>
  <si>
    <t>Documentos de planeación elaborados</t>
  </si>
  <si>
    <t xml:space="preserve">1) A1P1C2Elaborar y ejecutar al 100% un anexo técnico del plan de salud Pública de intervenciones colectivas que incluya estrategias educomunicativas y pedagógicas de la dimensión de emergencias y desastres
2) A2P1C2Desarrollar el despliegue de la campaña educomunicativa para la prevención de lesionados por pólvora orientado a disminuir las lesiones por uso indebido de pólvora en el municipio de Pasto
</t>
  </si>
  <si>
    <t>Porcentaje de Dimensiones de Salud Pública con procesos de gestión integrados para el mejoramiento de la salud individual y colectiva en el marco del Modelo de Acción Integral Territorial y la Política Pública de Salud Colectiva</t>
  </si>
  <si>
    <t>70</t>
  </si>
  <si>
    <t>2023520010082</t>
  </si>
  <si>
    <t>Fortalecimiento en la gestión de la salud pública vigencia 2024 en el municipio de  Pasto</t>
  </si>
  <si>
    <t>Fortalecer la coordinación y ejecución de acciones sectoriales, intersectoriales e interseccionales para la garantía del derecho fundamental a la salud y la gestión efectiva de los determinantes sociales de la salud en la población del municipio de P</t>
  </si>
  <si>
    <t>Número de planes de auditoría (seguimiento y evaluación) para verificar adherencia a normas guías, protocolos y manejo de medidas por COVID-19 desde todas las dimensiones de Salud Pública, ejecutados</t>
  </si>
  <si>
    <t xml:space="preserve">1) A1P1C2. Elaborar y ejecutar un (1) proceso de inspección y vigilancia en las instituciones prestadoras de servicios de salud priorizadas que incluya el seguimiento al cumplimiento de la programación.
2) A2P1C2. Ejecutar un (1) proceso de seguimiento al cumplimiento de los planes estratégicos en salud formulados entre SMS, EAPB e IPS para la incorporación de los lineamientos normativos y técnicos y de gestión de la salud pública.
3) A3P1C2. Desarrollar un (1) proceso de sala situacional, que permita la articulación entre aseguradores y prestadores de servicios de Salud, de acuerdo a las prioridades identificadas en el Plan Territorial de Salud o necesidades contempladas por el equipo de salud pública, fortaleciendo el entorno institucional.
</t>
  </si>
  <si>
    <t>Número de evaluaciones y seguimientos a la operatividad del Sistema de Emergencias Médicas SEM realizados</t>
  </si>
  <si>
    <t>1906039</t>
  </si>
  <si>
    <t>Documento de lineamientos técnicos</t>
  </si>
  <si>
    <t>Documentos de lineamientos técnicos realizados</t>
  </si>
  <si>
    <t>42</t>
  </si>
  <si>
    <t xml:space="preserve">1) Realizar visitas de auditoría a las Empresas de transporte públicas y privadas especial de pacientes habilitadas en el servicio de atención prehospitalaria
2) Sensibilizar en primer respondiente y utilización del Desfibrilador Externo Automático
3) Realizar el mantenimiento a la infraestructura de telecomunicaciones del sistema de emergencias médicas y del   Software del SEM
4) Realizar la gestión administrativa para uso de recursos de rentas cedidas ley 6348 de acuerdo a los lineamientos del MSPS
</t>
  </si>
  <si>
    <t>Tasa de mortalidad materna evitable por 100.000 nacidos vivos</t>
  </si>
  <si>
    <t>Cobertura de control prenatal antes de las 10 semanas de gestación</t>
  </si>
  <si>
    <t>1905054</t>
  </si>
  <si>
    <t>Servicio de promoción de la salud</t>
  </si>
  <si>
    <t>Estrategias de promoción de la salud implementadas</t>
  </si>
  <si>
    <t xml:space="preserve">1) A1P2C2 Realizar 100% de investigaciones de campo y unidades de análisis a los eventos de interés en salud pública  notificadas por SIVIGILA  en relación en salud mental y Salud  salud sexual y reproductiva de acuerdo a directrices vigentes fortaleciendo el entorno institucional.
2) A2P2C2 Elaborar y ejecutar al 100% el plan de asistencia técnica  y desarrollo de capacidades dirigido a instituciones de salud y sectores priorizados integrando contenidos de salud mental, sexualidad, derechos sexuales  y derechos reproductivos  para contribuir en los procesos de formación y actualización al talento humano fortaleciendo el entorno institucional y comunitario.
3) A3P2C2 Ejecutar en un 100% el plan estratégico para la reducción de la mortalidad materna, en  articulación intersectorial y comunitaria para favorecer la Ruta Materno Perinatal.
4) A4P2C2 Ejecutar el proceso de inspección y vigilancia y seguimiento a planes de mejora a instituciones de salud priorizadas  del primer nivel de atención, con relación a la adherencia de normas, guías, protocolos de los programas en  en salud mental y salud sexual y reproductiva fortaleciendo el entorno institucional
</t>
  </si>
  <si>
    <t>Tasa de fecundidad específica en mujeres en edad fértil entre los 15 a 19 años por 1.000 Mujeres en Edad Fértil</t>
  </si>
  <si>
    <t>29,8</t>
  </si>
  <si>
    <t>Número de estrategias intersectoriales para la reducción de partos en menores de 18 años</t>
  </si>
  <si>
    <t>1905049</t>
  </si>
  <si>
    <t>Servicio de promoción de la participación social en salud</t>
  </si>
  <si>
    <t>Estrategias de promoción de la participación social en salud implementadas</t>
  </si>
  <si>
    <t xml:space="preserve">1) A1P3C2  Ejecutar un anexo técnico e implementar al 100% el plan de salud pública de intervenciones colectivas que incluya estrategias educomunicativas y pedagógicas para la garantía y reconocimiento de los derechos sexuales y reproductivos, para los dominios: singular, particular y general, dirigidas a  toda la comunidad a partir territorios o zonas priorizadas fortaleciendo los entornos hogar/comunitario, educativo/institucional.
2) A2P3C2 Elaborar y ejecutar al 100% los Planes de Acción en la coordinación intersectorial  para cada uno de los siguientes Comités: 1). Comité territorial del mecanismo articulador para la prevención de violencias basadas en genero,  comité intersectorial e interinstitucional de salud mental, comité intersectorial municipal para la salud materno perinatal y prevención de embarazos en adolescentes
3) A3P3C2 Realizar  monitoreo a los  indicadores  priorizados en salud mental y salud sexual y Reproductiva que incorpore de manera transversal el enfoque diferencial, étnico, de género, diversidad sexual, psicosocial y curso de vida  para ser presentados en los diferentes escenarios institucionales y/o comunitarios y que permita la toma de decisiones
</t>
  </si>
  <si>
    <t>Tasa de mortalidad por lesiones autoinflingidas intencionalmente x 100.000 habitantes</t>
  </si>
  <si>
    <t>9,7</t>
  </si>
  <si>
    <t>Número de estrategias para la prevención de mortalidad por lesiones autoinflingidas, implementadas</t>
  </si>
  <si>
    <t>1905022</t>
  </si>
  <si>
    <t>Servicio de gestión del riesgo en temas de trastornos mentales</t>
  </si>
  <si>
    <t>Campañas de gestión del riesgo en temas de trastornos mentales implementadas</t>
  </si>
  <si>
    <t xml:space="preserve">1) A1P1C2 Implementar  dos grupos de apoyo (uno para infancia y uno para adultos), en el marco de la estrategia de Rehabilitación basado en comunidad RBC en torno a la prevención de la conducta suicida, para fortalecer el entorno comunitario.
2) A2P1C2 Ejecutar eventos  en coordinación intersectorial, inter institucional y comunitaria en  conmemoración de:  Día de la prevención del suicidio, semana de la salud mental, prevención de abuso sexual en NNA, conmemoración de la NO violencia contra la mujer para fortalecer el entorno comunitario en todos los cursos de vida.
3) A3P1C2 Ejecutar  la estrategia "Vive hay un mundo por descubrir" en torno a la prevención de la conducta suicida para fortalecer el entorno educativo, comunitario y hogar en adolescentes, jovenes y adultos.
4) A4P1C2 Realizar seguimiento al 100% de lo proyectado en los planes estratégicos en salud en las EAPB/IPS priorizadas y ejecutar dos salas situacionales (1 en salud mental y 1 en salud sexual y reproductiva) de acuerdo al comportamiento de los indicadores y cumplimiento a  la rutas integrales de  atención en salud sexual y reproductiva fortaleciendo el entorno institucional.
</t>
  </si>
  <si>
    <t>Número de fuentes hídricas de los sistemas de abastecimiento de agua con Identificación de las condiciones ambientales por cambio climático que las afectan</t>
  </si>
  <si>
    <t>1903051</t>
  </si>
  <si>
    <t xml:space="preserve">1) A1P11C1Realizar Visita de inspección a las fuentes hídricas que abastece al sistema de abastecimiento de agua para consumo humano e identificar el impacto de las condiciones ambientales por cambio climático.
</t>
  </si>
  <si>
    <t>Incidencia de los accidentes laborales en los grupos de trabajadores informales priorizados</t>
  </si>
  <si>
    <t>2023520010078</t>
  </si>
  <si>
    <t>Fortalecimiento de la vigilancia de la salud pública en los diferentes entornos vigencia 2024 en el municipio de  Pasto</t>
  </si>
  <si>
    <t>Mejorar el proceso de vigilancia en Eventos de Interés en Salud Pública en el municipio de Pasto</t>
  </si>
  <si>
    <t>Número de grupos de trabajadores informales priorizados caracterizados e intervenidos con acciones que promueven la seguridad y la salud en el trabajo</t>
  </si>
  <si>
    <t>1903025</t>
  </si>
  <si>
    <t>Servicio de implementación de estrategias para el fortalecimiento del control social en salud</t>
  </si>
  <si>
    <t>estrategias para el fortalecimiento del control social en salud implementadas</t>
  </si>
  <si>
    <t>28</t>
  </si>
  <si>
    <t>7,04</t>
  </si>
  <si>
    <t xml:space="preserve">1) Desarrollar un (1) anexo técnico del plan de intervenciones colectivas orientado a capacitar en riesgos laborales y estilos de vida saludable a trabajadores informales priorizados acorde a metodologías determinadas por la estrategia ciudad Bienestar.
</t>
  </si>
  <si>
    <t>Número de estrategias para la prevención de consumo de alcohol y tabaco, implementadas</t>
  </si>
  <si>
    <t>1905031</t>
  </si>
  <si>
    <t xml:space="preserve">Servicio de promoción de la salud y prevención de riesgos asociados a condiciones no transmisibles     (Producto principal del proyecto) </t>
  </si>
  <si>
    <t>Campañas de promoción de la salud  y prevención de riesgos asociados a condiciones no transmisibles implementadas</t>
  </si>
  <si>
    <t>6</t>
  </si>
  <si>
    <t xml:space="preserve">1) A1P1C1Realizar acciones para la implementación de la estrategia ciudades, entornos y ruralidad saludables.
2) A2P1C1Realizar seguimiento a la aplicación de la ley 1335 del 2009 y a las Instituciones certificadas como espacios libres de humo de cigarrillo.
3) A3P1C1Ejecutar las acciones del plan de acción del comité de hábitos y estilos de vida saludable correspondientes a la Secretaría de Salud.
</t>
  </si>
  <si>
    <t>Número de espacios de gestión intersectorial mantenidos y/o fortalecidos</t>
  </si>
  <si>
    <t>1903027</t>
  </si>
  <si>
    <t>Servicio de evaluación, aprobación y seguimiento de planes de gestión integral del riesgo</t>
  </si>
  <si>
    <t>informes de evaluación, aprobación y seguimiento de Planes de Gestión Integral de Riesgo realizados</t>
  </si>
  <si>
    <t xml:space="preserve">1) A1P8C1Realizar informe trimestral de calidad, cobertura y continuidad de los sistemas de abastecimiento de agua del municipio de Pasto
</t>
  </si>
  <si>
    <t>Prevalencia de infección por VIH por 100 entre población de 15 a 49 años</t>
  </si>
  <si>
    <t>0,04</t>
  </si>
  <si>
    <t>Número de seguimientos a la Cuenta de Alto Costo de pacientes VIH positivos en las EAPB realizados.</t>
  </si>
  <si>
    <t>1905026</t>
  </si>
  <si>
    <t>Servicio de gestión del riesgo para enfermedades emergentes, reemergentes y desatendidas</t>
  </si>
  <si>
    <t>Campañas de gestión del riesgo para enfermedades emergentes, reemergentes y desatendidas implementadas</t>
  </si>
  <si>
    <t xml:space="preserve">1) A1P4C2 Ejecutar un anexo técnico al 100% del plan de salud pública de intervenciones colectivas que incluya estrategias educomunicativas y pedagógicas de la dimensión de sexualidad derechos sexuales y reproductivos, desde los dominios: singular, particular y general, dirigidos a comunidad en general desde la campaña "Cuida la Vihda", para la prevención de la transmisión del VIH y estigma y discriminación,  en territorios o zonas priorizadas fortaleciendo los entornos hogar/comunitario, educativo
2) A1P4C2 Elaborar y ejecutar al 100% un Plan de Acción propuesto para la respuesta positiva a VIH, fortaleciendo el entorno institucional y comunitario
</t>
  </si>
  <si>
    <t>Número de Informes de Implementación de Sistema de Información Gerencial en salud, elaborados</t>
  </si>
  <si>
    <t>1905037</t>
  </si>
  <si>
    <t>Documentos de investigación</t>
  </si>
  <si>
    <t>Documentos de investigación elaborados</t>
  </si>
  <si>
    <t xml:space="preserve">1) A1P2C1. Administrar y actualizar en un 100% los recursos TICs: Sistema de información SISB-SIGP, Moodle, página web del institucional del Plan de Salud Pública de Salud Colectiva acorde a requerimientos de Secretaría Municipal de Salud, Estrategia Ciudad Bienestar y Política Pública de Salud Colectiva.
2) A2P2C1. Generar 100% de reportes cartográficos y estadísticos de acuerdo a requerimientos de las dimensiones de Salud Pública de Secretaría de Salud y Plan de Salud Pública de Intervenciones Colectivas.
3) A3P2C1. Ejecutar en un (1) procesos para la gestión del conocimiento liderado por el equipo de Gestión de la Salud Pública de Secretaría Municipal de Salud y operador del Plan de Salud Pública de Intervenciones Colectivas.
4) A4P2C1. Implementar una (1) estrategia educomunicacional y plan de medios del Plan Salud Pública de Intervenciones Colectivas, acorde lineamientos de Secretaria de salud, postulados Ciudad Bienestar y Política Pública de Salud Colectiva.
</t>
  </si>
  <si>
    <t>Tasa de mortalidad de niños, niñas menores de 5 años asociadas a la desnutrición / 100.000 niños, niñas menores de 5 años</t>
  </si>
  <si>
    <t>Número de políticas con enfoque de derecho a la alimentación y nutrición aprobadas e implementadas</t>
  </si>
  <si>
    <t>1905014</t>
  </si>
  <si>
    <t>Documentos de lineamientos técnicos</t>
  </si>
  <si>
    <t>Documentos de lineamientos técnicos elaborados</t>
  </si>
  <si>
    <t xml:space="preserve">1) A1P2C1Elaborar y ejecutar el plan de acción del comité SAN en coordinación intersectorial e interinstitucional en lo que corresponde a la política para la garantía del derecho humano a la alimentación y Soberanía alimentaria.
2) A2P2C1Apoyar el seguimiento y elaboración de reporte mensual al cumplimiento del Programa de Alimentación Escolar PAE, en articulación con la dimensión de salud ambiental, en instituciones educativas municipales priorizadas
3) A3P2C1Elaborar y ejecutar el Plan de Acción de la Política Publica Integral para el apoyo, fomento, protección y Promoción de Lactancia Materna en el entorno comunitario e institucional.
</t>
  </si>
  <si>
    <t>Número de Planes de Acción intersectorial en favor del derecho a la salud formulados e incluidos en los comités que participa la Secretaría de Salud.</t>
  </si>
  <si>
    <t xml:space="preserve">1) A1P1C3. Operar un (1) proceso de mesas territoriales de salud (La Salud en Todos los Derechos) en el entorno comunitario y con articulación institucional que favorezca la garantía del derecho a la salud, que incluya el seguimiento al 100% de planes de respuesta de las vigencias 2020, 2021, 2022, 2023 y 2024, según lineamientos del equipo directivo de la Secretaría Municipal de Salud.
2) A2P1C3. Aplicar en un 100% los ciclos de implementación de la Política Pública de Salud Colectiva priorizados para la vigencia 2024 que el monitoreo de indicadores de líneas de acción.
3) A3P1C3. Implementar un (1) proceso para el monitoreo de seguimiento y evaluación de planes de acción intersectorial de los comités priorizados en los que participa la Secretaría Municipal de Salud vigencia 2024.
</t>
  </si>
  <si>
    <t>Porcentaje de establecimientos de interés sanitario priorizados, inspeccionados, vigilados y controlados, clasificados bajo enfoque de riesgo</t>
  </si>
  <si>
    <t>90</t>
  </si>
  <si>
    <t>Número de establecimientos priorizados que hacen parte de los programas de alimentos y especiales, con visita de inspección, supeditado al censo sanitario</t>
  </si>
  <si>
    <t>1903001</t>
  </si>
  <si>
    <t>Documentos técnicos publicados y/o socializados</t>
  </si>
  <si>
    <t>34379</t>
  </si>
  <si>
    <t>9823</t>
  </si>
  <si>
    <t xml:space="preserve">1) A1P4C1Realizar visitas de seguimiento en función del riesgo y los hallazgos evidenciados en la visita de inspección de los establecimientos de Interés sanitario que hacen parte de los programas de alimentos y especiales.
2) A2P4C1Implementar una (1) estrategia edu-comunicativa para fortalecer los hábitos higiénicos y sanitarios a nivel de hogar y establecimientos comerciales
3) A3P4C1Capacitar al personal manipulador de alimentos en buenas prácticas higiénicas
</t>
  </si>
  <si>
    <t>Número de informes mensuales de seguimiento y control al 100% de accidentes por agresión animal realizados</t>
  </si>
  <si>
    <t>1903015</t>
  </si>
  <si>
    <t>Servicio de adopción y seguimiento de acciones y medidas especiales</t>
  </si>
  <si>
    <t>acciones y medidas especiales ejecutadas</t>
  </si>
  <si>
    <t xml:space="preserve">1) A1P2C2Realizar informes de seguimiento a los casos notificados de agresión animal de la zona urbana y rural del municipio de Pasto.
</t>
  </si>
  <si>
    <t>Número de estrategias para la promoción de Hábitos y Estilos de Vida Saludable, implementadas</t>
  </si>
  <si>
    <t xml:space="preserve">1) A1P2C2 Ejecutar un (1) proceso educomunicativo y/o fortalecimiento en el entorno comunitario que permita visibilizar la Política Pública en Salud Colectiva y sus temáticas priorizadas para la garantía al derecho a la salud en articulada con las dimensiones de salud pública.
2) A2P2C2. Monitorear un (1) proceso de voluntariado del plan de intervenciones colectivas que asegure la participación de agentes comunitarios identificados por la Secretaría Municipal de Salud.
3) A3P2C2. Direccionar un (1) proceso de Atención Primaria en Salud operada por equipos básicos de atención en el marco de la resolución 295 de 2023, asegurando la logística en el desarrollo del conjunto de intervenciones colectivas e individuales.
</t>
  </si>
  <si>
    <t>Porcentaje de nacidos vivos con bajo peso al nacer</t>
  </si>
  <si>
    <t>11.7</t>
  </si>
  <si>
    <t>13</t>
  </si>
  <si>
    <t>Número de estrategias comunitarias de promoción de la salud para la prevención del bajo peso al nacer implementadas</t>
  </si>
  <si>
    <t xml:space="preserve">1) A1P2C3Implementar una estrategia Materno Infantil (EMI) para favorecer disminución del bajo peso al nacer dirigida a líderes comunitarios, sociales, actores del sistema general en salud, academia y comunidad en general del municipio.
2) A2P2C3Realizar acompañamiento   a   instituciones educativas priorizadas en la Implementación del proyecto de vida para la prevención de embarazos en adolescentes y la escolarización de gestantes adolescentes desescolarizadas.
</t>
  </si>
  <si>
    <t>Número de jornadas de vacunación antirrábica de caninos y felinos con cobertura anual superior al 85%, realizadas</t>
  </si>
  <si>
    <t>1903035</t>
  </si>
  <si>
    <t>Servicio de inspección, vigilancia y control de los factores del riesgo del ambiente que afectan la salud humana</t>
  </si>
  <si>
    <t>Distritos con acciones de Inspección Vigilancia y Control  reales y efectivas  de los factores del riesgo del ambiente que afectan la salud humana  realizados</t>
  </si>
  <si>
    <t xml:space="preserve">1) A1P1C2Realizar Jornadas de vacunación canina y felina
</t>
  </si>
  <si>
    <t>Número de visitas de Inspección, Vigilancia y Control IVC al relleno sanitario del Municipio, realizadas</t>
  </si>
  <si>
    <t>1903040</t>
  </si>
  <si>
    <t>Servicio de vigilancia de calidad del agua para consumo humano, recolección, transporte y disposición final de residuos sólidos; manejo y disposición final de radiaciones ionizantes, excretas, residuos líquidos y aguas servidas y calidad del aire.</t>
  </si>
  <si>
    <t>Distritos con vigilancia real y efectiva en su jurisdicción de calidad del agua para consumo humano, recolección, transporte y disposición final de residuos sólidos; manejo y disposición final de radiaciones ionizantes, excretas, residuos líquidos y aguas servidas y calidad del aire realizados</t>
  </si>
  <si>
    <t xml:space="preserve">1) A1P12C1Realizar Visitas de Inspección, vigilancia y control al sistema de disposición final de desechos sólidos
</t>
  </si>
  <si>
    <t>Número de planes de salud pública de Intervenciones colectivas operados acorde a los componentes de la Política Pública de Salud Colectiva PPSC y en el marco de la repercusión de pandemia COVID-19 con seguimiento</t>
  </si>
  <si>
    <t xml:space="preserve">Documentos de planeación     (Producto principal del proyecto) </t>
  </si>
  <si>
    <t xml:space="preserve">1) A1P1C1. Ejecutar un (1) proceso administrativo que garantice la contratación oportuna del plan de salud pública de intervenciones colectivas vigencia 2024.
2) A2P1C1. Ejecutar un (1) proceso de seguimiento y evaluación a la ejecución del Plan de Salud Pública de Intervenciones Colectivas que incluya: socialización de anexo técnico, monitoreos de salidas de información del SICB, indicadores Ciudad Bienestar, Participación en la mesa de referentes, cargue correcto y oportuno de la información y monitoreo al SICB de las dimensiones y procesos; garantizando la incorporación de enfoques, premisas, pedagogías y perspectivas.
3) A3P1C1. Desarrollar un (1) proceso para la elaboración, consolidación y aprobación, cargue, monitoreo y seguimiento del 100% de PTS- COAI-PAS de la Secretaría Municipal de Salud para la vigencia 2024 y 2025.
4) A4P1C1. Ejecutar un (1) proceso de formulación, seguimiento, monitoreo, reporte administrativo y financiero a la ejecución del proyecto de Dimensión 2024 y 2025, de acuerdo a los lineamientos de Secretaría Municipal de Salud y Ministerio de Salud y Protección Social.
</t>
  </si>
  <si>
    <t xml:space="preserve">1) A1P1C3Realizar el seguimiento a la ejecución del Plan de Salud Pública de intervenciones colectivas.
2) A2P1C3..-  Ejecutar un anexo técnico del plan de salud pública de intervenciones colectivas que incluya estrategias educomunicativas y pedagógicas de Tomate la vida, Ve Vida en Justa Medida, Red de Apoyo a la Lactancia Materna, Familia SAN, Escuela Campesina, Espacios Libres de Humo de Cigarrillo, desde los dominios: singular, particular y general, dirigidas a grupos de población priorizados en los territorios o zonas priorizadas fortaleciendo los entornos hogar/comunitario, educativo/institucio
3) A3P1C3.- Realizar la ejecución de la Política Pública en salud colectiva acorde al ciclo operativo en vigencia para favorecer la garantía del derecho a la salud con relación a la prevención de las enfermedades crónicas, la malnutrición incluido el bajo peso al nacer
</t>
  </si>
  <si>
    <t>Porcentaje de adopción y adaptación de los modelos de atención a la prestación de servicios de salud y demás servicios sociales para poblaciones vulnerables en IPS priorizadas</t>
  </si>
  <si>
    <t>30</t>
  </si>
  <si>
    <t>2023520010087</t>
  </si>
  <si>
    <t>Fortalecimiento de la gestión en salud pública con enfoque diferencial para grupos de poblaciones especiales vigencia 2024 en el municipio de  Pasto</t>
  </si>
  <si>
    <t>Fortalecer la gestión en salud publica con enfoque diferencial para grupos de poblaciones especiales.</t>
  </si>
  <si>
    <t>Número de estrategias para la implementación de la primera fase en la construcción del Modelo del Sistema Indígena de Salud Propio Intercultural (SISPI) con Población Quillacinga.</t>
  </si>
  <si>
    <t xml:space="preserve">1) A1P4C3.- Culminar el proceso de la primera fase del SISPI.
2) A2P4C3.-Realizar el proceso de formación promotores en salud propia con enfoque intercultural.
3) A3P4C3.- Desarrollar mesas tecnicas con actores institucionales y comunitarios por el derecho a la salud con enfoque étnico e intercultural.
</t>
  </si>
  <si>
    <t>Número de auditorías a IPS priorizadas</t>
  </si>
  <si>
    <t>1906038</t>
  </si>
  <si>
    <t>Documentos metodológicos</t>
  </si>
  <si>
    <t>Documentos metodológicos realizados</t>
  </si>
  <si>
    <t>44</t>
  </si>
  <si>
    <t xml:space="preserve">1) Efectuar visitas de auditoría y seguimiento a IPS públicas y privadas para verificación de la calidad de prestación de servicios de salud
</t>
  </si>
  <si>
    <t>Porcentaje de afiliados al SGSSS</t>
  </si>
  <si>
    <t>92</t>
  </si>
  <si>
    <t>Número de bases de datos de afiliación al SGSSS, depuradas</t>
  </si>
  <si>
    <t>1906031</t>
  </si>
  <si>
    <t xml:space="preserve">Servicio de información para las instituciones públicas prestadoras de salud y la dirección de la entidad territorial implementado     (Producto principal del proyecto) </t>
  </si>
  <si>
    <t>Sistema de información implementado</t>
  </si>
  <si>
    <t>96</t>
  </si>
  <si>
    <t xml:space="preserve">1) Verificar consolidar validar y depurar las bases de datos de afiliación al sistema general de seguridad social en salud  y enviar a IPS y EPS
2) Promover el registro al Sistema de afiliación Transaccional-SAT y la afiliación al régimen subsidiado de las personas que cumplen con requisitos
3) Realizar gestiones para la financiación de la continuidad del aseguramiento de los afiliados al régimen subsidiado y transferencia de recursos mediante la Liquidación Mensual de Afiliados - LMA
4) Realizar gestión administrativa para recursos de Inspección Vigilancia y control de la Supersalud de conformidad con lo dispuesto en el artículo 119 de la Ley1438/201,1 art.2,6,4,3 adicionado por decreto 2265/2017 a Decreto 780 de 2016 art 76 Ley 1955 de 2019
</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</si>
  <si>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</si>
  <si>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 xml:space="preserve">1) A1P1C1.- Desarrollar en un 100 % el proceso para la elaboración, consolidación y aprobación, cargue, monitoreo y seguimiento al COAI-PAS de la Secretaria Municipal de Salud para la vigencia 2024 y el proceso de construcción del plan de desarrollo y Plan territorial de salud.
2) A2P1C1.- Realizar seguimientos periódicos a los indicadores definidos en los componentes de poblaciones especiales.
3) A3P1C1.- Garantizar la ejecución y realizar seguimiento/evaluación al Plan de Salud Pública de intervenciones colectivas (PIC).
4) A4P1C1.- Realizar un plan de difusión de contenidos comunicativos y la elaboración de piezas y productos educomunicativas de los componentes de poblaciones especiales.
5) A5P1C1.- Generar procesos de desarrollo de capacidades en el personal de  instituciones de salud priorizadas dando respuesta al plan de asistencia técnica.
6) A6P1C1.- Realizar una sala situacional que permita monitorear indicadores en salud con enfoque diferencial, seguimiento a los planes estrategicos con EAPB e IPS priorizadas.
</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</si>
  <si>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</si>
  <si>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</si>
  <si>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1906040</t>
  </si>
  <si>
    <t>120</t>
  </si>
  <si>
    <t xml:space="preserve">1) Realizar auditoría a la operatividad del régimen subsidiado y contributivo de acuerdo con los ajustes a la circular 001/2020 de la Supersalud y mediante metodología Gaudi
</t>
  </si>
  <si>
    <t>Número de gestantes identificadas con factor de riesgo para bajo peso al nacer en la Red Pública y privada de prestadores de servicios de salud, beneficiadas con el Programa Biennacer</t>
  </si>
  <si>
    <t>3800</t>
  </si>
  <si>
    <t>950</t>
  </si>
  <si>
    <t xml:space="preserve">1) A1P2C2Realizar valoración, seguimiento y entrega de paquete nutricional a gestantes del proyecto Bien Nacer.
2) A2P2C2Realizar informes de valoración y seguimiento a gestantes con alto riesgo para el bajo peso al nacer.
3) A3P2C2Ejecutar encuentros con gestantes y lactantes beneficiarias del proyecto Bien Nacer para realizar educación en factores de riesgo, nutricional y psicosocial.
</t>
  </si>
  <si>
    <t>Tasa de incidencia violencias de Genero x 100.000 habitantes</t>
  </si>
  <si>
    <t>339</t>
  </si>
  <si>
    <t>Número de estrategias para la prevención de violencia en niños, niñas, adolescentes y por ocasión de COVID-19, implementadas</t>
  </si>
  <si>
    <t>1905021</t>
  </si>
  <si>
    <t xml:space="preserve">Servicio de gestión del riesgo en temas de salud sexual y reproductiva     (Producto principal del proyecto) </t>
  </si>
  <si>
    <t>Campañas de gestión del riesgo en temas de salud sexual y reproductiva implementadas</t>
  </si>
  <si>
    <t xml:space="preserve">1) A1P1C1 Desarrollar procesos pedagogicos en territorios priorizados en el marco de la Campana comunicacional  "Mi cuerpo habla dice ¡respeto!", abordando los 4 componentes de la campana (dialogo, autoestima, proteccion, autocuidado) en el entorno comunitario para el fortalecimiento de ninos, ninas y adolescentes.
2) A2P1C1 Realizar investigaciones de campo a  los eventos de interés en salud publica priorizados  y realizar seguimiento de la difusión de contenidos comunicativos construidos desde la estrategia de movilización social Ciudad Bienestar y lo realizado desde la referente de comunicaciones de la Secretaria de Salud.
3) A3P2C1 Ejecutar la estrategia para la prevencion de la violencia basada en genero en mujeres y comunidades vulnerables en dos territorios priorizados para fortalecer el entorno educativo, comunitario y hogar.
4) A4P2C1 Implementar la ruta Intersectorial  para el abordaje integral de victimas de crimenes con  acido incluyendo el enfoque diferencial y  realizar seguimientos al protocolo de atencion a victimas de violencia sexual  que incluya el enfoque diferencial e Interseccional.
5) A5P2C1 Apoyar en la elaboración y ejecución de un plan de acción para la intervención en temas de género y diversidad a través de mesas de trabajo con actores institucionales priorizados fortaleciendo el entorno institucional y comunitario en coordinación con la dimensión de SDSDR y GDPV.
6) A6P2C1 direccionar (1) un proceso  de atencion primaria en Salud operada por equipos básicos de atención en el marco de la resolución 295 de 2023 asegurando  la logística en el desarrollo del conjunto de intervenciones colectivas e indiviiduales
</t>
  </si>
  <si>
    <t>Porcentaje de desarrollo e integración del Sistema de Vigilancia en Salud Pública - SVSP, al sistema de vigilancia y control sanitario e inspección vigilancia y control del SGSSS</t>
  </si>
  <si>
    <t>87</t>
  </si>
  <si>
    <t>Número de planes anuales con seguimiento y evaluación en - IPS, Públicas y privadas en aplicabilidad de los Protocolos de Vigilancia en Salud Pública, con cumplimiento mínimo del 85%.</t>
  </si>
  <si>
    <t xml:space="preserve">Documentos de lineamientos técnicos     (Producto principal del proyecto) </t>
  </si>
  <si>
    <t xml:space="preserve">1) Realizar actividades en cumplimiento de protocolos de Vigilancia en Salud Publica como unidad notificadora municipal. Según eventos y necesidad.
2) Desarrollar un (1) proceso para la elaboración, consolidación y aprobación, cargue, monitoreo y seguimiento del 100% de PTS- COAI-PAS de la Secretaría Municipal de Salud para la vigencia 2023 y 2024.
3) Ejecutar un (1) proceso de formulación, seguimiento, monitoreo, reporte administrativo y financiero a la ejecución del proyecto de Dimensión 2023 y 2024 de acuerdo con los lineamientos de Secretaría Municipal de Salud y Ministerio de Salud y Protección Social.
4) Realizar actualización de documento ASIS del Municipio de Pasto, de acuerdo con los lineamientos de MSPS y el aval técnico del IDSN.
5) Realizar Monitoreo Rápido de Cobertura de Vacunación de acuerdo con lineamientos del Ministerio de Salud y Protección Social.
6) Ejecutar en un (1) procesos para la gestión del conocimiento liderado por el equipo de Gestión de la Salud Pública de Secretaría Municipal de Salud y operador del Plan de Salud Pública de Intervenciones Colectivas.
7) Implementar una (1) estrategia educomunicacional y plan de medios del Plan Salud Pública de Intervenciones Colectivas, acorde lineamientos de secretaria de salud, postulados Ciudad Bienestar y Política Pública de Salud Colectiva.
8) Elaborar y ejecutar un (1) plan de formación y desarrollo de capacidades dirigido a IPS públicas y privadas integrando contenidos de vigilancia en salud pública y accidente laboral.
9) Realizar seguimiento monitoreo y evaluación del PIC orientado a capacitar en riesgos laborales y estilos de vida saludable a trabajadores informales priorizados acorde a metodologías determinadas por la estrategia ciudad Bienestar.
</t>
  </si>
  <si>
    <t>Número de visitas de seguimiento y asistencia técnica a IPS priorizadas, para la implementación del protocolo de atención integral en salud a víctimas del conflicto armado</t>
  </si>
  <si>
    <t xml:space="preserve">1) A1P3C3.- Liderar y/o participar de manera concertada en la implementación de Planes de Acción a favor de la defensa del derecho a la salud en los comités intersectoriales.
2) A2P3C3.- Elaborar y ejecutar un plan de acción para la incorporación del enfoque psicosocial en los servicios de salud para a la implementación del protocolo de atención integral en salud con enfoque psicosocial a víctimas del conflicto armado.
3) A3P3C3.- Desarrollar mesas tecnicas con actores institucionales y comunitarios por el derecho a la salud con enfoque diferencial, de género y diversidad sexual.
</t>
  </si>
  <si>
    <t>Número de visitas de seguimiento y asistencia técnica realizadas a IPS priorizadas del nivel primario, con la inclusión del enfoque diferencial y cumplimiento de lineamientos por pandemia COVID-19</t>
  </si>
  <si>
    <t>27</t>
  </si>
  <si>
    <t xml:space="preserve">1) A1P1C2.- Realizar visitas de inspección y vigilancia a los Centros de Protección a personas mayores que cumplan los requisitos para expedir la autorización de funcionamiento de acuerdo al procedimiento definido por la Secretaria de Salud y lineamientos nacionales.
2) A2P1C2.- Ejecutar el proceso de inspección, vigilancia  y seguimiento a planes de mejora a los 7 componentes de poblaciones vulnerables en instituciones de salud priorizadas.
3) A3P1C2.- Gestionar y monitorear al 100% el trámite para el procedimiento de certificación de discapacidad en todos los cursos de vida.
4) A4P1C2.- Realizar un contrato que permita solucionar las demandas de certificación de discapacidad (Resolución 1239 de 2022-Circular externa 013 de IDSN) y valoraciones  de apoyo (Resolución 1996 de 2019)
5) A5P1C2.- Operar 1 (un) equipo básico de atención en salud en el marco de la resolución 295 de 2023, asegurando la logística en el desarrollo del conjunto de intervenciones colectivas e individuales.
</t>
  </si>
  <si>
    <t>Número de Planes Estratégicos concertados entre los actores del Sistema General de Seguridad Social en Salud, ejecutados.</t>
  </si>
  <si>
    <t xml:space="preserve">1) A1P3C1.Elaborar y ejecutar un (1) plan de formación y desarrollo de capacidades dirigido a instituciones de salud y sectores priorizados integrando contenidos desde Fortalecimiento de la Autoridad Sanitaria - Gestión de la Salud Pública para contribuir en los procesos de formación y actualización al talento humano fortaleciendo el entorno institucional y comunitario.
2) A2P3C1. Realizar un (1) proceso de asistencias técnicas a los equipos de salud pública responsables de operativizar y/o participar de comités intersectoriales e interinstitucionales para favorecer la inclusión de contenidos de la defensa del derecho a la salud en los procesos de planeación, ejecución de los planes de acción.
3) A3P3C1. Ejecutar un (1) proceso de incorporación de los lineamientos de Política Pública de Salud Colectiva, determinación social en salud y procesos de articulación institucional en comités municipales y mesas de participación con grupos poblacionales priorizados que incluya seguimiento a planes de acción.
4) A4P3C1. Ejecutar un (1) proceso de referenciación en salud Pública con instituciones y/o expertos en salud.
5) A5P3C1. Implementar un (1) modelo de docencia servicio que facilite la articulación con la academia en el escenario de práctica formativa.
6) A6P3C1. Implementar un (1) proceso de autoformación por medio de cinco (5) cursos virtuales: Política Pública de Salud Colectiva, Salud Colectiva, Educación Popular, Sistema de información Geográfico Participativo (SIGP), Procedimiento y uso del Sistema de información Ciudad Bienestar (SICB), dirigido a los equipos de Secretaría Municipal de Salud y equipo operador del Plan de Salud Pública de Intervenciones Colectivas.
</t>
  </si>
  <si>
    <t>Número de establecimientos con programas sociales del estado inspeccionados, vigilados y controlados</t>
  </si>
  <si>
    <t>1903016</t>
  </si>
  <si>
    <t>Servicio de auditoría y visitas inspectivas</t>
  </si>
  <si>
    <t>auditorías y visitas inspectivas realizadas</t>
  </si>
  <si>
    <t>473</t>
  </si>
  <si>
    <t>135</t>
  </si>
  <si>
    <t xml:space="preserve">1) A1P5C1Realizar visitas de Inspección y vigilancia con enfoque de riesgo a los establecimientos con programas sociales del estado
</t>
  </si>
  <si>
    <t>11,7</t>
  </si>
  <si>
    <t>Número de seguimientos a la cohorte de nacido vivo en niños y niñas menores de seis años</t>
  </si>
  <si>
    <t xml:space="preserve">1) A1P1C2- Realizar la recepción de informes de Estrategia de Cohorte de Nacido Vivo Web en el año, a IPS que prestan servicio de vacunación.
2) A2P1C2- Evaluar y analizar informes trimestrales para dar a conocer los resultados de las coberturas de vacunación según cohorte de nacido vivo en el municipio y buscar alternativas para el mejoramiento de las mismas.
3) A3P1C2.- Elaborar y ejecutar sesiones de Comité Municipal de Vacunación al año, garantizado la participación de los Actores Sociales del Sector Salud y otros Sectores.
4) A4P1C2: -Realizar inspección y vigilancia a  la estrategia de cohorte de nacido vivo y el seguimiento al plan de mejora de acuerdo a resultados de proceso.
5) A5P1C2.-Realizar salas situacionales entre EPS/IPS, en relación al seguimiento a avance de planes estratégicos y comportamiento de los indicadores de a las Rutas integrales de atención.
</t>
  </si>
  <si>
    <t>Número de IPS del nivel primario y complementario con seguimiento al Plan Hospitalario de Emergencias que incluya acciones de suministro de sangre y componente sanguíneo seguro.</t>
  </si>
  <si>
    <t xml:space="preserve">Documentos de investigación     (Producto principal del proyecto) </t>
  </si>
  <si>
    <t>93</t>
  </si>
  <si>
    <t xml:space="preserve">1) A1P1C1Realizar visitas de inspección y vigilancia al Plan hospitalario de emergencias (PHE) de las IPS y EAPB priorizadas con el fin de fortalecer y brindar asistencia al proceso de respuesta institucional en emergencias y desastres.
2) A2P1C1Garantizar el 100% de seguimiento y cobertura a las acciones que requieran reacción inmediata y vigilancia de los incidentes en salud pública, que se presenten en el municipio de Pasto y a las contingencias derivadas de eventos relacionados de interés en salud Publica.
3) A3P1C1Realizar reuniones ordinarias de COE Institucional, para socializar y contextualizar sobre los eventos y contingencias derivados de la dimensión de emergencias y desastres
4) A4P1C1Desarrollar  un Plan Operativo en Salud en Emergencias y Desastres en el marco del Plan Municipal de Gestión del Riesgo y de la Política Publica en Salud Colectiva.
</t>
  </si>
  <si>
    <t>Porcentaje de tratamientos exitosos en personas con tuberculosis en todas sus formas</t>
  </si>
  <si>
    <t>Número de seguimientos y asistencia técnica en IPS en la estrategia Tratamiento Directamente Observado (TDO) realizados</t>
  </si>
  <si>
    <t xml:space="preserve">1) A1P1C1- Establecer una programación anual del programa de tuberculosis en el Municipio.
2) A2P1C1-  Elaborar el proceso de Inspección y Vigilancia a 31 Instituciones de salud y EAPB con relación a la adherencia de normas, guías y protocolos del Programa de Tuberculosis y Hansen
3) A3P1C1-   Ejecutar evento de conmemoración del día mundial de lucha contra la Tuberculosis dirigida a la población del municipio de Pasto fortaleciendo el entorno comunitario e institucional.
</t>
  </si>
  <si>
    <t>Número de Planes de Mejoramiento ejecutados, acorde a los hallazgos y aplicación de normas, guías y protocolos, para enfermedades emergentes y reemergentes</t>
  </si>
  <si>
    <t>1903046</t>
  </si>
  <si>
    <t>Documentos metodológicos elaborados</t>
  </si>
  <si>
    <t xml:space="preserve">1) Elaborar y ejecutar un (1) plan de inspección y vigilancia en IPS que incluya la adherencia a guías y protocolos en VSP, Vigilancia del Accidente laboral, cumplimiento de planes de mejora.
</t>
  </si>
  <si>
    <t>Número de estrategias comunitarias e informativas, para promoción de la vacunación y prevención de Tuberculosis y Hansen ejecutadas</t>
  </si>
  <si>
    <t xml:space="preserve">1) A1P2C1.- Formular el plan de intervenciones colectivas que incorpora acciones educomunicativas y ejecucion de talleres con grupos focalizados de intervención en los ciclos de vida para los programas de vacunación, y enfermedades trasmisibles (tuberculosis y hansen).
2) A2P2C1.- Acompañar en el diseño, implementación y supervisión de la propuesta educomunicativa y metodología del taller e informativa para la ejecución.
</t>
  </si>
  <si>
    <t xml:space="preserve">1) A1P3C1Realizar visitas de Inspección y vigilancia con enfoque de riesgo.
</t>
  </si>
  <si>
    <t xml:space="preserve">1) Elaboración del documento de la articulación del sistema de información en salud
</t>
  </si>
  <si>
    <t>Número de Comités de Vigilancia Epidemiológica Comunitaria - COVECOM realizados, con seguimiento a la socialización de los protocolos de las principales enfermedades emergentes y reemergentes (COVID-19)</t>
  </si>
  <si>
    <t>1903011</t>
  </si>
  <si>
    <t>Servicio de inspección, vigilancia y control</t>
  </si>
  <si>
    <t>visitas realizadas</t>
  </si>
  <si>
    <t>32</t>
  </si>
  <si>
    <t xml:space="preserve">1) Liderar en el CLSST la elaboración, ejecución y seguimiento a un plan de acción orientado a cumplir lo estipulado en el Plan Nacional de SST en el contexto municipal.
2) Participar en el Comité de Erradicación del Trabajo Infantil con acciones de restablecimiento de derechos y de promoción de la erradicación del trabajo infantil
3) Realizar un (1) Comité de Vigilancia Epidemiológica Municipal y seguimiento al Comité de Vigilancia Epidemiológica Comunitaria en la socialización de los principales eventos de interés en salud pública que afectan a la comunidad.
4) Realizar un proceso de gestión institucional e intersectorial y comunitario para la conmemoración del día mundial de lucha contra la Tuberculosis dirigida a la población del municipio de Pasto
</t>
  </si>
  <si>
    <t>Servicio de asistencia técnica en inspección, vigilancia y control</t>
  </si>
  <si>
    <t>Número de muestras de alimentos tomadas a los establecimientos de interés sanitario priorizados</t>
  </si>
  <si>
    <t>Servicios de comunicación y divulgación en inspección, vigilancia y control</t>
  </si>
  <si>
    <t>190304700</t>
  </si>
  <si>
    <t>Productos de comunicación difundidos</t>
  </si>
  <si>
    <t>Número de medidas sanitarias aplicadas de acuerdo enfoque de riesgo</t>
  </si>
  <si>
    <t>Servicio del ejercicio del procedimiento administrativo sancionatorio</t>
  </si>
  <si>
    <t>190301900</t>
  </si>
  <si>
    <t xml:space="preserve">procesos con aplicación del procedimiento administrativo sancionatorio tramitados </t>
  </si>
  <si>
    <t>190301100</t>
  </si>
  <si>
    <t>Número de establecimientos priorizados que hacen parte de los programas de alimentos y especiales, con visita de control</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</si>
</sst>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38">
    <font>
      <sz val="11"/>
      <color indexed="8"/>
      <name val="Calibri"/>
      <family val="0"/>
    </font>
    <font>
      <sz val="10"/>
      <color indexed="8"/>
      <name val="Century Gothic"/>
      <family val="0"/>
    </font>
    <font>
      <b/>
      <sz val="10"/>
      <color indexed="8"/>
      <name val="Century Gothic"/>
      <family val="0"/>
    </font>
    <font>
      <b/>
      <sz val="16"/>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0" fontId="31" fillId="31" borderId="0" applyNumberFormat="0" applyBorder="0" applyAlignment="0" applyProtection="0"/>
    <xf numFmtId="0" fontId="0" fillId="32" borderId="5" applyNumberFormat="0" applyFont="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7">
    <xf numFmtId="0" fontId="0" fillId="0" borderId="0" xfId="0" applyFill="1" applyAlignment="1" applyProtection="1">
      <alignment/>
      <protection/>
    </xf>
    <xf numFmtId="0" fontId="1" fillId="0" borderId="10" xfId="0" applyFont="1" applyFill="1" applyBorder="1" applyAlignment="1" applyProtection="1">
      <alignment/>
      <protection/>
    </xf>
    <xf numFmtId="0" fontId="1" fillId="0" borderId="11" xfId="0" applyFont="1" applyFill="1" applyBorder="1" applyAlignment="1" applyProtection="1">
      <alignment/>
      <protection/>
    </xf>
    <xf numFmtId="0" fontId="3" fillId="33" borderId="11"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13" xfId="0" applyFont="1" applyFill="1" applyBorder="1" applyAlignment="1" applyProtection="1">
      <alignment vertical="center" wrapText="1"/>
      <protection/>
    </xf>
    <xf numFmtId="0" fontId="0" fillId="0" borderId="14" xfId="0" applyFill="1" applyBorder="1" applyAlignment="1" applyProtection="1">
      <alignment horizontal="right" vertical="center" wrapText="1"/>
      <protection/>
    </xf>
    <xf numFmtId="0" fontId="3" fillId="33" borderId="13" xfId="0"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0" fontId="0" fillId="0" borderId="16" xfId="0" applyFill="1" applyBorder="1" applyAlignment="1" applyProtection="1">
      <alignment horizontal="right" vertical="center" wrapText="1"/>
      <protection/>
    </xf>
    <xf numFmtId="0" fontId="2" fillId="34" borderId="11" xfId="0" applyFont="1" applyFill="1" applyBorder="1" applyAlignment="1" applyProtection="1">
      <alignment horizontal="center"/>
      <protection/>
    </xf>
    <xf numFmtId="0" fontId="1" fillId="0" borderId="13" xfId="0" applyFont="1" applyFill="1" applyBorder="1" applyAlignment="1" applyProtection="1">
      <alignment/>
      <protection/>
    </xf>
    <xf numFmtId="0" fontId="1" fillId="0" borderId="10"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1" fillId="0" borderId="17" xfId="0" applyFont="1" applyFill="1" applyBorder="1" applyAlignment="1" applyProtection="1">
      <alignment/>
      <protection/>
    </xf>
    <xf numFmtId="0" fontId="0" fillId="0" borderId="0" xfId="0" applyFill="1" applyAlignment="1" applyProtection="1">
      <alignment/>
      <protection/>
    </xf>
    <xf numFmtId="0" fontId="1" fillId="0" borderId="18" xfId="0" applyFont="1" applyFill="1" applyBorder="1" applyAlignment="1" applyProtection="1">
      <alignment/>
      <protection/>
    </xf>
    <xf numFmtId="0" fontId="2" fillId="0" borderId="17" xfId="0" applyFont="1" applyFill="1" applyBorder="1" applyAlignment="1" applyProtection="1">
      <alignment horizontal="center" vertical="center"/>
      <protection/>
    </xf>
    <xf numFmtId="0" fontId="2" fillId="0" borderId="11" xfId="0" applyFont="1" applyFill="1" applyBorder="1" applyAlignment="1" applyProtection="1">
      <alignment/>
      <protection/>
    </xf>
    <xf numFmtId="0" fontId="2" fillId="33" borderId="11" xfId="0" applyFont="1" applyFill="1" applyBorder="1" applyAlignment="1" applyProtection="1">
      <alignment horizontal="center"/>
      <protection/>
    </xf>
    <xf numFmtId="4" fontId="0" fillId="0" borderId="14" xfId="0" applyNumberFormat="1" applyFill="1" applyBorder="1" applyAlignment="1" applyProtection="1">
      <alignment horizontal="right" vertical="center" wrapText="1"/>
      <protection/>
    </xf>
    <xf numFmtId="4" fontId="0" fillId="0" borderId="16" xfId="0" applyNumberFormat="1" applyFill="1" applyBorder="1" applyAlignment="1" applyProtection="1">
      <alignment horizontal="right" vertical="center" wrapText="1"/>
      <protection/>
    </xf>
    <xf numFmtId="0" fontId="0" fillId="0" borderId="14" xfId="0" applyFont="1" applyFill="1" applyBorder="1" applyAlignment="1" applyProtection="1">
      <alignment horizontal="center" vertical="center" wrapText="1"/>
      <protection/>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Neutral" xfId="47"/>
    <cellStyle name="Notas" xfId="48"/>
    <cellStyle name="Salida" xfId="49"/>
    <cellStyle name="Texto de advertencia" xfId="50"/>
    <cellStyle name="Texto explicativo" xfId="51"/>
    <cellStyle name="Título" xfId="52"/>
    <cellStyle name="Título 2" xfId="53"/>
    <cellStyle name="Título 3" xfId="54"/>
    <cellStyle name="Total"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70"/>
  <sheetViews>
    <sheetView tabSelected="1" zoomScale="80" zoomScaleNormal="80" workbookViewId="0" topLeftCell="A1">
      <selection activeCell="A14" sqref="A14"/>
    </sheetView>
  </sheetViews>
  <sheetFormatPr defaultColWidth="9.140625" defaultRowHeight="15"/>
  <cols>
    <col min="1" max="1" width="26.00390625" style="0" customWidth="1"/>
    <col min="2" max="2" width="36.00390625" style="0" customWidth="1"/>
    <col min="3" max="4" width="22.00390625" style="0" customWidth="1"/>
    <col min="5" max="5" width="50.00390625" style="0" customWidth="1"/>
    <col min="6" max="6" width="20.00390625" style="0" customWidth="1"/>
    <col min="7" max="7" width="25.00390625" style="0" customWidth="1"/>
    <col min="8" max="8" width="55.00390625" style="0" customWidth="1"/>
    <col min="9" max="9" width="80.00390625" style="0" customWidth="1"/>
    <col min="10" max="10" width="60.00390625" style="0" customWidth="1"/>
    <col min="11" max="11" width="50.00390625" style="0" customWidth="1"/>
    <col min="12" max="12" width="45.00390625" style="0" customWidth="1"/>
    <col min="13" max="15" width="25.00390625" style="0" customWidth="1"/>
    <col min="16" max="20" width="40.00390625" style="0" customWidth="1"/>
    <col min="21" max="21" width="20.00390625" style="0" customWidth="1"/>
    <col min="22" max="22" width="30.00390625" style="0" customWidth="1"/>
    <col min="23" max="24" width="20.00390625" style="0" customWidth="1"/>
    <col min="25" max="25" width="80.00390625" style="0" customWidth="1"/>
    <col min="26" max="26" width="45.00390625" style="0" customWidth="1"/>
    <col min="27" max="48" width="50.00390625" style="0" customWidth="1"/>
  </cols>
  <sheetData>
    <row r="1" spans="2:26" ht="30" customHeight="1">
      <c r="B1" s="17" t="s">
        <v>0</v>
      </c>
      <c r="C1" s="15"/>
      <c r="D1" s="15"/>
      <c r="E1" s="15"/>
      <c r="F1" s="15"/>
      <c r="G1" s="15"/>
      <c r="H1" s="15"/>
      <c r="I1" s="15"/>
      <c r="J1" s="15"/>
      <c r="K1" s="15"/>
      <c r="L1" s="15"/>
      <c r="M1" s="15"/>
      <c r="N1" s="15"/>
      <c r="O1" s="15"/>
      <c r="P1" s="15"/>
      <c r="Q1" s="15"/>
      <c r="R1" s="15"/>
      <c r="S1" s="15"/>
      <c r="T1" s="15"/>
      <c r="U1" s="15"/>
      <c r="V1" s="15"/>
      <c r="W1" s="15"/>
      <c r="X1" s="15"/>
      <c r="Y1" s="15"/>
      <c r="Z1" s="16"/>
    </row>
    <row r="2" spans="2:26" ht="15">
      <c r="B2" s="18" t="s">
        <v>1</v>
      </c>
      <c r="C2" s="19"/>
      <c r="D2" s="19"/>
      <c r="E2" s="19"/>
      <c r="F2" s="19"/>
      <c r="G2" s="19"/>
      <c r="H2" s="19"/>
      <c r="I2" s="19"/>
      <c r="J2" s="19"/>
      <c r="K2" s="19"/>
      <c r="L2" s="19"/>
      <c r="M2" s="19"/>
      <c r="N2" s="19"/>
      <c r="O2" s="19"/>
      <c r="P2" s="19"/>
      <c r="Q2" s="19"/>
      <c r="R2" s="19"/>
      <c r="S2" s="19"/>
      <c r="T2" s="19"/>
      <c r="U2" s="19"/>
      <c r="V2" s="19"/>
      <c r="W2" s="19"/>
      <c r="X2" s="19"/>
      <c r="Y2" s="19"/>
      <c r="Z2" s="20"/>
    </row>
    <row r="3" spans="2:26" ht="39.75" customHeight="1">
      <c r="B3" s="21" t="s">
        <v>2</v>
      </c>
      <c r="C3" s="19"/>
      <c r="D3" s="19"/>
      <c r="E3" s="19"/>
      <c r="F3" s="19"/>
      <c r="G3" s="19"/>
      <c r="H3" s="19"/>
      <c r="I3" s="19"/>
      <c r="J3" s="19"/>
      <c r="K3" s="19"/>
      <c r="L3" s="19"/>
      <c r="M3" s="19"/>
      <c r="N3" s="19"/>
      <c r="O3" s="19"/>
      <c r="P3" s="19"/>
      <c r="Q3" s="19"/>
      <c r="R3" s="19"/>
      <c r="S3" s="19"/>
      <c r="T3" s="19"/>
      <c r="U3" s="19"/>
      <c r="V3" s="19"/>
      <c r="W3" s="19"/>
      <c r="X3" s="19"/>
      <c r="Y3" s="19"/>
      <c r="Z3" s="20"/>
    </row>
    <row r="4" spans="2:11" ht="39.75" customHeight="1">
      <c r="B4" s="17" t="s">
        <v>3</v>
      </c>
      <c r="C4" s="15"/>
      <c r="D4" s="15"/>
      <c r="E4" s="15"/>
      <c r="F4" s="15"/>
      <c r="G4" s="15"/>
      <c r="H4" s="15"/>
      <c r="I4" s="15"/>
      <c r="J4" s="15"/>
      <c r="K4" s="16"/>
    </row>
    <row r="5" spans="1:9" ht="24.75" customHeight="1">
      <c r="A5" s="22" t="s">
        <v>4</v>
      </c>
      <c r="B5" s="16"/>
      <c r="C5" s="23" t="s">
        <v>5</v>
      </c>
      <c r="D5" s="15"/>
      <c r="E5" s="15"/>
      <c r="F5" s="15"/>
      <c r="G5" s="15"/>
      <c r="H5" s="15"/>
      <c r="I5" s="16"/>
    </row>
    <row r="6" spans="1:9" ht="24.75" customHeight="1">
      <c r="A6" s="2"/>
      <c r="B6" s="1"/>
      <c r="C6" s="14" t="s">
        <v>6</v>
      </c>
      <c r="D6" s="15"/>
      <c r="E6" s="15"/>
      <c r="F6" s="15"/>
      <c r="G6" s="15"/>
      <c r="H6" s="15"/>
      <c r="I6" s="16"/>
    </row>
    <row r="13" spans="1:48" ht="63">
      <c r="A13" s="3" t="s">
        <v>7</v>
      </c>
      <c r="B13" s="5" t="s">
        <v>8</v>
      </c>
      <c r="C13" s="5" t="s">
        <v>9</v>
      </c>
      <c r="D13" s="5" t="s">
        <v>10</v>
      </c>
      <c r="E13" s="5" t="s">
        <v>11</v>
      </c>
      <c r="F13" s="5" t="s">
        <v>12</v>
      </c>
      <c r="G13" s="7" t="s">
        <v>13</v>
      </c>
      <c r="H13" s="7" t="s">
        <v>14</v>
      </c>
      <c r="I13" s="7" t="s">
        <v>15</v>
      </c>
      <c r="J13" s="7" t="s">
        <v>16</v>
      </c>
      <c r="K13" s="7" t="s">
        <v>17</v>
      </c>
      <c r="L13" s="7" t="s">
        <v>18</v>
      </c>
      <c r="M13" s="7" t="s">
        <v>19</v>
      </c>
      <c r="N13" s="7" t="s">
        <v>20</v>
      </c>
      <c r="O13" s="7" t="s">
        <v>21</v>
      </c>
      <c r="P13" s="7" t="s">
        <v>22</v>
      </c>
      <c r="Q13" s="5" t="s">
        <v>23</v>
      </c>
      <c r="R13" s="5" t="s">
        <v>24</v>
      </c>
      <c r="S13" s="5" t="s">
        <v>25</v>
      </c>
      <c r="T13" s="5" t="s">
        <v>26</v>
      </c>
      <c r="U13" s="7" t="s">
        <v>27</v>
      </c>
      <c r="V13" s="7" t="s">
        <v>28</v>
      </c>
      <c r="W13" s="7" t="s">
        <v>29</v>
      </c>
      <c r="X13" s="7" t="s">
        <v>30</v>
      </c>
      <c r="Y13" s="7" t="s">
        <v>31</v>
      </c>
      <c r="Z13" s="8" t="s">
        <v>32</v>
      </c>
      <c r="AA13" s="9" t="s">
        <v>33</v>
      </c>
      <c r="AB13" s="9" t="s">
        <v>34</v>
      </c>
      <c r="AC13" s="9" t="s">
        <v>35</v>
      </c>
      <c r="AD13" s="9" t="s">
        <v>36</v>
      </c>
      <c r="AE13" s="9" t="s">
        <v>37</v>
      </c>
      <c r="AF13" s="9" t="s">
        <v>38</v>
      </c>
      <c r="AG13" s="9" t="s">
        <v>39</v>
      </c>
      <c r="AH13" s="11" t="s">
        <v>40</v>
      </c>
      <c r="AI13" s="9" t="s">
        <v>41</v>
      </c>
      <c r="AJ13" s="9" t="s">
        <v>42</v>
      </c>
      <c r="AK13" s="9" t="s">
        <v>43</v>
      </c>
      <c r="AL13" s="9" t="s">
        <v>44</v>
      </c>
      <c r="AM13" s="9" t="s">
        <v>45</v>
      </c>
      <c r="AN13" s="9" t="s">
        <v>46</v>
      </c>
      <c r="AO13" s="9" t="s">
        <v>47</v>
      </c>
      <c r="AP13" s="9" t="s">
        <v>48</v>
      </c>
      <c r="AQ13" s="11" t="s">
        <v>49</v>
      </c>
      <c r="AR13" s="9" t="s">
        <v>50</v>
      </c>
      <c r="AS13" s="9" t="s">
        <v>51</v>
      </c>
      <c r="AT13" s="9" t="s">
        <v>52</v>
      </c>
      <c r="AU13" s="11" t="s">
        <v>53</v>
      </c>
      <c r="AV13" s="12" t="s">
        <v>54</v>
      </c>
    </row>
    <row r="14" spans="1:48" ht="150">
      <c r="A14" s="4" t="s">
        <v>55</v>
      </c>
      <c r="B14" s="6" t="s">
        <v>6</v>
      </c>
      <c r="C14" s="6" t="s">
        <v>56</v>
      </c>
      <c r="D14" s="6" t="s">
        <v>57</v>
      </c>
      <c r="E14" s="6" t="s">
        <v>58</v>
      </c>
      <c r="F14" s="6" t="s">
        <v>59</v>
      </c>
      <c r="G14" s="6" t="s">
        <v>59</v>
      </c>
      <c r="H14" s="6" t="s">
        <v>60</v>
      </c>
      <c r="I14" s="6" t="s">
        <v>61</v>
      </c>
      <c r="J14" s="6" t="s">
        <v>62</v>
      </c>
      <c r="K14" s="6"/>
      <c r="L14" s="6"/>
      <c r="M14" s="6" t="s">
        <v>63</v>
      </c>
      <c r="N14" s="6" t="s">
        <v>64</v>
      </c>
      <c r="O14" s="6" t="s">
        <v>65</v>
      </c>
      <c r="P14" s="6" t="s">
        <v>66</v>
      </c>
      <c r="Q14" s="6" t="s">
        <v>67</v>
      </c>
      <c r="R14" s="6" t="s">
        <v>68</v>
      </c>
      <c r="S14" s="6">
        <v>190502300</v>
      </c>
      <c r="T14" s="6" t="s">
        <v>69</v>
      </c>
      <c r="U14" s="6" t="s">
        <v>70</v>
      </c>
      <c r="V14" s="6" t="s">
        <v>71</v>
      </c>
      <c r="W14" s="6"/>
      <c r="X14" s="6"/>
      <c r="Y14" s="6" t="s">
        <v>72</v>
      </c>
      <c r="Z14" s="6" t="s">
        <v>73</v>
      </c>
      <c r="AA14" s="10"/>
      <c r="AB14" s="10"/>
      <c r="AC14" s="24">
        <v>10000000</v>
      </c>
      <c r="AD14" s="10"/>
      <c r="AE14" s="10"/>
      <c r="AF14" s="10"/>
      <c r="AG14" s="10"/>
      <c r="AH14" s="24">
        <f aca="true" t="shared" si="0" ref="AH14:AH39">SUM(AA14:AG14)</f>
        <v>10000000</v>
      </c>
      <c r="AI14" s="10"/>
      <c r="AJ14" s="10"/>
      <c r="AK14" s="24">
        <v>30000000</v>
      </c>
      <c r="AL14" s="10"/>
      <c r="AM14" s="10"/>
      <c r="AN14" s="10"/>
      <c r="AO14" s="10"/>
      <c r="AP14" s="10"/>
      <c r="AQ14" s="24">
        <f aca="true" t="shared" si="1" ref="AQ14:AQ39">SUM(AI14:AP14)</f>
        <v>30000000</v>
      </c>
      <c r="AR14" s="10"/>
      <c r="AS14" s="10"/>
      <c r="AT14" s="10"/>
      <c r="AU14" s="24">
        <f aca="true" t="shared" si="2" ref="AU14:AU39">SUM(AR14:AT14)</f>
        <v>0</v>
      </c>
      <c r="AV14" s="25">
        <f aca="true" t="shared" si="3" ref="AV14:AV39">SUM(AH14,AQ14,AU14)</f>
        <v>40000000</v>
      </c>
    </row>
    <row r="15" spans="1:48" ht="60">
      <c r="A15" s="4" t="s">
        <v>55</v>
      </c>
      <c r="B15" s="6" t="s">
        <v>6</v>
      </c>
      <c r="C15" s="6" t="s">
        <v>56</v>
      </c>
      <c r="D15" s="6" t="s">
        <v>74</v>
      </c>
      <c r="E15" s="6" t="s">
        <v>75</v>
      </c>
      <c r="F15" s="6" t="s">
        <v>76</v>
      </c>
      <c r="G15" s="6" t="s">
        <v>76</v>
      </c>
      <c r="H15" s="6" t="s">
        <v>77</v>
      </c>
      <c r="I15" s="6" t="s">
        <v>78</v>
      </c>
      <c r="J15" s="6" t="s">
        <v>79</v>
      </c>
      <c r="K15" s="6"/>
      <c r="L15" s="6"/>
      <c r="M15" s="6" t="s">
        <v>63</v>
      </c>
      <c r="N15" s="6" t="s">
        <v>80</v>
      </c>
      <c r="O15" s="6" t="s">
        <v>81</v>
      </c>
      <c r="P15" s="6" t="s">
        <v>82</v>
      </c>
      <c r="Q15" s="6">
        <v>1903023</v>
      </c>
      <c r="R15" s="6" t="s">
        <v>377</v>
      </c>
      <c r="S15" s="6"/>
      <c r="T15" s="6"/>
      <c r="U15" s="6" t="s">
        <v>84</v>
      </c>
      <c r="V15" s="6" t="s">
        <v>85</v>
      </c>
      <c r="W15" s="6"/>
      <c r="X15" s="6"/>
      <c r="Y15" s="6" t="s">
        <v>86</v>
      </c>
      <c r="Z15" s="6" t="s">
        <v>73</v>
      </c>
      <c r="AA15" s="10"/>
      <c r="AB15" s="10"/>
      <c r="AC15" s="24">
        <v>25000000</v>
      </c>
      <c r="AD15" s="10"/>
      <c r="AE15" s="10"/>
      <c r="AF15" s="10"/>
      <c r="AG15" s="10"/>
      <c r="AH15" s="24">
        <f t="shared" si="0"/>
        <v>25000000</v>
      </c>
      <c r="AI15" s="10"/>
      <c r="AJ15" s="10"/>
      <c r="AK15" s="10"/>
      <c r="AL15" s="10"/>
      <c r="AM15" s="10"/>
      <c r="AN15" s="10"/>
      <c r="AO15" s="10"/>
      <c r="AP15" s="10"/>
      <c r="AQ15" s="24">
        <f t="shared" si="1"/>
        <v>0</v>
      </c>
      <c r="AR15" s="10"/>
      <c r="AS15" s="10"/>
      <c r="AT15" s="10"/>
      <c r="AU15" s="24">
        <f t="shared" si="2"/>
        <v>0</v>
      </c>
      <c r="AV15" s="25">
        <f t="shared" si="3"/>
        <v>25000000</v>
      </c>
    </row>
    <row r="16" spans="1:48" ht="409.5">
      <c r="A16" s="4" t="s">
        <v>55</v>
      </c>
      <c r="B16" s="6" t="s">
        <v>6</v>
      </c>
      <c r="C16" s="6" t="s">
        <v>56</v>
      </c>
      <c r="D16" s="6" t="s">
        <v>57</v>
      </c>
      <c r="E16" s="6" t="s">
        <v>87</v>
      </c>
      <c r="F16" s="6" t="s">
        <v>88</v>
      </c>
      <c r="G16" s="6" t="s">
        <v>88</v>
      </c>
      <c r="H16" s="6" t="s">
        <v>60</v>
      </c>
      <c r="I16" s="6" t="s">
        <v>61</v>
      </c>
      <c r="J16" s="6" t="s">
        <v>62</v>
      </c>
      <c r="K16" s="6"/>
      <c r="L16" s="6"/>
      <c r="M16" s="6" t="s">
        <v>63</v>
      </c>
      <c r="N16" s="6" t="s">
        <v>64</v>
      </c>
      <c r="O16" s="6" t="s">
        <v>65</v>
      </c>
      <c r="P16" s="6" t="s">
        <v>89</v>
      </c>
      <c r="Q16" s="6" t="s">
        <v>90</v>
      </c>
      <c r="R16" s="6" t="s">
        <v>91</v>
      </c>
      <c r="S16" s="6"/>
      <c r="T16" s="6" t="s">
        <v>92</v>
      </c>
      <c r="U16" s="6" t="s">
        <v>93</v>
      </c>
      <c r="V16" s="6" t="s">
        <v>94</v>
      </c>
      <c r="W16" s="6"/>
      <c r="X16" s="6"/>
      <c r="Y16" s="6" t="s">
        <v>95</v>
      </c>
      <c r="Z16" s="6" t="s">
        <v>73</v>
      </c>
      <c r="AA16" s="10"/>
      <c r="AB16" s="10"/>
      <c r="AC16" s="24">
        <v>25000000</v>
      </c>
      <c r="AD16" s="10"/>
      <c r="AE16" s="10"/>
      <c r="AF16" s="10"/>
      <c r="AG16" s="24">
        <v>203781398</v>
      </c>
      <c r="AH16" s="24">
        <f t="shared" si="0"/>
        <v>228781398</v>
      </c>
      <c r="AI16" s="10"/>
      <c r="AJ16" s="10"/>
      <c r="AK16" s="24">
        <v>85226806.58</v>
      </c>
      <c r="AL16" s="10"/>
      <c r="AM16" s="10"/>
      <c r="AN16" s="10"/>
      <c r="AO16" s="10"/>
      <c r="AP16" s="10"/>
      <c r="AQ16" s="24">
        <f t="shared" si="1"/>
        <v>85226806.58</v>
      </c>
      <c r="AR16" s="10"/>
      <c r="AS16" s="10"/>
      <c r="AT16" s="10"/>
      <c r="AU16" s="24">
        <f t="shared" si="2"/>
        <v>0</v>
      </c>
      <c r="AV16" s="25">
        <f t="shared" si="3"/>
        <v>314008204.58</v>
      </c>
    </row>
    <row r="17" spans="1:48" ht="105">
      <c r="A17" s="4" t="s">
        <v>55</v>
      </c>
      <c r="B17" s="6" t="s">
        <v>6</v>
      </c>
      <c r="C17" s="6" t="s">
        <v>56</v>
      </c>
      <c r="D17" s="6" t="s">
        <v>96</v>
      </c>
      <c r="E17" s="6" t="s">
        <v>97</v>
      </c>
      <c r="F17" s="6" t="s">
        <v>98</v>
      </c>
      <c r="G17" s="6" t="s">
        <v>93</v>
      </c>
      <c r="H17" s="6" t="s">
        <v>99</v>
      </c>
      <c r="I17" s="6" t="s">
        <v>100</v>
      </c>
      <c r="J17" s="6" t="s">
        <v>101</v>
      </c>
      <c r="K17" s="6"/>
      <c r="L17" s="6"/>
      <c r="M17" s="6" t="s">
        <v>63</v>
      </c>
      <c r="N17" s="6" t="s">
        <v>102</v>
      </c>
      <c r="O17" s="6" t="s">
        <v>103</v>
      </c>
      <c r="P17" s="6" t="s">
        <v>104</v>
      </c>
      <c r="Q17" s="6" t="s">
        <v>105</v>
      </c>
      <c r="R17" s="6" t="s">
        <v>106</v>
      </c>
      <c r="S17" s="6"/>
      <c r="T17" s="6" t="s">
        <v>107</v>
      </c>
      <c r="U17" s="6" t="s">
        <v>108</v>
      </c>
      <c r="V17" s="6" t="s">
        <v>85</v>
      </c>
      <c r="W17" s="6"/>
      <c r="X17" s="6"/>
      <c r="Y17" s="6" t="s">
        <v>109</v>
      </c>
      <c r="Z17" s="6" t="s">
        <v>73</v>
      </c>
      <c r="AA17" s="10"/>
      <c r="AB17" s="10"/>
      <c r="AC17" s="24">
        <v>80400000</v>
      </c>
      <c r="AD17" s="10"/>
      <c r="AE17" s="10"/>
      <c r="AF17" s="10"/>
      <c r="AG17" s="10"/>
      <c r="AH17" s="24">
        <f t="shared" si="0"/>
        <v>80400000</v>
      </c>
      <c r="AI17" s="10"/>
      <c r="AJ17" s="10"/>
      <c r="AK17" s="10"/>
      <c r="AL17" s="10"/>
      <c r="AM17" s="10"/>
      <c r="AN17" s="10"/>
      <c r="AO17" s="10"/>
      <c r="AP17" s="10"/>
      <c r="AQ17" s="24">
        <f t="shared" si="1"/>
        <v>0</v>
      </c>
      <c r="AR17" s="10"/>
      <c r="AS17" s="10"/>
      <c r="AT17" s="10"/>
      <c r="AU17" s="24">
        <f t="shared" si="2"/>
        <v>0</v>
      </c>
      <c r="AV17" s="25">
        <f t="shared" si="3"/>
        <v>80400000</v>
      </c>
    </row>
    <row r="18" spans="1:48" ht="315">
      <c r="A18" s="4" t="s">
        <v>55</v>
      </c>
      <c r="B18" s="6" t="s">
        <v>6</v>
      </c>
      <c r="C18" s="6" t="s">
        <v>56</v>
      </c>
      <c r="D18" s="6" t="s">
        <v>74</v>
      </c>
      <c r="E18" s="6" t="s">
        <v>110</v>
      </c>
      <c r="F18" s="6" t="s">
        <v>111</v>
      </c>
      <c r="G18" s="6" t="s">
        <v>111</v>
      </c>
      <c r="H18" s="6" t="s">
        <v>112</v>
      </c>
      <c r="I18" s="6" t="s">
        <v>113</v>
      </c>
      <c r="J18" s="6" t="s">
        <v>114</v>
      </c>
      <c r="K18" s="6"/>
      <c r="L18" s="6"/>
      <c r="M18" s="6" t="s">
        <v>63</v>
      </c>
      <c r="N18" s="6" t="s">
        <v>64</v>
      </c>
      <c r="O18" s="6" t="s">
        <v>65</v>
      </c>
      <c r="P18" s="6" t="s">
        <v>115</v>
      </c>
      <c r="Q18" s="6" t="s">
        <v>116</v>
      </c>
      <c r="R18" s="6" t="s">
        <v>117</v>
      </c>
      <c r="S18" s="6"/>
      <c r="T18" s="6" t="s">
        <v>83</v>
      </c>
      <c r="U18" s="6" t="s">
        <v>93</v>
      </c>
      <c r="V18" s="6" t="s">
        <v>118</v>
      </c>
      <c r="W18" s="6"/>
      <c r="X18" s="6"/>
      <c r="Y18" s="6" t="s">
        <v>119</v>
      </c>
      <c r="Z18" s="6" t="s">
        <v>73</v>
      </c>
      <c r="AA18" s="10"/>
      <c r="AB18" s="10"/>
      <c r="AC18" s="10"/>
      <c r="AD18" s="10"/>
      <c r="AE18" s="10"/>
      <c r="AF18" s="10"/>
      <c r="AG18" s="10"/>
      <c r="AH18" s="24">
        <f t="shared" si="0"/>
        <v>0</v>
      </c>
      <c r="AI18" s="24">
        <v>204900000</v>
      </c>
      <c r="AJ18" s="10"/>
      <c r="AK18" s="10"/>
      <c r="AL18" s="10"/>
      <c r="AM18" s="10"/>
      <c r="AN18" s="10"/>
      <c r="AO18" s="10"/>
      <c r="AP18" s="10"/>
      <c r="AQ18" s="24">
        <f t="shared" si="1"/>
        <v>204900000</v>
      </c>
      <c r="AR18" s="10"/>
      <c r="AS18" s="10"/>
      <c r="AT18" s="10"/>
      <c r="AU18" s="24">
        <f t="shared" si="2"/>
        <v>0</v>
      </c>
      <c r="AV18" s="25">
        <f t="shared" si="3"/>
        <v>204900000</v>
      </c>
    </row>
    <row r="19" spans="1:48" ht="60">
      <c r="A19" s="4" t="s">
        <v>55</v>
      </c>
      <c r="B19" s="6" t="s">
        <v>6</v>
      </c>
      <c r="C19" s="6" t="s">
        <v>56</v>
      </c>
      <c r="D19" s="6" t="s">
        <v>74</v>
      </c>
      <c r="E19" s="6" t="s">
        <v>120</v>
      </c>
      <c r="F19" s="6" t="s">
        <v>93</v>
      </c>
      <c r="G19" s="6" t="s">
        <v>93</v>
      </c>
      <c r="H19" s="6" t="s">
        <v>77</v>
      </c>
      <c r="I19" s="6" t="s">
        <v>78</v>
      </c>
      <c r="J19" s="6" t="s">
        <v>79</v>
      </c>
      <c r="K19" s="6"/>
      <c r="L19" s="6"/>
      <c r="M19" s="6" t="s">
        <v>63</v>
      </c>
      <c r="N19" s="6" t="s">
        <v>80</v>
      </c>
      <c r="O19" s="6" t="s">
        <v>81</v>
      </c>
      <c r="P19" s="6" t="s">
        <v>121</v>
      </c>
      <c r="Q19" s="6" t="s">
        <v>122</v>
      </c>
      <c r="R19" s="6" t="s">
        <v>123</v>
      </c>
      <c r="S19" s="6"/>
      <c r="T19" s="6" t="s">
        <v>124</v>
      </c>
      <c r="U19" s="6" t="s">
        <v>125</v>
      </c>
      <c r="V19" s="6" t="s">
        <v>126</v>
      </c>
      <c r="W19" s="6"/>
      <c r="X19" s="6"/>
      <c r="Y19" s="6" t="s">
        <v>127</v>
      </c>
      <c r="Z19" s="6" t="s">
        <v>73</v>
      </c>
      <c r="AA19" s="10"/>
      <c r="AB19" s="10"/>
      <c r="AC19" s="24">
        <v>10000000</v>
      </c>
      <c r="AD19" s="10"/>
      <c r="AE19" s="10"/>
      <c r="AF19" s="10"/>
      <c r="AG19" s="10"/>
      <c r="AH19" s="24">
        <f t="shared" si="0"/>
        <v>10000000</v>
      </c>
      <c r="AI19" s="10"/>
      <c r="AJ19" s="10"/>
      <c r="AK19" s="24">
        <v>24000000</v>
      </c>
      <c r="AL19" s="10"/>
      <c r="AM19" s="10"/>
      <c r="AN19" s="10"/>
      <c r="AO19" s="10"/>
      <c r="AP19" s="10"/>
      <c r="AQ19" s="24">
        <f t="shared" si="1"/>
        <v>24000000</v>
      </c>
      <c r="AR19" s="10"/>
      <c r="AS19" s="10"/>
      <c r="AT19" s="10"/>
      <c r="AU19" s="24">
        <f t="shared" si="2"/>
        <v>0</v>
      </c>
      <c r="AV19" s="25">
        <f t="shared" si="3"/>
        <v>34000000</v>
      </c>
    </row>
    <row r="20" spans="1:48" ht="180">
      <c r="A20" s="4" t="s">
        <v>55</v>
      </c>
      <c r="B20" s="6" t="s">
        <v>6</v>
      </c>
      <c r="C20" s="6" t="s">
        <v>56</v>
      </c>
      <c r="D20" s="6" t="s">
        <v>74</v>
      </c>
      <c r="E20" s="6" t="s">
        <v>128</v>
      </c>
      <c r="F20" s="6" t="s">
        <v>129</v>
      </c>
      <c r="G20" s="6" t="s">
        <v>129</v>
      </c>
      <c r="H20" s="6" t="s">
        <v>130</v>
      </c>
      <c r="I20" s="6" t="s">
        <v>131</v>
      </c>
      <c r="J20" s="6" t="s">
        <v>132</v>
      </c>
      <c r="K20" s="6"/>
      <c r="L20" s="6"/>
      <c r="M20" s="6" t="s">
        <v>63</v>
      </c>
      <c r="N20" s="6" t="s">
        <v>64</v>
      </c>
      <c r="O20" s="6" t="s">
        <v>65</v>
      </c>
      <c r="P20" s="6" t="s">
        <v>133</v>
      </c>
      <c r="Q20" s="6" t="s">
        <v>134</v>
      </c>
      <c r="R20" s="6" t="s">
        <v>135</v>
      </c>
      <c r="S20" s="6"/>
      <c r="T20" s="6" t="s">
        <v>136</v>
      </c>
      <c r="U20" s="6" t="s">
        <v>59</v>
      </c>
      <c r="V20" s="6" t="s">
        <v>137</v>
      </c>
      <c r="W20" s="6"/>
      <c r="X20" s="6"/>
      <c r="Y20" s="6" t="s">
        <v>138</v>
      </c>
      <c r="Z20" s="6" t="s">
        <v>73</v>
      </c>
      <c r="AA20" s="10"/>
      <c r="AB20" s="10"/>
      <c r="AC20" s="24">
        <v>291600000</v>
      </c>
      <c r="AD20" s="10"/>
      <c r="AE20" s="10"/>
      <c r="AF20" s="10"/>
      <c r="AG20" s="10"/>
      <c r="AH20" s="24">
        <f t="shared" si="0"/>
        <v>291600000</v>
      </c>
      <c r="AI20" s="10"/>
      <c r="AJ20" s="10"/>
      <c r="AK20" s="10"/>
      <c r="AL20" s="10"/>
      <c r="AM20" s="10"/>
      <c r="AN20" s="10"/>
      <c r="AO20" s="10"/>
      <c r="AP20" s="24">
        <v>238590749</v>
      </c>
      <c r="AQ20" s="24">
        <f t="shared" si="1"/>
        <v>238590749</v>
      </c>
      <c r="AR20" s="10"/>
      <c r="AS20" s="10"/>
      <c r="AT20" s="10"/>
      <c r="AU20" s="24">
        <f t="shared" si="2"/>
        <v>0</v>
      </c>
      <c r="AV20" s="25">
        <f t="shared" si="3"/>
        <v>530190749</v>
      </c>
    </row>
    <row r="21" spans="1:48" ht="60">
      <c r="A21" s="4" t="s">
        <v>55</v>
      </c>
      <c r="B21" s="6" t="s">
        <v>6</v>
      </c>
      <c r="C21" s="6" t="s">
        <v>56</v>
      </c>
      <c r="D21" s="6" t="s">
        <v>74</v>
      </c>
      <c r="E21" s="6" t="s">
        <v>139</v>
      </c>
      <c r="F21" s="6" t="s">
        <v>140</v>
      </c>
      <c r="G21" s="6" t="s">
        <v>140</v>
      </c>
      <c r="H21" s="6" t="s">
        <v>77</v>
      </c>
      <c r="I21" s="6" t="s">
        <v>78</v>
      </c>
      <c r="J21" s="6" t="s">
        <v>79</v>
      </c>
      <c r="K21" s="6"/>
      <c r="L21" s="6"/>
      <c r="M21" s="6" t="s">
        <v>63</v>
      </c>
      <c r="N21" s="6" t="s">
        <v>80</v>
      </c>
      <c r="O21" s="6" t="s">
        <v>81</v>
      </c>
      <c r="P21" s="6" t="s">
        <v>141</v>
      </c>
      <c r="Q21" s="6" t="s">
        <v>142</v>
      </c>
      <c r="R21" s="6" t="s">
        <v>143</v>
      </c>
      <c r="S21" s="6"/>
      <c r="T21" s="6" t="s">
        <v>144</v>
      </c>
      <c r="U21" s="6" t="s">
        <v>145</v>
      </c>
      <c r="V21" s="6" t="s">
        <v>146</v>
      </c>
      <c r="W21" s="6"/>
      <c r="X21" s="6"/>
      <c r="Y21" s="6" t="s">
        <v>147</v>
      </c>
      <c r="Z21" s="6" t="s">
        <v>73</v>
      </c>
      <c r="AA21" s="10"/>
      <c r="AB21" s="10"/>
      <c r="AC21" s="24">
        <v>5000000</v>
      </c>
      <c r="AD21" s="10"/>
      <c r="AE21" s="10"/>
      <c r="AF21" s="10"/>
      <c r="AG21" s="10"/>
      <c r="AH21" s="24">
        <f t="shared" si="0"/>
        <v>5000000</v>
      </c>
      <c r="AI21" s="10"/>
      <c r="AJ21" s="10"/>
      <c r="AK21" s="24">
        <v>24000000</v>
      </c>
      <c r="AL21" s="10"/>
      <c r="AM21" s="10"/>
      <c r="AN21" s="10"/>
      <c r="AO21" s="10"/>
      <c r="AP21" s="10"/>
      <c r="AQ21" s="24">
        <f t="shared" si="1"/>
        <v>24000000</v>
      </c>
      <c r="AR21" s="10"/>
      <c r="AS21" s="10"/>
      <c r="AT21" s="10"/>
      <c r="AU21" s="24">
        <f t="shared" si="2"/>
        <v>0</v>
      </c>
      <c r="AV21" s="25">
        <f t="shared" si="3"/>
        <v>29000000</v>
      </c>
    </row>
    <row r="22" spans="1:48" ht="60">
      <c r="A22" s="4" t="s">
        <v>55</v>
      </c>
      <c r="B22" s="6" t="s">
        <v>6</v>
      </c>
      <c r="C22" s="6" t="s">
        <v>56</v>
      </c>
      <c r="D22" s="6" t="s">
        <v>74</v>
      </c>
      <c r="E22" s="6" t="s">
        <v>139</v>
      </c>
      <c r="F22" s="6" t="s">
        <v>140</v>
      </c>
      <c r="G22" s="6" t="s">
        <v>140</v>
      </c>
      <c r="H22" s="6" t="s">
        <v>77</v>
      </c>
      <c r="I22" s="6" t="s">
        <v>78</v>
      </c>
      <c r="J22" s="6" t="s">
        <v>79</v>
      </c>
      <c r="K22" s="6"/>
      <c r="L22" s="6"/>
      <c r="M22" s="6" t="s">
        <v>63</v>
      </c>
      <c r="N22" s="6" t="s">
        <v>80</v>
      </c>
      <c r="O22" s="6" t="s">
        <v>81</v>
      </c>
      <c r="P22" s="6" t="s">
        <v>148</v>
      </c>
      <c r="Q22" s="6" t="s">
        <v>149</v>
      </c>
      <c r="R22" s="6" t="s">
        <v>150</v>
      </c>
      <c r="S22" s="6"/>
      <c r="T22" s="6" t="s">
        <v>151</v>
      </c>
      <c r="U22" s="6" t="s">
        <v>137</v>
      </c>
      <c r="V22" s="6" t="s">
        <v>152</v>
      </c>
      <c r="W22" s="6"/>
      <c r="X22" s="6"/>
      <c r="Y22" s="6" t="s">
        <v>153</v>
      </c>
      <c r="Z22" s="6" t="s">
        <v>73</v>
      </c>
      <c r="AA22" s="10"/>
      <c r="AB22" s="10"/>
      <c r="AC22" s="10"/>
      <c r="AD22" s="10"/>
      <c r="AE22" s="10"/>
      <c r="AF22" s="10"/>
      <c r="AG22" s="10"/>
      <c r="AH22" s="24">
        <f t="shared" si="0"/>
        <v>0</v>
      </c>
      <c r="AI22" s="10"/>
      <c r="AJ22" s="10"/>
      <c r="AK22" s="24">
        <v>24000000</v>
      </c>
      <c r="AL22" s="10"/>
      <c r="AM22" s="10"/>
      <c r="AN22" s="10"/>
      <c r="AO22" s="10"/>
      <c r="AP22" s="10"/>
      <c r="AQ22" s="24">
        <f t="shared" si="1"/>
        <v>24000000</v>
      </c>
      <c r="AR22" s="10"/>
      <c r="AS22" s="10"/>
      <c r="AT22" s="10"/>
      <c r="AU22" s="24">
        <f t="shared" si="2"/>
        <v>0</v>
      </c>
      <c r="AV22" s="25">
        <f t="shared" si="3"/>
        <v>24000000</v>
      </c>
    </row>
    <row r="23" spans="1:48" ht="165">
      <c r="A23" s="4" t="s">
        <v>55</v>
      </c>
      <c r="B23" s="6" t="s">
        <v>6</v>
      </c>
      <c r="C23" s="6" t="s">
        <v>56</v>
      </c>
      <c r="D23" s="6" t="s">
        <v>74</v>
      </c>
      <c r="E23" s="6" t="s">
        <v>97</v>
      </c>
      <c r="F23" s="6" t="s">
        <v>98</v>
      </c>
      <c r="G23" s="6" t="s">
        <v>93</v>
      </c>
      <c r="H23" s="6" t="s">
        <v>99</v>
      </c>
      <c r="I23" s="6" t="s">
        <v>100</v>
      </c>
      <c r="J23" s="6" t="s">
        <v>101</v>
      </c>
      <c r="K23" s="6"/>
      <c r="L23" s="6"/>
      <c r="M23" s="6" t="s">
        <v>63</v>
      </c>
      <c r="N23" s="6" t="s">
        <v>102</v>
      </c>
      <c r="O23" s="6" t="s">
        <v>103</v>
      </c>
      <c r="P23" s="6" t="s">
        <v>154</v>
      </c>
      <c r="Q23" s="6" t="s">
        <v>155</v>
      </c>
      <c r="R23" s="6" t="s">
        <v>117</v>
      </c>
      <c r="S23" s="6"/>
      <c r="T23" s="6" t="s">
        <v>83</v>
      </c>
      <c r="U23" s="6" t="s">
        <v>156</v>
      </c>
      <c r="V23" s="6" t="s">
        <v>157</v>
      </c>
      <c r="W23" s="6"/>
      <c r="X23" s="6"/>
      <c r="Y23" s="6" t="s">
        <v>158</v>
      </c>
      <c r="Z23" s="6" t="s">
        <v>73</v>
      </c>
      <c r="AA23" s="10"/>
      <c r="AB23" s="24">
        <v>109580415</v>
      </c>
      <c r="AC23" s="24">
        <v>325600000</v>
      </c>
      <c r="AD23" s="10"/>
      <c r="AE23" s="10"/>
      <c r="AF23" s="24">
        <v>50594616</v>
      </c>
      <c r="AG23" s="10"/>
      <c r="AH23" s="24">
        <f t="shared" si="0"/>
        <v>485775031</v>
      </c>
      <c r="AI23" s="10"/>
      <c r="AJ23" s="10"/>
      <c r="AK23" s="10"/>
      <c r="AL23" s="24">
        <v>4500000</v>
      </c>
      <c r="AM23" s="10"/>
      <c r="AN23" s="24">
        <v>10000000</v>
      </c>
      <c r="AO23" s="24">
        <v>54383395</v>
      </c>
      <c r="AP23" s="10"/>
      <c r="AQ23" s="24">
        <f t="shared" si="1"/>
        <v>68883395</v>
      </c>
      <c r="AR23" s="10"/>
      <c r="AS23" s="10"/>
      <c r="AT23" s="10"/>
      <c r="AU23" s="24">
        <f t="shared" si="2"/>
        <v>0</v>
      </c>
      <c r="AV23" s="25">
        <f t="shared" si="3"/>
        <v>554658426</v>
      </c>
    </row>
    <row r="24" spans="1:48" ht="60">
      <c r="A24" s="4" t="s">
        <v>55</v>
      </c>
      <c r="B24" s="6" t="s">
        <v>6</v>
      </c>
      <c r="C24" s="6" t="s">
        <v>56</v>
      </c>
      <c r="D24" s="6" t="s">
        <v>74</v>
      </c>
      <c r="E24" s="6" t="s">
        <v>159</v>
      </c>
      <c r="F24" s="6" t="s">
        <v>93</v>
      </c>
      <c r="G24" s="6" t="s">
        <v>93</v>
      </c>
      <c r="H24" s="6" t="s">
        <v>77</v>
      </c>
      <c r="I24" s="6" t="s">
        <v>78</v>
      </c>
      <c r="J24" s="6" t="s">
        <v>79</v>
      </c>
      <c r="K24" s="6"/>
      <c r="L24" s="6"/>
      <c r="M24" s="6" t="s">
        <v>63</v>
      </c>
      <c r="N24" s="6" t="s">
        <v>80</v>
      </c>
      <c r="O24" s="6" t="s">
        <v>81</v>
      </c>
      <c r="P24" s="6" t="s">
        <v>160</v>
      </c>
      <c r="Q24" s="6" t="s">
        <v>161</v>
      </c>
      <c r="R24" s="6" t="s">
        <v>162</v>
      </c>
      <c r="S24" s="6"/>
      <c r="T24" s="6" t="s">
        <v>163</v>
      </c>
      <c r="U24" s="6" t="s">
        <v>164</v>
      </c>
      <c r="V24" s="6" t="s">
        <v>165</v>
      </c>
      <c r="W24" s="6"/>
      <c r="X24" s="6"/>
      <c r="Y24" s="6" t="s">
        <v>166</v>
      </c>
      <c r="Z24" s="6" t="s">
        <v>73</v>
      </c>
      <c r="AA24" s="10"/>
      <c r="AB24" s="10"/>
      <c r="AC24" s="10"/>
      <c r="AD24" s="10"/>
      <c r="AE24" s="10"/>
      <c r="AF24" s="10"/>
      <c r="AG24" s="10"/>
      <c r="AH24" s="24">
        <f t="shared" si="0"/>
        <v>0</v>
      </c>
      <c r="AI24" s="10"/>
      <c r="AJ24" s="10"/>
      <c r="AK24" s="24">
        <v>84757836.85</v>
      </c>
      <c r="AL24" s="10"/>
      <c r="AM24" s="10"/>
      <c r="AN24" s="10"/>
      <c r="AO24" s="10"/>
      <c r="AP24" s="10"/>
      <c r="AQ24" s="24">
        <f t="shared" si="1"/>
        <v>84757836.85</v>
      </c>
      <c r="AR24" s="10"/>
      <c r="AS24" s="10"/>
      <c r="AT24" s="10"/>
      <c r="AU24" s="24">
        <f t="shared" si="2"/>
        <v>0</v>
      </c>
      <c r="AV24" s="25">
        <f t="shared" si="3"/>
        <v>84757836.85</v>
      </c>
    </row>
    <row r="25" spans="1:48" ht="60">
      <c r="A25" s="4" t="s">
        <v>55</v>
      </c>
      <c r="B25" s="6" t="s">
        <v>6</v>
      </c>
      <c r="C25" s="6" t="s">
        <v>56</v>
      </c>
      <c r="D25" s="6" t="s">
        <v>74</v>
      </c>
      <c r="E25" s="6" t="s">
        <v>167</v>
      </c>
      <c r="F25" s="6" t="s">
        <v>168</v>
      </c>
      <c r="G25" s="6" t="s">
        <v>168</v>
      </c>
      <c r="H25" s="6" t="s">
        <v>169</v>
      </c>
      <c r="I25" s="6" t="s">
        <v>170</v>
      </c>
      <c r="J25" s="6" t="s">
        <v>171</v>
      </c>
      <c r="K25" s="6"/>
      <c r="L25" s="6"/>
      <c r="M25" s="6" t="s">
        <v>63</v>
      </c>
      <c r="N25" s="6" t="s">
        <v>64</v>
      </c>
      <c r="O25" s="6" t="s">
        <v>65</v>
      </c>
      <c r="P25" s="6" t="s">
        <v>172</v>
      </c>
      <c r="Q25" s="6" t="s">
        <v>173</v>
      </c>
      <c r="R25" s="6" t="s">
        <v>150</v>
      </c>
      <c r="S25" s="6"/>
      <c r="T25" s="6" t="s">
        <v>151</v>
      </c>
      <c r="U25" s="6" t="s">
        <v>59</v>
      </c>
      <c r="V25" s="6" t="s">
        <v>137</v>
      </c>
      <c r="W25" s="6"/>
      <c r="X25" s="6"/>
      <c r="Y25" s="6" t="s">
        <v>174</v>
      </c>
      <c r="Z25" s="6" t="s">
        <v>73</v>
      </c>
      <c r="AA25" s="10"/>
      <c r="AB25" s="24">
        <v>302200000</v>
      </c>
      <c r="AC25" s="10"/>
      <c r="AD25" s="10"/>
      <c r="AE25" s="10"/>
      <c r="AF25" s="10"/>
      <c r="AG25" s="10"/>
      <c r="AH25" s="24">
        <f t="shared" si="0"/>
        <v>302200000</v>
      </c>
      <c r="AI25" s="10"/>
      <c r="AJ25" s="10"/>
      <c r="AK25" s="10"/>
      <c r="AL25" s="10"/>
      <c r="AM25" s="10"/>
      <c r="AN25" s="10"/>
      <c r="AO25" s="10"/>
      <c r="AP25" s="10"/>
      <c r="AQ25" s="24">
        <f t="shared" si="1"/>
        <v>0</v>
      </c>
      <c r="AR25" s="10"/>
      <c r="AS25" s="24">
        <v>150000000</v>
      </c>
      <c r="AT25" s="24">
        <v>50000000</v>
      </c>
      <c r="AU25" s="24">
        <f t="shared" si="2"/>
        <v>200000000</v>
      </c>
      <c r="AV25" s="25">
        <f t="shared" si="3"/>
        <v>502200000</v>
      </c>
    </row>
    <row r="26" spans="1:48" ht="105">
      <c r="A26" s="4" t="s">
        <v>55</v>
      </c>
      <c r="B26" s="6" t="s">
        <v>6</v>
      </c>
      <c r="C26" s="6" t="s">
        <v>56</v>
      </c>
      <c r="D26" s="6" t="s">
        <v>74</v>
      </c>
      <c r="E26" s="6" t="s">
        <v>175</v>
      </c>
      <c r="F26" s="6" t="s">
        <v>93</v>
      </c>
      <c r="G26" s="6" t="s">
        <v>93</v>
      </c>
      <c r="H26" s="6" t="s">
        <v>176</v>
      </c>
      <c r="I26" s="6" t="s">
        <v>177</v>
      </c>
      <c r="J26" s="6" t="s">
        <v>178</v>
      </c>
      <c r="K26" s="6"/>
      <c r="L26" s="6"/>
      <c r="M26" s="6" t="s">
        <v>63</v>
      </c>
      <c r="N26" s="6" t="s">
        <v>64</v>
      </c>
      <c r="O26" s="6" t="s">
        <v>65</v>
      </c>
      <c r="P26" s="6" t="s">
        <v>179</v>
      </c>
      <c r="Q26" s="6" t="s">
        <v>180</v>
      </c>
      <c r="R26" s="6" t="s">
        <v>106</v>
      </c>
      <c r="S26" s="6"/>
      <c r="T26" s="6" t="s">
        <v>181</v>
      </c>
      <c r="U26" s="6" t="s">
        <v>137</v>
      </c>
      <c r="V26" s="6" t="s">
        <v>152</v>
      </c>
      <c r="W26" s="6"/>
      <c r="X26" s="6"/>
      <c r="Y26" s="6" t="s">
        <v>182</v>
      </c>
      <c r="Z26" s="6" t="s">
        <v>73</v>
      </c>
      <c r="AA26" s="10"/>
      <c r="AB26" s="10"/>
      <c r="AC26" s="24">
        <v>20800000</v>
      </c>
      <c r="AD26" s="10"/>
      <c r="AE26" s="10"/>
      <c r="AF26" s="10"/>
      <c r="AG26" s="10"/>
      <c r="AH26" s="24">
        <f t="shared" si="0"/>
        <v>20800000</v>
      </c>
      <c r="AI26" s="10"/>
      <c r="AJ26" s="10"/>
      <c r="AK26" s="10"/>
      <c r="AL26" s="10"/>
      <c r="AM26" s="10"/>
      <c r="AN26" s="10"/>
      <c r="AO26" s="10"/>
      <c r="AP26" s="10"/>
      <c r="AQ26" s="24">
        <f t="shared" si="1"/>
        <v>0</v>
      </c>
      <c r="AR26" s="10"/>
      <c r="AS26" s="10"/>
      <c r="AT26" s="10"/>
      <c r="AU26" s="24">
        <f t="shared" si="2"/>
        <v>0</v>
      </c>
      <c r="AV26" s="25">
        <f t="shared" si="3"/>
        <v>20800000</v>
      </c>
    </row>
    <row r="27" spans="1:48" ht="165">
      <c r="A27" s="4" t="s">
        <v>55</v>
      </c>
      <c r="B27" s="6" t="s">
        <v>6</v>
      </c>
      <c r="C27" s="6" t="s">
        <v>56</v>
      </c>
      <c r="D27" s="6" t="s">
        <v>74</v>
      </c>
      <c r="E27" s="6" t="s">
        <v>183</v>
      </c>
      <c r="F27" s="6" t="s">
        <v>184</v>
      </c>
      <c r="G27" s="6" t="s">
        <v>184</v>
      </c>
      <c r="H27" s="6" t="s">
        <v>185</v>
      </c>
      <c r="I27" s="6" t="s">
        <v>186</v>
      </c>
      <c r="J27" s="6" t="s">
        <v>187</v>
      </c>
      <c r="K27" s="6"/>
      <c r="L27" s="6"/>
      <c r="M27" s="6" t="s">
        <v>63</v>
      </c>
      <c r="N27" s="6" t="s">
        <v>64</v>
      </c>
      <c r="O27" s="6" t="s">
        <v>65</v>
      </c>
      <c r="P27" s="6" t="s">
        <v>188</v>
      </c>
      <c r="Q27" s="6" t="s">
        <v>173</v>
      </c>
      <c r="R27" s="6" t="s">
        <v>150</v>
      </c>
      <c r="S27" s="6"/>
      <c r="T27" s="6" t="s">
        <v>151</v>
      </c>
      <c r="U27" s="6" t="s">
        <v>137</v>
      </c>
      <c r="V27" s="6" t="s">
        <v>152</v>
      </c>
      <c r="W27" s="6"/>
      <c r="X27" s="6"/>
      <c r="Y27" s="6" t="s">
        <v>189</v>
      </c>
      <c r="Z27" s="6" t="s">
        <v>73</v>
      </c>
      <c r="AA27" s="10"/>
      <c r="AB27" s="10"/>
      <c r="AC27" s="24">
        <v>25100000</v>
      </c>
      <c r="AD27" s="10"/>
      <c r="AE27" s="10"/>
      <c r="AF27" s="10"/>
      <c r="AG27" s="10"/>
      <c r="AH27" s="24">
        <f t="shared" si="0"/>
        <v>25100000</v>
      </c>
      <c r="AI27" s="10"/>
      <c r="AJ27" s="10"/>
      <c r="AK27" s="10"/>
      <c r="AL27" s="10"/>
      <c r="AM27" s="10"/>
      <c r="AN27" s="10"/>
      <c r="AO27" s="10"/>
      <c r="AP27" s="10"/>
      <c r="AQ27" s="24">
        <f t="shared" si="1"/>
        <v>0</v>
      </c>
      <c r="AR27" s="10"/>
      <c r="AS27" s="10"/>
      <c r="AT27" s="10"/>
      <c r="AU27" s="24">
        <f t="shared" si="2"/>
        <v>0</v>
      </c>
      <c r="AV27" s="25">
        <f t="shared" si="3"/>
        <v>25100000</v>
      </c>
    </row>
    <row r="28" spans="1:48" ht="135">
      <c r="A28" s="4" t="s">
        <v>55</v>
      </c>
      <c r="B28" s="6" t="s">
        <v>6</v>
      </c>
      <c r="C28" s="6" t="s">
        <v>56</v>
      </c>
      <c r="D28" s="6" t="s">
        <v>74</v>
      </c>
      <c r="E28" s="6" t="s">
        <v>175</v>
      </c>
      <c r="F28" s="6" t="s">
        <v>93</v>
      </c>
      <c r="G28" s="6" t="s">
        <v>93</v>
      </c>
      <c r="H28" s="6" t="s">
        <v>99</v>
      </c>
      <c r="I28" s="6" t="s">
        <v>100</v>
      </c>
      <c r="J28" s="6" t="s">
        <v>101</v>
      </c>
      <c r="K28" s="6"/>
      <c r="L28" s="6"/>
      <c r="M28" s="6" t="s">
        <v>63</v>
      </c>
      <c r="N28" s="6" t="s">
        <v>102</v>
      </c>
      <c r="O28" s="6" t="s">
        <v>103</v>
      </c>
      <c r="P28" s="6" t="s">
        <v>190</v>
      </c>
      <c r="Q28" s="6" t="s">
        <v>191</v>
      </c>
      <c r="R28" s="6" t="s">
        <v>192</v>
      </c>
      <c r="S28" s="6"/>
      <c r="T28" s="6" t="s">
        <v>193</v>
      </c>
      <c r="U28" s="6" t="s">
        <v>194</v>
      </c>
      <c r="V28" s="6" t="s">
        <v>85</v>
      </c>
      <c r="W28" s="6"/>
      <c r="X28" s="6"/>
      <c r="Y28" s="6" t="s">
        <v>195</v>
      </c>
      <c r="Z28" s="6" t="s">
        <v>73</v>
      </c>
      <c r="AA28" s="24">
        <v>250800000</v>
      </c>
      <c r="AB28" s="10"/>
      <c r="AC28" s="24">
        <v>50831498</v>
      </c>
      <c r="AD28" s="10"/>
      <c r="AE28" s="10"/>
      <c r="AF28" s="10"/>
      <c r="AG28" s="10"/>
      <c r="AH28" s="24">
        <f t="shared" si="0"/>
        <v>301631498</v>
      </c>
      <c r="AI28" s="10"/>
      <c r="AJ28" s="10"/>
      <c r="AK28" s="10"/>
      <c r="AL28" s="10"/>
      <c r="AM28" s="10"/>
      <c r="AN28" s="10"/>
      <c r="AO28" s="10"/>
      <c r="AP28" s="10"/>
      <c r="AQ28" s="24">
        <f t="shared" si="1"/>
        <v>0</v>
      </c>
      <c r="AR28" s="10"/>
      <c r="AS28" s="10"/>
      <c r="AT28" s="10"/>
      <c r="AU28" s="24">
        <f t="shared" si="2"/>
        <v>0</v>
      </c>
      <c r="AV28" s="25">
        <f t="shared" si="3"/>
        <v>301631498</v>
      </c>
    </row>
    <row r="29" spans="1:48" ht="255">
      <c r="A29" s="4" t="s">
        <v>55</v>
      </c>
      <c r="B29" s="6" t="s">
        <v>6</v>
      </c>
      <c r="C29" s="6" t="s">
        <v>56</v>
      </c>
      <c r="D29" s="6" t="s">
        <v>74</v>
      </c>
      <c r="E29" s="6" t="s">
        <v>196</v>
      </c>
      <c r="F29" s="6" t="s">
        <v>76</v>
      </c>
      <c r="G29" s="6" t="s">
        <v>76</v>
      </c>
      <c r="H29" s="6" t="s">
        <v>60</v>
      </c>
      <c r="I29" s="6" t="s">
        <v>61</v>
      </c>
      <c r="J29" s="6" t="s">
        <v>62</v>
      </c>
      <c r="K29" s="6"/>
      <c r="L29" s="6"/>
      <c r="M29" s="6" t="s">
        <v>63</v>
      </c>
      <c r="N29" s="6" t="s">
        <v>64</v>
      </c>
      <c r="O29" s="6" t="s">
        <v>65</v>
      </c>
      <c r="P29" s="6" t="s">
        <v>197</v>
      </c>
      <c r="Q29" s="6" t="s">
        <v>198</v>
      </c>
      <c r="R29" s="6" t="s">
        <v>199</v>
      </c>
      <c r="S29" s="6"/>
      <c r="T29" s="6" t="s">
        <v>200</v>
      </c>
      <c r="U29" s="6" t="s">
        <v>184</v>
      </c>
      <c r="V29" s="6" t="s">
        <v>184</v>
      </c>
      <c r="W29" s="6"/>
      <c r="X29" s="6"/>
      <c r="Y29" s="6" t="s">
        <v>201</v>
      </c>
      <c r="Z29" s="6" t="s">
        <v>73</v>
      </c>
      <c r="AA29" s="10"/>
      <c r="AB29" s="10"/>
      <c r="AC29" s="24">
        <v>180400000</v>
      </c>
      <c r="AD29" s="10"/>
      <c r="AE29" s="10"/>
      <c r="AF29" s="10"/>
      <c r="AG29" s="10"/>
      <c r="AH29" s="24">
        <f t="shared" si="0"/>
        <v>180400000</v>
      </c>
      <c r="AI29" s="10"/>
      <c r="AJ29" s="10"/>
      <c r="AK29" s="10"/>
      <c r="AL29" s="10"/>
      <c r="AM29" s="10"/>
      <c r="AN29" s="10"/>
      <c r="AO29" s="10"/>
      <c r="AP29" s="10"/>
      <c r="AQ29" s="24">
        <f t="shared" si="1"/>
        <v>0</v>
      </c>
      <c r="AR29" s="10"/>
      <c r="AS29" s="10"/>
      <c r="AT29" s="10"/>
      <c r="AU29" s="24">
        <f t="shared" si="2"/>
        <v>0</v>
      </c>
      <c r="AV29" s="25">
        <f t="shared" si="3"/>
        <v>180400000</v>
      </c>
    </row>
    <row r="30" spans="1:48" ht="255">
      <c r="A30" s="4" t="s">
        <v>55</v>
      </c>
      <c r="B30" s="6" t="s">
        <v>6</v>
      </c>
      <c r="C30" s="6" t="s">
        <v>56</v>
      </c>
      <c r="D30" s="6" t="s">
        <v>74</v>
      </c>
      <c r="E30" s="6" t="s">
        <v>202</v>
      </c>
      <c r="F30" s="6" t="s">
        <v>203</v>
      </c>
      <c r="G30" s="6" t="s">
        <v>203</v>
      </c>
      <c r="H30" s="6" t="s">
        <v>60</v>
      </c>
      <c r="I30" s="6" t="s">
        <v>61</v>
      </c>
      <c r="J30" s="6" t="s">
        <v>62</v>
      </c>
      <c r="K30" s="6"/>
      <c r="L30" s="6"/>
      <c r="M30" s="6" t="s">
        <v>63</v>
      </c>
      <c r="N30" s="6" t="s">
        <v>64</v>
      </c>
      <c r="O30" s="6" t="s">
        <v>65</v>
      </c>
      <c r="P30" s="6" t="s">
        <v>204</v>
      </c>
      <c r="Q30" s="6" t="s">
        <v>205</v>
      </c>
      <c r="R30" s="6" t="s">
        <v>206</v>
      </c>
      <c r="S30" s="6"/>
      <c r="T30" s="6" t="s">
        <v>207</v>
      </c>
      <c r="U30" s="6" t="s">
        <v>137</v>
      </c>
      <c r="V30" s="6" t="s">
        <v>152</v>
      </c>
      <c r="W30" s="6"/>
      <c r="X30" s="6"/>
      <c r="Y30" s="6" t="s">
        <v>208</v>
      </c>
      <c r="Z30" s="6" t="s">
        <v>73</v>
      </c>
      <c r="AA30" s="10"/>
      <c r="AB30" s="10"/>
      <c r="AC30" s="24">
        <v>72000000</v>
      </c>
      <c r="AD30" s="10"/>
      <c r="AE30" s="10"/>
      <c r="AF30" s="10"/>
      <c r="AG30" s="10"/>
      <c r="AH30" s="24">
        <f t="shared" si="0"/>
        <v>72000000</v>
      </c>
      <c r="AI30" s="10"/>
      <c r="AJ30" s="10"/>
      <c r="AK30" s="24">
        <v>150000000</v>
      </c>
      <c r="AL30" s="10"/>
      <c r="AM30" s="10"/>
      <c r="AN30" s="10"/>
      <c r="AO30" s="10"/>
      <c r="AP30" s="10"/>
      <c r="AQ30" s="24">
        <f t="shared" si="1"/>
        <v>150000000</v>
      </c>
      <c r="AR30" s="10"/>
      <c r="AS30" s="10"/>
      <c r="AT30" s="10"/>
      <c r="AU30" s="24">
        <f t="shared" si="2"/>
        <v>0</v>
      </c>
      <c r="AV30" s="25">
        <f t="shared" si="3"/>
        <v>222000000</v>
      </c>
    </row>
    <row r="31" spans="1:48" ht="240">
      <c r="A31" s="4" t="s">
        <v>55</v>
      </c>
      <c r="B31" s="6" t="s">
        <v>6</v>
      </c>
      <c r="C31" s="6" t="s">
        <v>56</v>
      </c>
      <c r="D31" s="6" t="s">
        <v>74</v>
      </c>
      <c r="E31" s="6" t="s">
        <v>209</v>
      </c>
      <c r="F31" s="6" t="s">
        <v>210</v>
      </c>
      <c r="G31" s="6" t="s">
        <v>210</v>
      </c>
      <c r="H31" s="6" t="s">
        <v>60</v>
      </c>
      <c r="I31" s="6" t="s">
        <v>61</v>
      </c>
      <c r="J31" s="6" t="s">
        <v>62</v>
      </c>
      <c r="K31" s="6"/>
      <c r="L31" s="6"/>
      <c r="M31" s="6" t="s">
        <v>63</v>
      </c>
      <c r="N31" s="6" t="s">
        <v>64</v>
      </c>
      <c r="O31" s="6" t="s">
        <v>65</v>
      </c>
      <c r="P31" s="6" t="s">
        <v>211</v>
      </c>
      <c r="Q31" s="6" t="s">
        <v>212</v>
      </c>
      <c r="R31" s="6" t="s">
        <v>213</v>
      </c>
      <c r="S31" s="6"/>
      <c r="T31" s="6" t="s">
        <v>214</v>
      </c>
      <c r="U31" s="6" t="s">
        <v>157</v>
      </c>
      <c r="V31" s="6" t="s">
        <v>152</v>
      </c>
      <c r="W31" s="6"/>
      <c r="X31" s="6"/>
      <c r="Y31" s="6" t="s">
        <v>215</v>
      </c>
      <c r="Z31" s="6" t="s">
        <v>73</v>
      </c>
      <c r="AA31" s="10"/>
      <c r="AB31" s="10"/>
      <c r="AC31" s="24">
        <v>7500000</v>
      </c>
      <c r="AD31" s="10"/>
      <c r="AE31" s="10"/>
      <c r="AF31" s="10"/>
      <c r="AG31" s="10"/>
      <c r="AH31" s="24">
        <f t="shared" si="0"/>
        <v>7500000</v>
      </c>
      <c r="AI31" s="10"/>
      <c r="AJ31" s="10"/>
      <c r="AK31" s="24">
        <v>160000000</v>
      </c>
      <c r="AL31" s="10"/>
      <c r="AM31" s="10"/>
      <c r="AN31" s="10"/>
      <c r="AO31" s="10"/>
      <c r="AP31" s="10"/>
      <c r="AQ31" s="24">
        <f t="shared" si="1"/>
        <v>160000000</v>
      </c>
      <c r="AR31" s="10"/>
      <c r="AS31" s="10"/>
      <c r="AT31" s="10"/>
      <c r="AU31" s="24">
        <f t="shared" si="2"/>
        <v>0</v>
      </c>
      <c r="AV31" s="25">
        <f t="shared" si="3"/>
        <v>167500000</v>
      </c>
    </row>
    <row r="32" spans="1:48" ht="75">
      <c r="A32" s="4" t="s">
        <v>55</v>
      </c>
      <c r="B32" s="6" t="s">
        <v>6</v>
      </c>
      <c r="C32" s="6" t="s">
        <v>56</v>
      </c>
      <c r="D32" s="6" t="s">
        <v>74</v>
      </c>
      <c r="E32" s="6" t="s">
        <v>139</v>
      </c>
      <c r="F32" s="6" t="s">
        <v>140</v>
      </c>
      <c r="G32" s="6" t="s">
        <v>140</v>
      </c>
      <c r="H32" s="6" t="s">
        <v>77</v>
      </c>
      <c r="I32" s="6" t="s">
        <v>78</v>
      </c>
      <c r="J32" s="6" t="s">
        <v>79</v>
      </c>
      <c r="K32" s="6"/>
      <c r="L32" s="6"/>
      <c r="M32" s="6" t="s">
        <v>63</v>
      </c>
      <c r="N32" s="6" t="s">
        <v>80</v>
      </c>
      <c r="O32" s="6" t="s">
        <v>81</v>
      </c>
      <c r="P32" s="6" t="s">
        <v>216</v>
      </c>
      <c r="Q32" s="6" t="s">
        <v>217</v>
      </c>
      <c r="R32" s="6" t="s">
        <v>106</v>
      </c>
      <c r="S32" s="6"/>
      <c r="T32" s="6" t="s">
        <v>107</v>
      </c>
      <c r="U32" s="6" t="s">
        <v>145</v>
      </c>
      <c r="V32" s="6" t="s">
        <v>146</v>
      </c>
      <c r="W32" s="6"/>
      <c r="X32" s="6"/>
      <c r="Y32" s="6" t="s">
        <v>218</v>
      </c>
      <c r="Z32" s="6" t="s">
        <v>73</v>
      </c>
      <c r="AA32" s="10"/>
      <c r="AB32" s="10"/>
      <c r="AC32" s="10"/>
      <c r="AD32" s="10"/>
      <c r="AE32" s="10"/>
      <c r="AF32" s="10"/>
      <c r="AG32" s="10"/>
      <c r="AH32" s="24">
        <f t="shared" si="0"/>
        <v>0</v>
      </c>
      <c r="AI32" s="10"/>
      <c r="AJ32" s="10"/>
      <c r="AK32" s="24">
        <v>24000000</v>
      </c>
      <c r="AL32" s="10"/>
      <c r="AM32" s="10"/>
      <c r="AN32" s="10"/>
      <c r="AO32" s="10"/>
      <c r="AP32" s="10"/>
      <c r="AQ32" s="24">
        <f t="shared" si="1"/>
        <v>24000000</v>
      </c>
      <c r="AR32" s="10"/>
      <c r="AS32" s="10"/>
      <c r="AT32" s="10"/>
      <c r="AU32" s="24">
        <f t="shared" si="2"/>
        <v>0</v>
      </c>
      <c r="AV32" s="25">
        <f t="shared" si="3"/>
        <v>24000000</v>
      </c>
    </row>
    <row r="33" spans="1:48" ht="60">
      <c r="A33" s="4" t="s">
        <v>55</v>
      </c>
      <c r="B33" s="6" t="s">
        <v>6</v>
      </c>
      <c r="C33" s="6" t="s">
        <v>56</v>
      </c>
      <c r="D33" s="6" t="s">
        <v>74</v>
      </c>
      <c r="E33" s="6" t="s">
        <v>139</v>
      </c>
      <c r="F33" s="6" t="s">
        <v>140</v>
      </c>
      <c r="G33" s="6" t="s">
        <v>140</v>
      </c>
      <c r="H33" s="6" t="s">
        <v>77</v>
      </c>
      <c r="I33" s="6" t="s">
        <v>78</v>
      </c>
      <c r="J33" s="6" t="s">
        <v>79</v>
      </c>
      <c r="K33" s="6"/>
      <c r="L33" s="6"/>
      <c r="M33" s="6" t="s">
        <v>63</v>
      </c>
      <c r="N33" s="6" t="s">
        <v>80</v>
      </c>
      <c r="O33" s="6" t="s">
        <v>81</v>
      </c>
      <c r="P33" s="6" t="s">
        <v>378</v>
      </c>
      <c r="Q33" s="6">
        <v>1903047</v>
      </c>
      <c r="R33" s="6" t="s">
        <v>379</v>
      </c>
      <c r="S33" s="6" t="s">
        <v>380</v>
      </c>
      <c r="T33" s="6" t="s">
        <v>381</v>
      </c>
      <c r="U33" s="6">
        <v>1624</v>
      </c>
      <c r="V33" s="6">
        <v>464</v>
      </c>
      <c r="W33" s="6"/>
      <c r="X33" s="6"/>
      <c r="Y33" s="6" t="s">
        <v>153</v>
      </c>
      <c r="Z33" s="6" t="s">
        <v>73</v>
      </c>
      <c r="AA33" s="10"/>
      <c r="AB33" s="10"/>
      <c r="AC33" s="10"/>
      <c r="AD33" s="10"/>
      <c r="AE33" s="10"/>
      <c r="AF33" s="10"/>
      <c r="AG33" s="10"/>
      <c r="AH33" s="24">
        <f t="shared" si="0"/>
        <v>0</v>
      </c>
      <c r="AI33" s="10"/>
      <c r="AJ33" s="10"/>
      <c r="AK33" s="24">
        <v>24000000</v>
      </c>
      <c r="AL33" s="10"/>
      <c r="AM33" s="10"/>
      <c r="AN33" s="10"/>
      <c r="AO33" s="10"/>
      <c r="AP33" s="10"/>
      <c r="AQ33" s="24">
        <f t="shared" si="1"/>
        <v>24000000</v>
      </c>
      <c r="AR33" s="10"/>
      <c r="AS33" s="10"/>
      <c r="AT33" s="10"/>
      <c r="AU33" s="24">
        <f t="shared" si="2"/>
        <v>0</v>
      </c>
      <c r="AV33" s="25">
        <f t="shared" si="3"/>
        <v>24000000</v>
      </c>
    </row>
    <row r="34" spans="1:48" ht="60">
      <c r="A34" s="4" t="s">
        <v>55</v>
      </c>
      <c r="B34" s="6" t="s">
        <v>6</v>
      </c>
      <c r="C34" s="6" t="s">
        <v>56</v>
      </c>
      <c r="D34" s="6" t="s">
        <v>74</v>
      </c>
      <c r="E34" s="6" t="s">
        <v>219</v>
      </c>
      <c r="F34" s="6">
        <v>111.8</v>
      </c>
      <c r="G34" s="6">
        <v>111.8</v>
      </c>
      <c r="H34" s="6" t="s">
        <v>220</v>
      </c>
      <c r="I34" s="6" t="s">
        <v>221</v>
      </c>
      <c r="J34" s="6" t="s">
        <v>222</v>
      </c>
      <c r="K34" s="6"/>
      <c r="L34" s="6"/>
      <c r="M34" s="6" t="s">
        <v>63</v>
      </c>
      <c r="N34" s="6" t="s">
        <v>80</v>
      </c>
      <c r="O34" s="6" t="s">
        <v>81</v>
      </c>
      <c r="P34" s="6" t="s">
        <v>223</v>
      </c>
      <c r="Q34" s="6" t="s">
        <v>224</v>
      </c>
      <c r="R34" s="6" t="s">
        <v>225</v>
      </c>
      <c r="S34" s="6"/>
      <c r="T34" s="6" t="s">
        <v>226</v>
      </c>
      <c r="U34" s="6" t="s">
        <v>227</v>
      </c>
      <c r="V34" s="6" t="s">
        <v>228</v>
      </c>
      <c r="W34" s="6"/>
      <c r="X34" s="6"/>
      <c r="Y34" s="6" t="s">
        <v>229</v>
      </c>
      <c r="Z34" s="6" t="s">
        <v>73</v>
      </c>
      <c r="AA34" s="10"/>
      <c r="AB34" s="10"/>
      <c r="AC34" s="10"/>
      <c r="AD34" s="10"/>
      <c r="AE34" s="10"/>
      <c r="AF34" s="10"/>
      <c r="AG34" s="10"/>
      <c r="AH34" s="24">
        <f t="shared" si="0"/>
        <v>0</v>
      </c>
      <c r="AI34" s="10"/>
      <c r="AJ34" s="10"/>
      <c r="AK34" s="24">
        <v>27238612.21</v>
      </c>
      <c r="AL34" s="10"/>
      <c r="AM34" s="10"/>
      <c r="AN34" s="10"/>
      <c r="AO34" s="10"/>
      <c r="AP34" s="10"/>
      <c r="AQ34" s="24">
        <f t="shared" si="1"/>
        <v>27238612.21</v>
      </c>
      <c r="AR34" s="10"/>
      <c r="AS34" s="10"/>
      <c r="AT34" s="10"/>
      <c r="AU34" s="24">
        <f t="shared" si="2"/>
        <v>0</v>
      </c>
      <c r="AV34" s="25">
        <f t="shared" si="3"/>
        <v>27238612.21</v>
      </c>
    </row>
    <row r="35" spans="1:48" ht="105">
      <c r="A35" s="4" t="s">
        <v>55</v>
      </c>
      <c r="B35" s="6" t="s">
        <v>6</v>
      </c>
      <c r="C35" s="6" t="s">
        <v>56</v>
      </c>
      <c r="D35" s="6" t="s">
        <v>74</v>
      </c>
      <c r="E35" s="6" t="s">
        <v>110</v>
      </c>
      <c r="F35" s="6" t="s">
        <v>111</v>
      </c>
      <c r="G35" s="6" t="s">
        <v>111</v>
      </c>
      <c r="H35" s="6" t="s">
        <v>112</v>
      </c>
      <c r="I35" s="6" t="s">
        <v>113</v>
      </c>
      <c r="J35" s="6" t="s">
        <v>114</v>
      </c>
      <c r="K35" s="6"/>
      <c r="L35" s="6"/>
      <c r="M35" s="6" t="s">
        <v>63</v>
      </c>
      <c r="N35" s="6" t="s">
        <v>64</v>
      </c>
      <c r="O35" s="6" t="s">
        <v>65</v>
      </c>
      <c r="P35" s="6" t="s">
        <v>230</v>
      </c>
      <c r="Q35" s="6" t="s">
        <v>231</v>
      </c>
      <c r="R35" s="6" t="s">
        <v>232</v>
      </c>
      <c r="S35" s="6"/>
      <c r="T35" s="6" t="s">
        <v>233</v>
      </c>
      <c r="U35" s="6" t="s">
        <v>234</v>
      </c>
      <c r="V35" s="6" t="s">
        <v>157</v>
      </c>
      <c r="W35" s="6"/>
      <c r="X35" s="6"/>
      <c r="Y35" s="6" t="s">
        <v>235</v>
      </c>
      <c r="Z35" s="6" t="s">
        <v>73</v>
      </c>
      <c r="AA35" s="10"/>
      <c r="AB35" s="10"/>
      <c r="AC35" s="10"/>
      <c r="AD35" s="10"/>
      <c r="AE35" s="10"/>
      <c r="AF35" s="10"/>
      <c r="AG35" s="10"/>
      <c r="AH35" s="24">
        <f t="shared" si="0"/>
        <v>0</v>
      </c>
      <c r="AI35" s="24">
        <v>16800000</v>
      </c>
      <c r="AJ35" s="10"/>
      <c r="AK35" s="10"/>
      <c r="AL35" s="10"/>
      <c r="AM35" s="10"/>
      <c r="AN35" s="10"/>
      <c r="AO35" s="10"/>
      <c r="AP35" s="10"/>
      <c r="AQ35" s="24">
        <f t="shared" si="1"/>
        <v>16800000</v>
      </c>
      <c r="AR35" s="10"/>
      <c r="AS35" s="10"/>
      <c r="AT35" s="10"/>
      <c r="AU35" s="24">
        <f t="shared" si="2"/>
        <v>0</v>
      </c>
      <c r="AV35" s="25">
        <f t="shared" si="3"/>
        <v>16800000</v>
      </c>
    </row>
    <row r="36" spans="1:48" ht="60">
      <c r="A36" s="4" t="s">
        <v>55</v>
      </c>
      <c r="B36" s="6" t="s">
        <v>6</v>
      </c>
      <c r="C36" s="6" t="s">
        <v>56</v>
      </c>
      <c r="D36" s="6" t="s">
        <v>74</v>
      </c>
      <c r="E36" s="6" t="s">
        <v>120</v>
      </c>
      <c r="F36" s="6" t="s">
        <v>93</v>
      </c>
      <c r="G36" s="6" t="s">
        <v>93</v>
      </c>
      <c r="H36" s="6" t="s">
        <v>77</v>
      </c>
      <c r="I36" s="6" t="s">
        <v>78</v>
      </c>
      <c r="J36" s="6" t="s">
        <v>79</v>
      </c>
      <c r="K36" s="6"/>
      <c r="L36" s="6"/>
      <c r="M36" s="6" t="s">
        <v>63</v>
      </c>
      <c r="N36" s="6" t="s">
        <v>80</v>
      </c>
      <c r="O36" s="6" t="s">
        <v>81</v>
      </c>
      <c r="P36" s="6" t="s">
        <v>236</v>
      </c>
      <c r="Q36" s="6" t="s">
        <v>237</v>
      </c>
      <c r="R36" s="6" t="s">
        <v>238</v>
      </c>
      <c r="S36" s="6"/>
      <c r="T36" s="6" t="s">
        <v>239</v>
      </c>
      <c r="U36" s="6" t="s">
        <v>59</v>
      </c>
      <c r="V36" s="6" t="s">
        <v>137</v>
      </c>
      <c r="W36" s="6"/>
      <c r="X36" s="6"/>
      <c r="Y36" s="6" t="s">
        <v>240</v>
      </c>
      <c r="Z36" s="6" t="s">
        <v>73</v>
      </c>
      <c r="AA36" s="10"/>
      <c r="AB36" s="10"/>
      <c r="AC36" s="10"/>
      <c r="AD36" s="10"/>
      <c r="AE36" s="10"/>
      <c r="AF36" s="10"/>
      <c r="AG36" s="10"/>
      <c r="AH36" s="24">
        <f t="shared" si="0"/>
        <v>0</v>
      </c>
      <c r="AI36" s="10"/>
      <c r="AJ36" s="10"/>
      <c r="AK36" s="24">
        <v>24000000</v>
      </c>
      <c r="AL36" s="10"/>
      <c r="AM36" s="10"/>
      <c r="AN36" s="10"/>
      <c r="AO36" s="10"/>
      <c r="AP36" s="10"/>
      <c r="AQ36" s="24">
        <f t="shared" si="1"/>
        <v>24000000</v>
      </c>
      <c r="AR36" s="10"/>
      <c r="AS36" s="10"/>
      <c r="AT36" s="10"/>
      <c r="AU36" s="24">
        <f t="shared" si="2"/>
        <v>0</v>
      </c>
      <c r="AV36" s="25">
        <f t="shared" si="3"/>
        <v>24000000</v>
      </c>
    </row>
    <row r="37" spans="1:48" ht="150">
      <c r="A37" s="4" t="s">
        <v>55</v>
      </c>
      <c r="B37" s="6" t="s">
        <v>6</v>
      </c>
      <c r="C37" s="6" t="s">
        <v>56</v>
      </c>
      <c r="D37" s="6" t="s">
        <v>74</v>
      </c>
      <c r="E37" s="6" t="s">
        <v>241</v>
      </c>
      <c r="F37" s="6" t="s">
        <v>93</v>
      </c>
      <c r="G37" s="6" t="s">
        <v>242</v>
      </c>
      <c r="H37" s="6" t="s">
        <v>60</v>
      </c>
      <c r="I37" s="6" t="s">
        <v>61</v>
      </c>
      <c r="J37" s="6" t="s">
        <v>62</v>
      </c>
      <c r="K37" s="6"/>
      <c r="L37" s="6"/>
      <c r="M37" s="6" t="s">
        <v>63</v>
      </c>
      <c r="N37" s="6" t="s">
        <v>64</v>
      </c>
      <c r="O37" s="6" t="s">
        <v>65</v>
      </c>
      <c r="P37" s="6" t="s">
        <v>243</v>
      </c>
      <c r="Q37" s="6" t="s">
        <v>244</v>
      </c>
      <c r="R37" s="6" t="s">
        <v>245</v>
      </c>
      <c r="S37" s="6"/>
      <c r="T37" s="6" t="s">
        <v>246</v>
      </c>
      <c r="U37" s="6" t="s">
        <v>70</v>
      </c>
      <c r="V37" s="6" t="s">
        <v>71</v>
      </c>
      <c r="W37" s="6"/>
      <c r="X37" s="6"/>
      <c r="Y37" s="6" t="s">
        <v>247</v>
      </c>
      <c r="Z37" s="6" t="s">
        <v>73</v>
      </c>
      <c r="AA37" s="10"/>
      <c r="AB37" s="10"/>
      <c r="AC37" s="24">
        <v>15000000</v>
      </c>
      <c r="AD37" s="10"/>
      <c r="AE37" s="10"/>
      <c r="AF37" s="10"/>
      <c r="AG37" s="10"/>
      <c r="AH37" s="24">
        <f t="shared" si="0"/>
        <v>15000000</v>
      </c>
      <c r="AI37" s="10"/>
      <c r="AJ37" s="10"/>
      <c r="AK37" s="24">
        <v>20000000</v>
      </c>
      <c r="AL37" s="10"/>
      <c r="AM37" s="10"/>
      <c r="AN37" s="10"/>
      <c r="AO37" s="10"/>
      <c r="AP37" s="10"/>
      <c r="AQ37" s="24">
        <f t="shared" si="1"/>
        <v>20000000</v>
      </c>
      <c r="AR37" s="10"/>
      <c r="AS37" s="10"/>
      <c r="AT37" s="10"/>
      <c r="AU37" s="24">
        <f t="shared" si="2"/>
        <v>0</v>
      </c>
      <c r="AV37" s="25">
        <f t="shared" si="3"/>
        <v>35000000</v>
      </c>
    </row>
    <row r="38" spans="1:48" ht="210">
      <c r="A38" s="4" t="s">
        <v>55</v>
      </c>
      <c r="B38" s="6" t="s">
        <v>6</v>
      </c>
      <c r="C38" s="6" t="s">
        <v>56</v>
      </c>
      <c r="D38" s="6" t="s">
        <v>74</v>
      </c>
      <c r="E38" s="6" t="s">
        <v>167</v>
      </c>
      <c r="F38" s="6" t="s">
        <v>168</v>
      </c>
      <c r="G38" s="6" t="s">
        <v>168</v>
      </c>
      <c r="H38" s="6" t="s">
        <v>185</v>
      </c>
      <c r="I38" s="6" t="s">
        <v>186</v>
      </c>
      <c r="J38" s="6" t="s">
        <v>187</v>
      </c>
      <c r="K38" s="6"/>
      <c r="L38" s="6"/>
      <c r="M38" s="6" t="s">
        <v>63</v>
      </c>
      <c r="N38" s="6" t="s">
        <v>64</v>
      </c>
      <c r="O38" s="6" t="s">
        <v>65</v>
      </c>
      <c r="P38" s="6" t="s">
        <v>248</v>
      </c>
      <c r="Q38" s="6" t="s">
        <v>249</v>
      </c>
      <c r="R38" s="6" t="s">
        <v>250</v>
      </c>
      <c r="S38" s="6"/>
      <c r="T38" s="6" t="s">
        <v>251</v>
      </c>
      <c r="U38" s="6" t="s">
        <v>234</v>
      </c>
      <c r="V38" s="6" t="s">
        <v>152</v>
      </c>
      <c r="W38" s="6"/>
      <c r="X38" s="6"/>
      <c r="Y38" s="6" t="s">
        <v>252</v>
      </c>
      <c r="Z38" s="6" t="s">
        <v>73</v>
      </c>
      <c r="AA38" s="10"/>
      <c r="AB38" s="10"/>
      <c r="AC38" s="24">
        <v>118800000</v>
      </c>
      <c r="AD38" s="10"/>
      <c r="AE38" s="10"/>
      <c r="AF38" s="10"/>
      <c r="AG38" s="10"/>
      <c r="AH38" s="24">
        <f t="shared" si="0"/>
        <v>118800000</v>
      </c>
      <c r="AI38" s="10"/>
      <c r="AJ38" s="10"/>
      <c r="AK38" s="10"/>
      <c r="AL38" s="10"/>
      <c r="AM38" s="10"/>
      <c r="AN38" s="10"/>
      <c r="AO38" s="10"/>
      <c r="AP38" s="10"/>
      <c r="AQ38" s="24">
        <f t="shared" si="1"/>
        <v>0</v>
      </c>
      <c r="AR38" s="10"/>
      <c r="AS38" s="10"/>
      <c r="AT38" s="10"/>
      <c r="AU38" s="24">
        <f t="shared" si="2"/>
        <v>0</v>
      </c>
      <c r="AV38" s="25">
        <f t="shared" si="3"/>
        <v>118800000</v>
      </c>
    </row>
    <row r="39" spans="1:48" ht="150">
      <c r="A39" s="4" t="s">
        <v>55</v>
      </c>
      <c r="B39" s="6" t="s">
        <v>6</v>
      </c>
      <c r="C39" s="6" t="s">
        <v>56</v>
      </c>
      <c r="D39" s="6" t="s">
        <v>74</v>
      </c>
      <c r="E39" s="6" t="s">
        <v>253</v>
      </c>
      <c r="F39" s="6" t="s">
        <v>76</v>
      </c>
      <c r="G39" s="6" t="s">
        <v>76</v>
      </c>
      <c r="H39" s="6" t="s">
        <v>112</v>
      </c>
      <c r="I39" s="6" t="s">
        <v>113</v>
      </c>
      <c r="J39" s="6" t="s">
        <v>114</v>
      </c>
      <c r="K39" s="6"/>
      <c r="L39" s="6"/>
      <c r="M39" s="6" t="s">
        <v>63</v>
      </c>
      <c r="N39" s="6" t="s">
        <v>64</v>
      </c>
      <c r="O39" s="6" t="s">
        <v>65</v>
      </c>
      <c r="P39" s="6" t="s">
        <v>254</v>
      </c>
      <c r="Q39" s="6" t="s">
        <v>255</v>
      </c>
      <c r="R39" s="6" t="s">
        <v>256</v>
      </c>
      <c r="S39" s="6"/>
      <c r="T39" s="6" t="s">
        <v>257</v>
      </c>
      <c r="U39" s="6" t="s">
        <v>152</v>
      </c>
      <c r="V39" s="6" t="s">
        <v>152</v>
      </c>
      <c r="W39" s="6"/>
      <c r="X39" s="6"/>
      <c r="Y39" s="6" t="s">
        <v>258</v>
      </c>
      <c r="Z39" s="6" t="s">
        <v>73</v>
      </c>
      <c r="AA39" s="10"/>
      <c r="AB39" s="10"/>
      <c r="AC39" s="10"/>
      <c r="AD39" s="10"/>
      <c r="AE39" s="10"/>
      <c r="AF39" s="10"/>
      <c r="AG39" s="10"/>
      <c r="AH39" s="24">
        <f t="shared" si="0"/>
        <v>0</v>
      </c>
      <c r="AI39" s="24">
        <v>43000000</v>
      </c>
      <c r="AJ39" s="10"/>
      <c r="AK39" s="10"/>
      <c r="AL39" s="10"/>
      <c r="AM39" s="10"/>
      <c r="AN39" s="10"/>
      <c r="AO39" s="10"/>
      <c r="AP39" s="10"/>
      <c r="AQ39" s="24">
        <f t="shared" si="1"/>
        <v>43000000</v>
      </c>
      <c r="AR39" s="10"/>
      <c r="AS39" s="10"/>
      <c r="AT39" s="10"/>
      <c r="AU39" s="24">
        <f t="shared" si="2"/>
        <v>0</v>
      </c>
      <c r="AV39" s="25">
        <f t="shared" si="3"/>
        <v>43000000</v>
      </c>
    </row>
    <row r="40" spans="1:48" ht="180">
      <c r="A40" s="4" t="s">
        <v>55</v>
      </c>
      <c r="B40" s="6" t="s">
        <v>6</v>
      </c>
      <c r="C40" s="6" t="s">
        <v>56</v>
      </c>
      <c r="D40" s="6" t="s">
        <v>74</v>
      </c>
      <c r="E40" s="6" t="s">
        <v>183</v>
      </c>
      <c r="F40" s="6" t="s">
        <v>184</v>
      </c>
      <c r="G40" s="6" t="s">
        <v>184</v>
      </c>
      <c r="H40" s="6" t="s">
        <v>185</v>
      </c>
      <c r="I40" s="6" t="s">
        <v>186</v>
      </c>
      <c r="J40" s="6" t="s">
        <v>187</v>
      </c>
      <c r="K40" s="6"/>
      <c r="L40" s="6"/>
      <c r="M40" s="6" t="s">
        <v>63</v>
      </c>
      <c r="N40" s="6" t="s">
        <v>64</v>
      </c>
      <c r="O40" s="6" t="s">
        <v>65</v>
      </c>
      <c r="P40" s="6" t="s">
        <v>259</v>
      </c>
      <c r="Q40" s="6" t="s">
        <v>205</v>
      </c>
      <c r="R40" s="6" t="s">
        <v>206</v>
      </c>
      <c r="S40" s="6"/>
      <c r="T40" s="6" t="s">
        <v>207</v>
      </c>
      <c r="U40" s="6" t="s">
        <v>145</v>
      </c>
      <c r="V40" s="6" t="s">
        <v>137</v>
      </c>
      <c r="W40" s="6"/>
      <c r="X40" s="6"/>
      <c r="Y40" s="6" t="s">
        <v>260</v>
      </c>
      <c r="Z40" s="6" t="s">
        <v>73</v>
      </c>
      <c r="AA40" s="10"/>
      <c r="AB40" s="10"/>
      <c r="AC40" s="24">
        <v>68400000</v>
      </c>
      <c r="AD40" s="10"/>
      <c r="AE40" s="10"/>
      <c r="AF40" s="10"/>
      <c r="AG40" s="10"/>
      <c r="AH40" s="24">
        <f aca="true" t="shared" si="4" ref="AH40:AH53">SUM(AA40:AG40)</f>
        <v>68400000</v>
      </c>
      <c r="AI40" s="10"/>
      <c r="AJ40" s="10"/>
      <c r="AK40" s="10"/>
      <c r="AL40" s="10"/>
      <c r="AM40" s="10"/>
      <c r="AN40" s="10"/>
      <c r="AO40" s="10"/>
      <c r="AP40" s="10"/>
      <c r="AQ40" s="24">
        <f aca="true" t="shared" si="5" ref="AQ40:AQ53">SUM(AI40:AP40)</f>
        <v>0</v>
      </c>
      <c r="AR40" s="10"/>
      <c r="AS40" s="10"/>
      <c r="AT40" s="10"/>
      <c r="AU40" s="24">
        <f aca="true" t="shared" si="6" ref="AU40:AU53">SUM(AR40:AT40)</f>
        <v>0</v>
      </c>
      <c r="AV40" s="25">
        <f aca="true" t="shared" si="7" ref="AV40:AV53">SUM(AH40,AQ40,AU40)</f>
        <v>68400000</v>
      </c>
    </row>
    <row r="41" spans="1:48" ht="120">
      <c r="A41" s="4" t="s">
        <v>55</v>
      </c>
      <c r="B41" s="6" t="s">
        <v>6</v>
      </c>
      <c r="C41" s="6" t="s">
        <v>56</v>
      </c>
      <c r="D41" s="6" t="s">
        <v>74</v>
      </c>
      <c r="E41" s="6" t="s">
        <v>261</v>
      </c>
      <c r="F41" s="6" t="s">
        <v>262</v>
      </c>
      <c r="G41" s="6" t="s">
        <v>262</v>
      </c>
      <c r="H41" s="6" t="s">
        <v>77</v>
      </c>
      <c r="I41" s="6" t="s">
        <v>78</v>
      </c>
      <c r="J41" s="6" t="s">
        <v>79</v>
      </c>
      <c r="K41" s="6"/>
      <c r="L41" s="6"/>
      <c r="M41" s="6" t="s">
        <v>63</v>
      </c>
      <c r="N41" s="6" t="s">
        <v>80</v>
      </c>
      <c r="O41" s="6" t="s">
        <v>81</v>
      </c>
      <c r="P41" s="6" t="s">
        <v>387</v>
      </c>
      <c r="Q41" s="6" t="s">
        <v>264</v>
      </c>
      <c r="R41" s="6" t="s">
        <v>256</v>
      </c>
      <c r="S41" s="6"/>
      <c r="T41" s="6" t="s">
        <v>265</v>
      </c>
      <c r="U41" s="6" t="s">
        <v>266</v>
      </c>
      <c r="V41" s="6">
        <v>7858</v>
      </c>
      <c r="W41" s="6"/>
      <c r="X41" s="6"/>
      <c r="Y41" s="6" t="s">
        <v>268</v>
      </c>
      <c r="Z41" s="6" t="s">
        <v>73</v>
      </c>
      <c r="AA41" s="10"/>
      <c r="AB41" s="10"/>
      <c r="AC41" s="24">
        <v>26000000</v>
      </c>
      <c r="AD41" s="10"/>
      <c r="AE41" s="10"/>
      <c r="AF41" s="10"/>
      <c r="AG41" s="10"/>
      <c r="AH41" s="24">
        <f t="shared" si="4"/>
        <v>26000000</v>
      </c>
      <c r="AI41" s="10"/>
      <c r="AJ41" s="10"/>
      <c r="AK41" s="24">
        <v>650795641.5</v>
      </c>
      <c r="AL41" s="10"/>
      <c r="AM41" s="10"/>
      <c r="AN41" s="10"/>
      <c r="AO41" s="10"/>
      <c r="AP41" s="10"/>
      <c r="AQ41" s="24">
        <f t="shared" si="5"/>
        <v>650795641.5</v>
      </c>
      <c r="AR41" s="10"/>
      <c r="AS41" s="10"/>
      <c r="AT41" s="10"/>
      <c r="AU41" s="24">
        <f t="shared" si="6"/>
        <v>0</v>
      </c>
      <c r="AV41" s="25">
        <f t="shared" si="7"/>
        <v>676795641.5</v>
      </c>
    </row>
    <row r="42" spans="1:48" ht="60">
      <c r="A42" s="4" t="s">
        <v>55</v>
      </c>
      <c r="B42" s="6" t="s">
        <v>6</v>
      </c>
      <c r="C42" s="6" t="s">
        <v>56</v>
      </c>
      <c r="D42" s="6" t="s">
        <v>74</v>
      </c>
      <c r="E42" s="6" t="s">
        <v>75</v>
      </c>
      <c r="F42" s="6" t="s">
        <v>76</v>
      </c>
      <c r="G42" s="6" t="s">
        <v>76</v>
      </c>
      <c r="H42" s="6" t="s">
        <v>77</v>
      </c>
      <c r="I42" s="6" t="s">
        <v>78</v>
      </c>
      <c r="J42" s="6" t="s">
        <v>79</v>
      </c>
      <c r="K42" s="6"/>
      <c r="L42" s="6"/>
      <c r="M42" s="6" t="s">
        <v>63</v>
      </c>
      <c r="N42" s="6" t="s">
        <v>80</v>
      </c>
      <c r="O42" s="6" t="s">
        <v>81</v>
      </c>
      <c r="P42" s="6" t="s">
        <v>269</v>
      </c>
      <c r="Q42" s="6" t="s">
        <v>270</v>
      </c>
      <c r="R42" s="6" t="s">
        <v>271</v>
      </c>
      <c r="S42" s="6"/>
      <c r="T42" s="6" t="s">
        <v>272</v>
      </c>
      <c r="U42" s="6" t="s">
        <v>84</v>
      </c>
      <c r="V42" s="6" t="s">
        <v>85</v>
      </c>
      <c r="W42" s="6"/>
      <c r="X42" s="6"/>
      <c r="Y42" s="6" t="s">
        <v>273</v>
      </c>
      <c r="Z42" s="6" t="s">
        <v>73</v>
      </c>
      <c r="AA42" s="10"/>
      <c r="AB42" s="10"/>
      <c r="AC42" s="24">
        <v>18000000</v>
      </c>
      <c r="AD42" s="10"/>
      <c r="AE42" s="10"/>
      <c r="AF42" s="10"/>
      <c r="AG42" s="10"/>
      <c r="AH42" s="24">
        <f t="shared" si="4"/>
        <v>18000000</v>
      </c>
      <c r="AI42" s="10"/>
      <c r="AJ42" s="10"/>
      <c r="AK42" s="24">
        <v>60757836.85</v>
      </c>
      <c r="AL42" s="10"/>
      <c r="AM42" s="10"/>
      <c r="AN42" s="10"/>
      <c r="AO42" s="10"/>
      <c r="AP42" s="10"/>
      <c r="AQ42" s="24">
        <f t="shared" si="5"/>
        <v>60757836.85</v>
      </c>
      <c r="AR42" s="10"/>
      <c r="AS42" s="10"/>
      <c r="AT42" s="10"/>
      <c r="AU42" s="24">
        <f t="shared" si="6"/>
        <v>0</v>
      </c>
      <c r="AV42" s="25">
        <f t="shared" si="7"/>
        <v>78757836.85</v>
      </c>
    </row>
    <row r="43" spans="1:48" ht="165">
      <c r="A43" s="4" t="s">
        <v>55</v>
      </c>
      <c r="B43" s="6" t="s">
        <v>6</v>
      </c>
      <c r="C43" s="6" t="s">
        <v>56</v>
      </c>
      <c r="D43" s="6" t="s">
        <v>74</v>
      </c>
      <c r="E43" s="6" t="s">
        <v>110</v>
      </c>
      <c r="F43" s="6" t="s">
        <v>111</v>
      </c>
      <c r="G43" s="6" t="s">
        <v>111</v>
      </c>
      <c r="H43" s="6" t="s">
        <v>185</v>
      </c>
      <c r="I43" s="6" t="s">
        <v>186</v>
      </c>
      <c r="J43" s="6" t="s">
        <v>187</v>
      </c>
      <c r="K43" s="6"/>
      <c r="L43" s="6"/>
      <c r="M43" s="6" t="s">
        <v>63</v>
      </c>
      <c r="N43" s="6" t="s">
        <v>64</v>
      </c>
      <c r="O43" s="6" t="s">
        <v>65</v>
      </c>
      <c r="P43" s="6" t="s">
        <v>274</v>
      </c>
      <c r="Q43" s="6" t="s">
        <v>198</v>
      </c>
      <c r="R43" s="6" t="s">
        <v>199</v>
      </c>
      <c r="S43" s="6"/>
      <c r="T43" s="6" t="s">
        <v>200</v>
      </c>
      <c r="U43" s="6" t="s">
        <v>137</v>
      </c>
      <c r="V43" s="6" t="s">
        <v>152</v>
      </c>
      <c r="W43" s="6"/>
      <c r="X43" s="6"/>
      <c r="Y43" s="6" t="s">
        <v>275</v>
      </c>
      <c r="Z43" s="6" t="s">
        <v>73</v>
      </c>
      <c r="AA43" s="10"/>
      <c r="AB43" s="10"/>
      <c r="AC43" s="24">
        <v>29500000</v>
      </c>
      <c r="AD43" s="10"/>
      <c r="AE43" s="10"/>
      <c r="AF43" s="10"/>
      <c r="AG43" s="10"/>
      <c r="AH43" s="24">
        <f t="shared" si="4"/>
        <v>29500000</v>
      </c>
      <c r="AI43" s="10"/>
      <c r="AJ43" s="10"/>
      <c r="AK43" s="10"/>
      <c r="AL43" s="10"/>
      <c r="AM43" s="10"/>
      <c r="AN43" s="10"/>
      <c r="AO43" s="10"/>
      <c r="AP43" s="10"/>
      <c r="AQ43" s="24">
        <f t="shared" si="5"/>
        <v>0</v>
      </c>
      <c r="AR43" s="10"/>
      <c r="AS43" s="10"/>
      <c r="AT43" s="10"/>
      <c r="AU43" s="24">
        <f t="shared" si="6"/>
        <v>0</v>
      </c>
      <c r="AV43" s="25">
        <f t="shared" si="7"/>
        <v>29500000</v>
      </c>
    </row>
    <row r="44" spans="1:48" ht="105">
      <c r="A44" s="4" t="s">
        <v>55</v>
      </c>
      <c r="B44" s="6" t="s">
        <v>6</v>
      </c>
      <c r="C44" s="6" t="s">
        <v>56</v>
      </c>
      <c r="D44" s="6" t="s">
        <v>74</v>
      </c>
      <c r="E44" s="6" t="s">
        <v>276</v>
      </c>
      <c r="F44" s="6" t="s">
        <v>277</v>
      </c>
      <c r="G44" s="6" t="s">
        <v>278</v>
      </c>
      <c r="H44" s="6" t="s">
        <v>112</v>
      </c>
      <c r="I44" s="6" t="s">
        <v>113</v>
      </c>
      <c r="J44" s="6" t="s">
        <v>114</v>
      </c>
      <c r="K44" s="6"/>
      <c r="L44" s="6"/>
      <c r="M44" s="6" t="s">
        <v>63</v>
      </c>
      <c r="N44" s="6" t="s">
        <v>64</v>
      </c>
      <c r="O44" s="6" t="s">
        <v>65</v>
      </c>
      <c r="P44" s="6" t="s">
        <v>279</v>
      </c>
      <c r="Q44" s="6" t="s">
        <v>198</v>
      </c>
      <c r="R44" s="6" t="s">
        <v>199</v>
      </c>
      <c r="S44" s="6"/>
      <c r="T44" s="6" t="s">
        <v>200</v>
      </c>
      <c r="U44" s="6" t="s">
        <v>137</v>
      </c>
      <c r="V44" s="6" t="s">
        <v>152</v>
      </c>
      <c r="W44" s="6"/>
      <c r="X44" s="6"/>
      <c r="Y44" s="6" t="s">
        <v>280</v>
      </c>
      <c r="Z44" s="6" t="s">
        <v>73</v>
      </c>
      <c r="AA44" s="10"/>
      <c r="AB44" s="10"/>
      <c r="AC44" s="10"/>
      <c r="AD44" s="10"/>
      <c r="AE44" s="10"/>
      <c r="AF44" s="10"/>
      <c r="AG44" s="10"/>
      <c r="AH44" s="24">
        <f t="shared" si="4"/>
        <v>0</v>
      </c>
      <c r="AI44" s="24">
        <v>82500000</v>
      </c>
      <c r="AJ44" s="10"/>
      <c r="AK44" s="10"/>
      <c r="AL44" s="10"/>
      <c r="AM44" s="10"/>
      <c r="AN44" s="10"/>
      <c r="AO44" s="10"/>
      <c r="AP44" s="10"/>
      <c r="AQ44" s="24">
        <f t="shared" si="5"/>
        <v>82500000</v>
      </c>
      <c r="AR44" s="10"/>
      <c r="AS44" s="10"/>
      <c r="AT44" s="10"/>
      <c r="AU44" s="24">
        <f t="shared" si="6"/>
        <v>0</v>
      </c>
      <c r="AV44" s="25">
        <f t="shared" si="7"/>
        <v>82500000</v>
      </c>
    </row>
    <row r="45" spans="1:48" ht="60">
      <c r="A45" s="4" t="s">
        <v>55</v>
      </c>
      <c r="B45" s="6" t="s">
        <v>6</v>
      </c>
      <c r="C45" s="6" t="s">
        <v>56</v>
      </c>
      <c r="D45" s="6" t="s">
        <v>74</v>
      </c>
      <c r="E45" s="6" t="s">
        <v>75</v>
      </c>
      <c r="F45" s="6" t="s">
        <v>76</v>
      </c>
      <c r="G45" s="6" t="s">
        <v>76</v>
      </c>
      <c r="H45" s="6" t="s">
        <v>77</v>
      </c>
      <c r="I45" s="6" t="s">
        <v>78</v>
      </c>
      <c r="J45" s="6" t="s">
        <v>79</v>
      </c>
      <c r="K45" s="6"/>
      <c r="L45" s="6"/>
      <c r="M45" s="6" t="s">
        <v>63</v>
      </c>
      <c r="N45" s="6" t="s">
        <v>80</v>
      </c>
      <c r="O45" s="6" t="s">
        <v>81</v>
      </c>
      <c r="P45" s="6" t="s">
        <v>281</v>
      </c>
      <c r="Q45" s="6" t="s">
        <v>282</v>
      </c>
      <c r="R45" s="6" t="s">
        <v>283</v>
      </c>
      <c r="S45" s="6"/>
      <c r="T45" s="6" t="s">
        <v>284</v>
      </c>
      <c r="U45" s="6" t="s">
        <v>156</v>
      </c>
      <c r="V45" s="6" t="s">
        <v>157</v>
      </c>
      <c r="W45" s="6"/>
      <c r="X45" s="6"/>
      <c r="Y45" s="6" t="s">
        <v>285</v>
      </c>
      <c r="Z45" s="6" t="s">
        <v>73</v>
      </c>
      <c r="AA45" s="10"/>
      <c r="AB45" s="10"/>
      <c r="AC45" s="24">
        <v>20000000</v>
      </c>
      <c r="AD45" s="10"/>
      <c r="AE45" s="10"/>
      <c r="AF45" s="10"/>
      <c r="AG45" s="10"/>
      <c r="AH45" s="24">
        <f t="shared" si="4"/>
        <v>20000000</v>
      </c>
      <c r="AI45" s="10"/>
      <c r="AJ45" s="10"/>
      <c r="AK45" s="24">
        <v>60000000</v>
      </c>
      <c r="AL45" s="10"/>
      <c r="AM45" s="10"/>
      <c r="AN45" s="10"/>
      <c r="AO45" s="10"/>
      <c r="AP45" s="10"/>
      <c r="AQ45" s="24">
        <f t="shared" si="5"/>
        <v>60000000</v>
      </c>
      <c r="AR45" s="10"/>
      <c r="AS45" s="10"/>
      <c r="AT45" s="10"/>
      <c r="AU45" s="24">
        <f t="shared" si="6"/>
        <v>0</v>
      </c>
      <c r="AV45" s="25">
        <f t="shared" si="7"/>
        <v>80000000</v>
      </c>
    </row>
    <row r="46" spans="1:48" ht="105">
      <c r="A46" s="4" t="s">
        <v>55</v>
      </c>
      <c r="B46" s="6" t="s">
        <v>6</v>
      </c>
      <c r="C46" s="6" t="s">
        <v>56</v>
      </c>
      <c r="D46" s="6" t="s">
        <v>74</v>
      </c>
      <c r="E46" s="6" t="s">
        <v>139</v>
      </c>
      <c r="F46" s="6" t="s">
        <v>140</v>
      </c>
      <c r="G46" s="6" t="s">
        <v>140</v>
      </c>
      <c r="H46" s="6" t="s">
        <v>77</v>
      </c>
      <c r="I46" s="6" t="s">
        <v>78</v>
      </c>
      <c r="J46" s="6" t="s">
        <v>79</v>
      </c>
      <c r="K46" s="6"/>
      <c r="L46" s="6"/>
      <c r="M46" s="6" t="s">
        <v>63</v>
      </c>
      <c r="N46" s="6" t="s">
        <v>80</v>
      </c>
      <c r="O46" s="6" t="s">
        <v>81</v>
      </c>
      <c r="P46" s="6" t="s">
        <v>286</v>
      </c>
      <c r="Q46" s="6" t="s">
        <v>287</v>
      </c>
      <c r="R46" s="6" t="s">
        <v>288</v>
      </c>
      <c r="S46" s="6"/>
      <c r="T46" s="6" t="s">
        <v>289</v>
      </c>
      <c r="U46" s="6" t="s">
        <v>137</v>
      </c>
      <c r="V46" s="6" t="s">
        <v>152</v>
      </c>
      <c r="W46" s="6"/>
      <c r="X46" s="6"/>
      <c r="Y46" s="6" t="s">
        <v>290</v>
      </c>
      <c r="Z46" s="6" t="s">
        <v>73</v>
      </c>
      <c r="AA46" s="10"/>
      <c r="AB46" s="10"/>
      <c r="AC46" s="24">
        <v>20400000</v>
      </c>
      <c r="AD46" s="10"/>
      <c r="AE46" s="10"/>
      <c r="AF46" s="10"/>
      <c r="AG46" s="10"/>
      <c r="AH46" s="24">
        <f t="shared" si="4"/>
        <v>20400000</v>
      </c>
      <c r="AI46" s="10"/>
      <c r="AJ46" s="10"/>
      <c r="AK46" s="10"/>
      <c r="AL46" s="10"/>
      <c r="AM46" s="10"/>
      <c r="AN46" s="10"/>
      <c r="AO46" s="10"/>
      <c r="AP46" s="10"/>
      <c r="AQ46" s="24">
        <f t="shared" si="5"/>
        <v>0</v>
      </c>
      <c r="AR46" s="10"/>
      <c r="AS46" s="10"/>
      <c r="AT46" s="10"/>
      <c r="AU46" s="24">
        <f t="shared" si="6"/>
        <v>0</v>
      </c>
      <c r="AV46" s="25">
        <f t="shared" si="7"/>
        <v>20400000</v>
      </c>
    </row>
    <row r="47" spans="1:48" ht="240">
      <c r="A47" s="4" t="s">
        <v>55</v>
      </c>
      <c r="B47" s="6" t="s">
        <v>6</v>
      </c>
      <c r="C47" s="6" t="s">
        <v>56</v>
      </c>
      <c r="D47" s="6" t="s">
        <v>74</v>
      </c>
      <c r="E47" s="6" t="s">
        <v>183</v>
      </c>
      <c r="F47" s="6" t="s">
        <v>184</v>
      </c>
      <c r="G47" s="6" t="s">
        <v>184</v>
      </c>
      <c r="H47" s="6" t="s">
        <v>185</v>
      </c>
      <c r="I47" s="6" t="s">
        <v>186</v>
      </c>
      <c r="J47" s="6" t="s">
        <v>187</v>
      </c>
      <c r="K47" s="6"/>
      <c r="L47" s="6"/>
      <c r="M47" s="6" t="s">
        <v>63</v>
      </c>
      <c r="N47" s="6" t="s">
        <v>64</v>
      </c>
      <c r="O47" s="6" t="s">
        <v>65</v>
      </c>
      <c r="P47" s="6" t="s">
        <v>291</v>
      </c>
      <c r="Q47" s="6" t="s">
        <v>180</v>
      </c>
      <c r="R47" s="6" t="s">
        <v>292</v>
      </c>
      <c r="S47" s="6"/>
      <c r="T47" s="6" t="s">
        <v>181</v>
      </c>
      <c r="U47" s="6" t="s">
        <v>137</v>
      </c>
      <c r="V47" s="6" t="s">
        <v>152</v>
      </c>
      <c r="W47" s="6"/>
      <c r="X47" s="6"/>
      <c r="Y47" s="6" t="s">
        <v>293</v>
      </c>
      <c r="Z47" s="6" t="s">
        <v>73</v>
      </c>
      <c r="AA47" s="10"/>
      <c r="AB47" s="10"/>
      <c r="AC47" s="24">
        <v>49500000</v>
      </c>
      <c r="AD47" s="10"/>
      <c r="AE47" s="10"/>
      <c r="AF47" s="10"/>
      <c r="AG47" s="10"/>
      <c r="AH47" s="24">
        <f t="shared" si="4"/>
        <v>49500000</v>
      </c>
      <c r="AI47" s="10"/>
      <c r="AJ47" s="10"/>
      <c r="AK47" s="10"/>
      <c r="AL47" s="10"/>
      <c r="AM47" s="10"/>
      <c r="AN47" s="10"/>
      <c r="AO47" s="10"/>
      <c r="AP47" s="10"/>
      <c r="AQ47" s="24">
        <f t="shared" si="5"/>
        <v>0</v>
      </c>
      <c r="AR47" s="10"/>
      <c r="AS47" s="10"/>
      <c r="AT47" s="10"/>
      <c r="AU47" s="24">
        <f t="shared" si="6"/>
        <v>0</v>
      </c>
      <c r="AV47" s="25">
        <f t="shared" si="7"/>
        <v>49500000</v>
      </c>
    </row>
    <row r="48" spans="1:48" ht="180">
      <c r="A48" s="4" t="s">
        <v>55</v>
      </c>
      <c r="B48" s="6" t="s">
        <v>6</v>
      </c>
      <c r="C48" s="6" t="s">
        <v>56</v>
      </c>
      <c r="D48" s="6" t="s">
        <v>74</v>
      </c>
      <c r="E48" s="6" t="s">
        <v>110</v>
      </c>
      <c r="F48" s="6" t="s">
        <v>111</v>
      </c>
      <c r="G48" s="6" t="s">
        <v>111</v>
      </c>
      <c r="H48" s="6" t="s">
        <v>112</v>
      </c>
      <c r="I48" s="6" t="s">
        <v>113</v>
      </c>
      <c r="J48" s="6" t="s">
        <v>114</v>
      </c>
      <c r="K48" s="6"/>
      <c r="L48" s="6"/>
      <c r="M48" s="6" t="s">
        <v>63</v>
      </c>
      <c r="N48" s="6" t="s">
        <v>64</v>
      </c>
      <c r="O48" s="6" t="s">
        <v>65</v>
      </c>
      <c r="P48" s="6" t="s">
        <v>274</v>
      </c>
      <c r="Q48" s="6" t="s">
        <v>180</v>
      </c>
      <c r="R48" s="6" t="s">
        <v>106</v>
      </c>
      <c r="S48" s="6"/>
      <c r="T48" s="6" t="s">
        <v>181</v>
      </c>
      <c r="U48" s="6" t="s">
        <v>137</v>
      </c>
      <c r="V48" s="6" t="s">
        <v>152</v>
      </c>
      <c r="W48" s="6"/>
      <c r="X48" s="6"/>
      <c r="Y48" s="6" t="s">
        <v>294</v>
      </c>
      <c r="Z48" s="6" t="s">
        <v>73</v>
      </c>
      <c r="AA48" s="10"/>
      <c r="AB48" s="10"/>
      <c r="AC48" s="24">
        <v>10000000</v>
      </c>
      <c r="AD48" s="10"/>
      <c r="AE48" s="10"/>
      <c r="AF48" s="10"/>
      <c r="AG48" s="10"/>
      <c r="AH48" s="24">
        <f t="shared" si="4"/>
        <v>10000000</v>
      </c>
      <c r="AI48" s="24">
        <v>109200000</v>
      </c>
      <c r="AJ48" s="10"/>
      <c r="AK48" s="24">
        <v>574301954.64</v>
      </c>
      <c r="AL48" s="10"/>
      <c r="AM48" s="10"/>
      <c r="AN48" s="10"/>
      <c r="AO48" s="10"/>
      <c r="AP48" s="10"/>
      <c r="AQ48" s="24">
        <f t="shared" si="5"/>
        <v>683501954.64</v>
      </c>
      <c r="AR48" s="10"/>
      <c r="AS48" s="10"/>
      <c r="AT48" s="10"/>
      <c r="AU48" s="24">
        <f t="shared" si="6"/>
        <v>0</v>
      </c>
      <c r="AV48" s="25">
        <f t="shared" si="7"/>
        <v>693501954.64</v>
      </c>
    </row>
    <row r="49" spans="1:48" ht="90">
      <c r="A49" s="4" t="s">
        <v>55</v>
      </c>
      <c r="B49" s="6" t="s">
        <v>6</v>
      </c>
      <c r="C49" s="6" t="s">
        <v>56</v>
      </c>
      <c r="D49" s="6" t="s">
        <v>74</v>
      </c>
      <c r="E49" s="6" t="s">
        <v>295</v>
      </c>
      <c r="F49" s="6" t="s">
        <v>296</v>
      </c>
      <c r="G49" s="6" t="s">
        <v>296</v>
      </c>
      <c r="H49" s="6" t="s">
        <v>297</v>
      </c>
      <c r="I49" s="6" t="s">
        <v>298</v>
      </c>
      <c r="J49" s="6" t="s">
        <v>299</v>
      </c>
      <c r="K49" s="6"/>
      <c r="L49" s="6"/>
      <c r="M49" s="6" t="s">
        <v>63</v>
      </c>
      <c r="N49" s="6" t="s">
        <v>64</v>
      </c>
      <c r="O49" s="6" t="s">
        <v>65</v>
      </c>
      <c r="P49" s="6" t="s">
        <v>300</v>
      </c>
      <c r="Q49" s="6" t="s">
        <v>205</v>
      </c>
      <c r="R49" s="6" t="s">
        <v>206</v>
      </c>
      <c r="S49" s="6"/>
      <c r="T49" s="6" t="s">
        <v>207</v>
      </c>
      <c r="U49" s="6" t="s">
        <v>146</v>
      </c>
      <c r="V49" s="6" t="s">
        <v>152</v>
      </c>
      <c r="W49" s="6"/>
      <c r="X49" s="6"/>
      <c r="Y49" s="6" t="s">
        <v>301</v>
      </c>
      <c r="Z49" s="6" t="s">
        <v>73</v>
      </c>
      <c r="AA49" s="10"/>
      <c r="AB49" s="10"/>
      <c r="AC49" s="24">
        <v>20000000</v>
      </c>
      <c r="AD49" s="10"/>
      <c r="AE49" s="10"/>
      <c r="AF49" s="10"/>
      <c r="AG49" s="10"/>
      <c r="AH49" s="24">
        <f t="shared" si="4"/>
        <v>20000000</v>
      </c>
      <c r="AI49" s="10"/>
      <c r="AJ49" s="10"/>
      <c r="AK49" s="24">
        <v>87349363.28</v>
      </c>
      <c r="AL49" s="10"/>
      <c r="AM49" s="10"/>
      <c r="AN49" s="10"/>
      <c r="AO49" s="10"/>
      <c r="AP49" s="10"/>
      <c r="AQ49" s="24">
        <f t="shared" si="5"/>
        <v>87349363.28</v>
      </c>
      <c r="AR49" s="10"/>
      <c r="AS49" s="10"/>
      <c r="AT49" s="10"/>
      <c r="AU49" s="24">
        <f t="shared" si="6"/>
        <v>0</v>
      </c>
      <c r="AV49" s="25">
        <f t="shared" si="7"/>
        <v>107349363.28</v>
      </c>
    </row>
    <row r="50" spans="1:48" ht="60">
      <c r="A50" s="4" t="s">
        <v>55</v>
      </c>
      <c r="B50" s="6" t="s">
        <v>6</v>
      </c>
      <c r="C50" s="6" t="s">
        <v>56</v>
      </c>
      <c r="D50" s="6" t="s">
        <v>74</v>
      </c>
      <c r="E50" s="6" t="s">
        <v>97</v>
      </c>
      <c r="F50" s="6" t="s">
        <v>98</v>
      </c>
      <c r="G50" s="6" t="s">
        <v>93</v>
      </c>
      <c r="H50" s="6" t="s">
        <v>99</v>
      </c>
      <c r="I50" s="6" t="s">
        <v>100</v>
      </c>
      <c r="J50" s="6" t="s">
        <v>101</v>
      </c>
      <c r="K50" s="6"/>
      <c r="L50" s="6"/>
      <c r="M50" s="6" t="s">
        <v>63</v>
      </c>
      <c r="N50" s="6" t="s">
        <v>102</v>
      </c>
      <c r="O50" s="6" t="s">
        <v>103</v>
      </c>
      <c r="P50" s="6" t="s">
        <v>302</v>
      </c>
      <c r="Q50" s="6" t="s">
        <v>303</v>
      </c>
      <c r="R50" s="6" t="s">
        <v>304</v>
      </c>
      <c r="S50" s="6"/>
      <c r="T50" s="6" t="s">
        <v>305</v>
      </c>
      <c r="U50" s="6" t="s">
        <v>140</v>
      </c>
      <c r="V50" s="6" t="s">
        <v>306</v>
      </c>
      <c r="W50" s="6"/>
      <c r="X50" s="6"/>
      <c r="Y50" s="6" t="s">
        <v>307</v>
      </c>
      <c r="Z50" s="6" t="s">
        <v>73</v>
      </c>
      <c r="AA50" s="24">
        <v>104400000</v>
      </c>
      <c r="AB50" s="10"/>
      <c r="AC50" s="10"/>
      <c r="AD50" s="10"/>
      <c r="AE50" s="10"/>
      <c r="AF50" s="10"/>
      <c r="AG50" s="10"/>
      <c r="AH50" s="24">
        <f t="shared" si="4"/>
        <v>104400000</v>
      </c>
      <c r="AI50" s="10"/>
      <c r="AJ50" s="10"/>
      <c r="AK50" s="10"/>
      <c r="AL50" s="10"/>
      <c r="AM50" s="10"/>
      <c r="AN50" s="10"/>
      <c r="AO50" s="10"/>
      <c r="AP50" s="10"/>
      <c r="AQ50" s="24">
        <f t="shared" si="5"/>
        <v>0</v>
      </c>
      <c r="AR50" s="10"/>
      <c r="AS50" s="10"/>
      <c r="AT50" s="10"/>
      <c r="AU50" s="24">
        <f t="shared" si="6"/>
        <v>0</v>
      </c>
      <c r="AV50" s="25">
        <f t="shared" si="7"/>
        <v>104400000</v>
      </c>
    </row>
    <row r="51" spans="1:48" ht="180">
      <c r="A51" s="4" t="s">
        <v>55</v>
      </c>
      <c r="B51" s="6" t="s">
        <v>6</v>
      </c>
      <c r="C51" s="6" t="s">
        <v>56</v>
      </c>
      <c r="D51" s="6" t="s">
        <v>74</v>
      </c>
      <c r="E51" s="6" t="s">
        <v>308</v>
      </c>
      <c r="F51" s="6" t="s">
        <v>309</v>
      </c>
      <c r="G51" s="6" t="s">
        <v>309</v>
      </c>
      <c r="H51" s="6" t="s">
        <v>99</v>
      </c>
      <c r="I51" s="6" t="s">
        <v>100</v>
      </c>
      <c r="J51" s="6" t="s">
        <v>101</v>
      </c>
      <c r="K51" s="6"/>
      <c r="L51" s="6"/>
      <c r="M51" s="6" t="s">
        <v>63</v>
      </c>
      <c r="N51" s="6" t="s">
        <v>102</v>
      </c>
      <c r="O51" s="6" t="s">
        <v>103</v>
      </c>
      <c r="P51" s="6" t="s">
        <v>310</v>
      </c>
      <c r="Q51" s="6" t="s">
        <v>311</v>
      </c>
      <c r="R51" s="6" t="s">
        <v>312</v>
      </c>
      <c r="S51" s="6"/>
      <c r="T51" s="6" t="s">
        <v>313</v>
      </c>
      <c r="U51" s="6" t="s">
        <v>314</v>
      </c>
      <c r="V51" s="6" t="s">
        <v>118</v>
      </c>
      <c r="W51" s="6"/>
      <c r="X51" s="6"/>
      <c r="Y51" s="6" t="s">
        <v>315</v>
      </c>
      <c r="Z51" s="6" t="s">
        <v>73</v>
      </c>
      <c r="AA51" s="24">
        <v>64800000</v>
      </c>
      <c r="AB51" s="10"/>
      <c r="AC51" s="10"/>
      <c r="AD51" s="24">
        <v>251487307417</v>
      </c>
      <c r="AE51" s="24">
        <v>4292604018</v>
      </c>
      <c r="AF51" s="10"/>
      <c r="AG51" s="10"/>
      <c r="AH51" s="24">
        <f t="shared" si="4"/>
        <v>255844711435</v>
      </c>
      <c r="AI51" s="10"/>
      <c r="AJ51" s="24">
        <v>116130273800.82</v>
      </c>
      <c r="AK51" s="24">
        <v>253404388</v>
      </c>
      <c r="AL51" s="10"/>
      <c r="AM51" s="10"/>
      <c r="AN51" s="10"/>
      <c r="AO51" s="10"/>
      <c r="AP51" s="10"/>
      <c r="AQ51" s="24">
        <f t="shared" si="5"/>
        <v>116383678188.82</v>
      </c>
      <c r="AR51" s="24">
        <v>14745876879</v>
      </c>
      <c r="AS51" s="10"/>
      <c r="AT51" s="10"/>
      <c r="AU51" s="24">
        <f t="shared" si="6"/>
        <v>14745876879</v>
      </c>
      <c r="AV51" s="25">
        <f t="shared" si="7"/>
        <v>386974266502.82</v>
      </c>
    </row>
    <row r="52" spans="1:48" ht="255">
      <c r="A52" s="4" t="s">
        <v>55</v>
      </c>
      <c r="B52" s="6" t="s">
        <v>6</v>
      </c>
      <c r="C52" s="6" t="s">
        <v>56</v>
      </c>
      <c r="D52" s="6" t="s">
        <v>74</v>
      </c>
      <c r="E52" s="6" t="s">
        <v>295</v>
      </c>
      <c r="F52" s="6" t="s">
        <v>296</v>
      </c>
      <c r="G52" s="6" t="s">
        <v>296</v>
      </c>
      <c r="H52" s="6" t="s">
        <v>297</v>
      </c>
      <c r="I52" s="6" t="s">
        <v>298</v>
      </c>
      <c r="J52" s="6" t="s">
        <v>299</v>
      </c>
      <c r="K52" s="6"/>
      <c r="L52" s="6"/>
      <c r="M52" s="6" t="s">
        <v>63</v>
      </c>
      <c r="N52" s="6" t="s">
        <v>64</v>
      </c>
      <c r="O52" s="6" t="s">
        <v>65</v>
      </c>
      <c r="P52" s="6" t="s">
        <v>316</v>
      </c>
      <c r="Q52" s="6" t="s">
        <v>198</v>
      </c>
      <c r="R52" s="6" t="s">
        <v>199</v>
      </c>
      <c r="S52" s="6"/>
      <c r="T52" s="6" t="s">
        <v>200</v>
      </c>
      <c r="U52" s="6" t="s">
        <v>85</v>
      </c>
      <c r="V52" s="6" t="s">
        <v>146</v>
      </c>
      <c r="W52" s="6"/>
      <c r="X52" s="6"/>
      <c r="Y52" s="6" t="s">
        <v>317</v>
      </c>
      <c r="Z52" s="6" t="s">
        <v>73</v>
      </c>
      <c r="AA52" s="10"/>
      <c r="AB52" s="10"/>
      <c r="AC52" s="24">
        <v>95000000</v>
      </c>
      <c r="AD52" s="10"/>
      <c r="AE52" s="10"/>
      <c r="AF52" s="10"/>
      <c r="AG52" s="10"/>
      <c r="AH52" s="24">
        <f t="shared" si="4"/>
        <v>95000000</v>
      </c>
      <c r="AI52" s="10"/>
      <c r="AJ52" s="10"/>
      <c r="AK52" s="24">
        <v>415137561.74</v>
      </c>
      <c r="AL52" s="10"/>
      <c r="AM52" s="10"/>
      <c r="AN52" s="10"/>
      <c r="AO52" s="10"/>
      <c r="AP52" s="10"/>
      <c r="AQ52" s="24">
        <f t="shared" si="5"/>
        <v>415137561.74</v>
      </c>
      <c r="AR52" s="10"/>
      <c r="AS52" s="10"/>
      <c r="AT52" s="10"/>
      <c r="AU52" s="24">
        <f t="shared" si="6"/>
        <v>0</v>
      </c>
      <c r="AV52" s="25">
        <f t="shared" si="7"/>
        <v>510137561.74</v>
      </c>
    </row>
    <row r="53" spans="1:48" ht="75">
      <c r="A53" s="4" t="s">
        <v>55</v>
      </c>
      <c r="B53" s="6" t="s">
        <v>6</v>
      </c>
      <c r="C53" s="6" t="s">
        <v>56</v>
      </c>
      <c r="D53" s="6" t="s">
        <v>74</v>
      </c>
      <c r="E53" s="6" t="s">
        <v>318</v>
      </c>
      <c r="F53" s="6" t="s">
        <v>93</v>
      </c>
      <c r="G53" s="6" t="s">
        <v>93</v>
      </c>
      <c r="H53" s="6" t="s">
        <v>99</v>
      </c>
      <c r="I53" s="6" t="s">
        <v>100</v>
      </c>
      <c r="J53" s="6" t="s">
        <v>101</v>
      </c>
      <c r="K53" s="6"/>
      <c r="L53" s="6"/>
      <c r="M53" s="6" t="s">
        <v>63</v>
      </c>
      <c r="N53" s="6" t="s">
        <v>102</v>
      </c>
      <c r="O53" s="6" t="s">
        <v>103</v>
      </c>
      <c r="P53" s="6" t="s">
        <v>319</v>
      </c>
      <c r="Q53" s="6" t="s">
        <v>320</v>
      </c>
      <c r="R53" s="6" t="s">
        <v>150</v>
      </c>
      <c r="S53" s="6"/>
      <c r="T53" s="6" t="s">
        <v>151</v>
      </c>
      <c r="U53" s="6" t="s">
        <v>321</v>
      </c>
      <c r="V53" s="6" t="s">
        <v>145</v>
      </c>
      <c r="W53" s="6"/>
      <c r="X53" s="6"/>
      <c r="Y53" s="6" t="s">
        <v>322</v>
      </c>
      <c r="Z53" s="6" t="s">
        <v>73</v>
      </c>
      <c r="AA53" s="24">
        <v>80000000</v>
      </c>
      <c r="AB53" s="10"/>
      <c r="AC53" s="24">
        <v>14800000</v>
      </c>
      <c r="AD53" s="10"/>
      <c r="AE53" s="10"/>
      <c r="AF53" s="10"/>
      <c r="AG53" s="10"/>
      <c r="AH53" s="24">
        <f t="shared" si="4"/>
        <v>94800000</v>
      </c>
      <c r="AI53" s="10"/>
      <c r="AJ53" s="10"/>
      <c r="AK53" s="10"/>
      <c r="AL53" s="10"/>
      <c r="AM53" s="10"/>
      <c r="AN53" s="10"/>
      <c r="AO53" s="10"/>
      <c r="AP53" s="10"/>
      <c r="AQ53" s="24">
        <f t="shared" si="5"/>
        <v>0</v>
      </c>
      <c r="AR53" s="10"/>
      <c r="AS53" s="10"/>
      <c r="AT53" s="10"/>
      <c r="AU53" s="24">
        <f t="shared" si="6"/>
        <v>0</v>
      </c>
      <c r="AV53" s="25">
        <f t="shared" si="7"/>
        <v>94800000</v>
      </c>
    </row>
    <row r="54" spans="1:48" ht="105">
      <c r="A54" s="4" t="s">
        <v>55</v>
      </c>
      <c r="B54" s="6" t="s">
        <v>6</v>
      </c>
      <c r="C54" s="6" t="s">
        <v>56</v>
      </c>
      <c r="D54" s="6" t="s">
        <v>74</v>
      </c>
      <c r="E54" s="6" t="s">
        <v>276</v>
      </c>
      <c r="F54" s="6" t="s">
        <v>277</v>
      </c>
      <c r="G54" s="6" t="s">
        <v>278</v>
      </c>
      <c r="H54" s="6" t="s">
        <v>112</v>
      </c>
      <c r="I54" s="6" t="s">
        <v>113</v>
      </c>
      <c r="J54" s="6" t="s">
        <v>114</v>
      </c>
      <c r="K54" s="6"/>
      <c r="L54" s="6"/>
      <c r="M54" s="6" t="s">
        <v>63</v>
      </c>
      <c r="N54" s="6" t="s">
        <v>64</v>
      </c>
      <c r="O54" s="6" t="s">
        <v>65</v>
      </c>
      <c r="P54" s="6" t="s">
        <v>323</v>
      </c>
      <c r="Q54" s="6" t="s">
        <v>90</v>
      </c>
      <c r="R54" s="6" t="s">
        <v>91</v>
      </c>
      <c r="S54" s="6"/>
      <c r="T54" s="6" t="s">
        <v>92</v>
      </c>
      <c r="U54" s="6" t="s">
        <v>324</v>
      </c>
      <c r="V54" s="6" t="s">
        <v>325</v>
      </c>
      <c r="W54" s="6"/>
      <c r="X54" s="6"/>
      <c r="Y54" s="6" t="s">
        <v>326</v>
      </c>
      <c r="Z54" s="6" t="s">
        <v>73</v>
      </c>
      <c r="AA54" s="10"/>
      <c r="AB54" s="10"/>
      <c r="AC54" s="24">
        <v>280000000</v>
      </c>
      <c r="AD54" s="10"/>
      <c r="AE54" s="10"/>
      <c r="AF54" s="10"/>
      <c r="AG54" s="10"/>
      <c r="AH54" s="24">
        <f aca="true" t="shared" si="8" ref="AH54:AH67">SUM(AA54:AG54)</f>
        <v>280000000</v>
      </c>
      <c r="AI54" s="24">
        <v>88400000</v>
      </c>
      <c r="AJ54" s="10"/>
      <c r="AK54" s="10"/>
      <c r="AL54" s="10"/>
      <c r="AM54" s="10"/>
      <c r="AN54" s="10"/>
      <c r="AO54" s="10"/>
      <c r="AP54" s="10"/>
      <c r="AQ54" s="24">
        <f aca="true" t="shared" si="9" ref="AQ54:AQ67">SUM(AI54:AP54)</f>
        <v>88400000</v>
      </c>
      <c r="AR54" s="10"/>
      <c r="AS54" s="10"/>
      <c r="AT54" s="10"/>
      <c r="AU54" s="24">
        <f aca="true" t="shared" si="10" ref="AU54:AU67">SUM(AR54:AT54)</f>
        <v>0</v>
      </c>
      <c r="AV54" s="25">
        <f aca="true" t="shared" si="11" ref="AV54:AV67">SUM(AH54,AQ54,AU54)</f>
        <v>368400000</v>
      </c>
    </row>
    <row r="55" spans="1:48" ht="345">
      <c r="A55" s="4" t="s">
        <v>55</v>
      </c>
      <c r="B55" s="6" t="s">
        <v>6</v>
      </c>
      <c r="C55" s="6" t="s">
        <v>56</v>
      </c>
      <c r="D55" s="6" t="s">
        <v>74</v>
      </c>
      <c r="E55" s="6" t="s">
        <v>327</v>
      </c>
      <c r="F55" s="6" t="s">
        <v>328</v>
      </c>
      <c r="G55" s="6" t="s">
        <v>328</v>
      </c>
      <c r="H55" s="6" t="s">
        <v>60</v>
      </c>
      <c r="I55" s="6" t="s">
        <v>61</v>
      </c>
      <c r="J55" s="6" t="s">
        <v>62</v>
      </c>
      <c r="K55" s="6"/>
      <c r="L55" s="6"/>
      <c r="M55" s="6" t="s">
        <v>63</v>
      </c>
      <c r="N55" s="6" t="s">
        <v>64</v>
      </c>
      <c r="O55" s="6" t="s">
        <v>65</v>
      </c>
      <c r="P55" s="6" t="s">
        <v>329</v>
      </c>
      <c r="Q55" s="6" t="s">
        <v>330</v>
      </c>
      <c r="R55" s="6" t="s">
        <v>331</v>
      </c>
      <c r="S55" s="6"/>
      <c r="T55" s="6" t="s">
        <v>332</v>
      </c>
      <c r="U55" s="6" t="s">
        <v>146</v>
      </c>
      <c r="V55" s="6" t="s">
        <v>152</v>
      </c>
      <c r="W55" s="6"/>
      <c r="X55" s="6"/>
      <c r="Y55" s="6" t="s">
        <v>333</v>
      </c>
      <c r="Z55" s="6" t="s">
        <v>73</v>
      </c>
      <c r="AA55" s="10"/>
      <c r="AB55" s="10"/>
      <c r="AC55" s="24">
        <v>25500000</v>
      </c>
      <c r="AD55" s="10"/>
      <c r="AE55" s="10"/>
      <c r="AF55" s="10"/>
      <c r="AG55" s="10"/>
      <c r="AH55" s="24">
        <f t="shared" si="8"/>
        <v>25500000</v>
      </c>
      <c r="AI55" s="10"/>
      <c r="AJ55" s="10"/>
      <c r="AK55" s="24">
        <v>300000000</v>
      </c>
      <c r="AL55" s="10"/>
      <c r="AM55" s="10"/>
      <c r="AN55" s="10"/>
      <c r="AO55" s="10"/>
      <c r="AP55" s="10"/>
      <c r="AQ55" s="24">
        <f t="shared" si="9"/>
        <v>300000000</v>
      </c>
      <c r="AR55" s="10"/>
      <c r="AS55" s="10"/>
      <c r="AT55" s="10"/>
      <c r="AU55" s="24">
        <f t="shared" si="10"/>
        <v>0</v>
      </c>
      <c r="AV55" s="25">
        <f t="shared" si="11"/>
        <v>325500000</v>
      </c>
    </row>
    <row r="56" spans="1:48" ht="90" customHeight="1">
      <c r="A56" s="4" t="s">
        <v>55</v>
      </c>
      <c r="B56" s="6" t="s">
        <v>6</v>
      </c>
      <c r="C56" s="6" t="s">
        <v>56</v>
      </c>
      <c r="D56" s="6" t="s">
        <v>74</v>
      </c>
      <c r="E56" s="6" t="s">
        <v>334</v>
      </c>
      <c r="F56" s="6" t="s">
        <v>335</v>
      </c>
      <c r="G56" s="6" t="s">
        <v>335</v>
      </c>
      <c r="H56" s="6" t="s">
        <v>220</v>
      </c>
      <c r="I56" s="6" t="s">
        <v>221</v>
      </c>
      <c r="J56" s="6" t="s">
        <v>222</v>
      </c>
      <c r="K56" s="6"/>
      <c r="L56" s="6"/>
      <c r="M56" s="6" t="s">
        <v>63</v>
      </c>
      <c r="N56" s="6" t="s">
        <v>80</v>
      </c>
      <c r="O56" s="6" t="s">
        <v>81</v>
      </c>
      <c r="P56" s="6" t="s">
        <v>336</v>
      </c>
      <c r="Q56" s="6" t="s">
        <v>264</v>
      </c>
      <c r="R56" s="6" t="s">
        <v>337</v>
      </c>
      <c r="S56" s="6"/>
      <c r="T56" s="6" t="s">
        <v>265</v>
      </c>
      <c r="U56" s="6" t="s">
        <v>137</v>
      </c>
      <c r="V56" s="6" t="s">
        <v>152</v>
      </c>
      <c r="W56" s="6"/>
      <c r="X56" s="6"/>
      <c r="Y56" s="6" t="s">
        <v>338</v>
      </c>
      <c r="Z56" s="6" t="s">
        <v>73</v>
      </c>
      <c r="AA56" s="10"/>
      <c r="AB56" s="10"/>
      <c r="AC56" s="10"/>
      <c r="AD56" s="10"/>
      <c r="AE56" s="10"/>
      <c r="AF56" s="10"/>
      <c r="AG56" s="10"/>
      <c r="AH56" s="24">
        <f t="shared" si="8"/>
        <v>0</v>
      </c>
      <c r="AI56" s="24">
        <v>266300000</v>
      </c>
      <c r="AJ56" s="10"/>
      <c r="AK56" s="24">
        <v>235915836.63</v>
      </c>
      <c r="AL56" s="10"/>
      <c r="AM56" s="10"/>
      <c r="AN56" s="10"/>
      <c r="AO56" s="10"/>
      <c r="AP56" s="10"/>
      <c r="AQ56" s="24">
        <f t="shared" si="9"/>
        <v>502215836.63</v>
      </c>
      <c r="AR56" s="10"/>
      <c r="AS56" s="10"/>
      <c r="AT56" s="10"/>
      <c r="AU56" s="24">
        <f t="shared" si="10"/>
        <v>0</v>
      </c>
      <c r="AV56" s="25">
        <f t="shared" si="11"/>
        <v>502215836.63</v>
      </c>
    </row>
    <row r="57" spans="1:48" ht="135">
      <c r="A57" s="4" t="s">
        <v>55</v>
      </c>
      <c r="B57" s="6" t="s">
        <v>6</v>
      </c>
      <c r="C57" s="6" t="s">
        <v>56</v>
      </c>
      <c r="D57" s="6" t="s">
        <v>74</v>
      </c>
      <c r="E57" s="6" t="s">
        <v>295</v>
      </c>
      <c r="F57" s="6" t="s">
        <v>296</v>
      </c>
      <c r="G57" s="6" t="s">
        <v>296</v>
      </c>
      <c r="H57" s="6" t="s">
        <v>297</v>
      </c>
      <c r="I57" s="6" t="s">
        <v>298</v>
      </c>
      <c r="J57" s="6" t="s">
        <v>299</v>
      </c>
      <c r="K57" s="6"/>
      <c r="L57" s="6"/>
      <c r="M57" s="6" t="s">
        <v>63</v>
      </c>
      <c r="N57" s="6" t="s">
        <v>64</v>
      </c>
      <c r="O57" s="6" t="s">
        <v>65</v>
      </c>
      <c r="P57" s="6" t="s">
        <v>339</v>
      </c>
      <c r="Q57" s="6" t="s">
        <v>180</v>
      </c>
      <c r="R57" s="6" t="s">
        <v>106</v>
      </c>
      <c r="S57" s="6"/>
      <c r="T57" s="6" t="s">
        <v>181</v>
      </c>
      <c r="U57" s="6" t="s">
        <v>156</v>
      </c>
      <c r="V57" s="6" t="s">
        <v>157</v>
      </c>
      <c r="W57" s="6"/>
      <c r="X57" s="6"/>
      <c r="Y57" s="6" t="s">
        <v>340</v>
      </c>
      <c r="Z57" s="6" t="s">
        <v>73</v>
      </c>
      <c r="AA57" s="10"/>
      <c r="AB57" s="10"/>
      <c r="AC57" s="24">
        <v>45000000</v>
      </c>
      <c r="AD57" s="10"/>
      <c r="AE57" s="10"/>
      <c r="AF57" s="10"/>
      <c r="AG57" s="10"/>
      <c r="AH57" s="24">
        <f t="shared" si="8"/>
        <v>45000000</v>
      </c>
      <c r="AI57" s="10"/>
      <c r="AJ57" s="10"/>
      <c r="AK57" s="10"/>
      <c r="AL57" s="10"/>
      <c r="AM57" s="10"/>
      <c r="AN57" s="10"/>
      <c r="AO57" s="10"/>
      <c r="AP57" s="10"/>
      <c r="AQ57" s="24">
        <f t="shared" si="9"/>
        <v>0</v>
      </c>
      <c r="AR57" s="10"/>
      <c r="AS57" s="10"/>
      <c r="AT57" s="10"/>
      <c r="AU57" s="24">
        <f t="shared" si="10"/>
        <v>0</v>
      </c>
      <c r="AV57" s="25">
        <f t="shared" si="11"/>
        <v>45000000</v>
      </c>
    </row>
    <row r="58" spans="1:48" ht="240">
      <c r="A58" s="4" t="s">
        <v>55</v>
      </c>
      <c r="B58" s="6" t="s">
        <v>6</v>
      </c>
      <c r="C58" s="6" t="s">
        <v>56</v>
      </c>
      <c r="D58" s="6" t="s">
        <v>74</v>
      </c>
      <c r="E58" s="6" t="s">
        <v>295</v>
      </c>
      <c r="F58" s="6" t="s">
        <v>296</v>
      </c>
      <c r="G58" s="6" t="s">
        <v>296</v>
      </c>
      <c r="H58" s="6" t="s">
        <v>297</v>
      </c>
      <c r="I58" s="6" t="s">
        <v>298</v>
      </c>
      <c r="J58" s="6" t="s">
        <v>299</v>
      </c>
      <c r="K58" s="6"/>
      <c r="L58" s="6"/>
      <c r="M58" s="6" t="s">
        <v>63</v>
      </c>
      <c r="N58" s="6" t="s">
        <v>64</v>
      </c>
      <c r="O58" s="6" t="s">
        <v>65</v>
      </c>
      <c r="P58" s="6" t="s">
        <v>341</v>
      </c>
      <c r="Q58" s="6" t="s">
        <v>173</v>
      </c>
      <c r="R58" s="6" t="s">
        <v>150</v>
      </c>
      <c r="S58" s="6"/>
      <c r="T58" s="6" t="s">
        <v>151</v>
      </c>
      <c r="U58" s="6" t="s">
        <v>93</v>
      </c>
      <c r="V58" s="6" t="s">
        <v>342</v>
      </c>
      <c r="W58" s="6"/>
      <c r="X58" s="6"/>
      <c r="Y58" s="6" t="s">
        <v>343</v>
      </c>
      <c r="Z58" s="6" t="s">
        <v>73</v>
      </c>
      <c r="AA58" s="10"/>
      <c r="AB58" s="10"/>
      <c r="AC58" s="24">
        <v>60000000</v>
      </c>
      <c r="AD58" s="10"/>
      <c r="AE58" s="10"/>
      <c r="AF58" s="10"/>
      <c r="AG58" s="10"/>
      <c r="AH58" s="24">
        <f t="shared" si="8"/>
        <v>60000000</v>
      </c>
      <c r="AI58" s="10"/>
      <c r="AJ58" s="10"/>
      <c r="AK58" s="24">
        <v>90000000</v>
      </c>
      <c r="AL58" s="10"/>
      <c r="AM58" s="10"/>
      <c r="AN58" s="10"/>
      <c r="AO58" s="10"/>
      <c r="AP58" s="10"/>
      <c r="AQ58" s="24">
        <f t="shared" si="9"/>
        <v>90000000</v>
      </c>
      <c r="AR58" s="10"/>
      <c r="AS58" s="10"/>
      <c r="AT58" s="10"/>
      <c r="AU58" s="24">
        <f t="shared" si="10"/>
        <v>0</v>
      </c>
      <c r="AV58" s="25">
        <f t="shared" si="11"/>
        <v>150000000</v>
      </c>
    </row>
    <row r="59" spans="1:48" ht="360">
      <c r="A59" s="4" t="s">
        <v>55</v>
      </c>
      <c r="B59" s="6" t="s">
        <v>6</v>
      </c>
      <c r="C59" s="6" t="s">
        <v>56</v>
      </c>
      <c r="D59" s="6" t="s">
        <v>74</v>
      </c>
      <c r="E59" s="6" t="s">
        <v>183</v>
      </c>
      <c r="F59" s="6" t="s">
        <v>184</v>
      </c>
      <c r="G59" s="6" t="s">
        <v>184</v>
      </c>
      <c r="H59" s="6" t="s">
        <v>185</v>
      </c>
      <c r="I59" s="6" t="s">
        <v>186</v>
      </c>
      <c r="J59" s="6" t="s">
        <v>187</v>
      </c>
      <c r="K59" s="6"/>
      <c r="L59" s="6"/>
      <c r="M59" s="6" t="s">
        <v>63</v>
      </c>
      <c r="N59" s="6" t="s">
        <v>64</v>
      </c>
      <c r="O59" s="6" t="s">
        <v>65</v>
      </c>
      <c r="P59" s="6" t="s">
        <v>344</v>
      </c>
      <c r="Q59" s="6" t="s">
        <v>116</v>
      </c>
      <c r="R59" s="6" t="s">
        <v>117</v>
      </c>
      <c r="S59" s="6"/>
      <c r="T59" s="6" t="s">
        <v>83</v>
      </c>
      <c r="U59" s="6" t="s">
        <v>152</v>
      </c>
      <c r="V59" s="6" t="s">
        <v>152</v>
      </c>
      <c r="W59" s="6"/>
      <c r="X59" s="6"/>
      <c r="Y59" s="6" t="s">
        <v>345</v>
      </c>
      <c r="Z59" s="6" t="s">
        <v>73</v>
      </c>
      <c r="AA59" s="10"/>
      <c r="AB59" s="10"/>
      <c r="AC59" s="24">
        <v>81192502.15</v>
      </c>
      <c r="AD59" s="10"/>
      <c r="AE59" s="10"/>
      <c r="AF59" s="10"/>
      <c r="AG59" s="10"/>
      <c r="AH59" s="24">
        <f t="shared" si="8"/>
        <v>81192502.15</v>
      </c>
      <c r="AI59" s="10"/>
      <c r="AJ59" s="10"/>
      <c r="AK59" s="10"/>
      <c r="AL59" s="10"/>
      <c r="AM59" s="10"/>
      <c r="AN59" s="10"/>
      <c r="AO59" s="10"/>
      <c r="AP59" s="10"/>
      <c r="AQ59" s="24">
        <f t="shared" si="9"/>
        <v>0</v>
      </c>
      <c r="AR59" s="10"/>
      <c r="AS59" s="10"/>
      <c r="AT59" s="10"/>
      <c r="AU59" s="24">
        <f t="shared" si="10"/>
        <v>0</v>
      </c>
      <c r="AV59" s="25">
        <f t="shared" si="11"/>
        <v>81192502.15</v>
      </c>
    </row>
    <row r="60" spans="1:48" ht="60">
      <c r="A60" s="4" t="s">
        <v>55</v>
      </c>
      <c r="B60" s="6" t="s">
        <v>6</v>
      </c>
      <c r="C60" s="6" t="s">
        <v>56</v>
      </c>
      <c r="D60" s="6" t="s">
        <v>74</v>
      </c>
      <c r="E60" s="6" t="s">
        <v>261</v>
      </c>
      <c r="F60" s="6" t="s">
        <v>262</v>
      </c>
      <c r="G60" s="6" t="s">
        <v>262</v>
      </c>
      <c r="H60" s="6" t="s">
        <v>77</v>
      </c>
      <c r="I60" s="6" t="s">
        <v>78</v>
      </c>
      <c r="J60" s="6" t="s">
        <v>79</v>
      </c>
      <c r="K60" s="6"/>
      <c r="L60" s="6"/>
      <c r="M60" s="6" t="s">
        <v>63</v>
      </c>
      <c r="N60" s="6" t="s">
        <v>80</v>
      </c>
      <c r="O60" s="6" t="s">
        <v>81</v>
      </c>
      <c r="P60" s="6" t="s">
        <v>346</v>
      </c>
      <c r="Q60" s="6" t="s">
        <v>347</v>
      </c>
      <c r="R60" s="6" t="s">
        <v>348</v>
      </c>
      <c r="S60" s="6"/>
      <c r="T60" s="6" t="s">
        <v>349</v>
      </c>
      <c r="U60" s="6" t="s">
        <v>350</v>
      </c>
      <c r="V60" s="6" t="s">
        <v>351</v>
      </c>
      <c r="W60" s="6"/>
      <c r="X60" s="6"/>
      <c r="Y60" s="6" t="s">
        <v>352</v>
      </c>
      <c r="Z60" s="6" t="s">
        <v>73</v>
      </c>
      <c r="AA60" s="10"/>
      <c r="AB60" s="10"/>
      <c r="AC60" s="10"/>
      <c r="AD60" s="10"/>
      <c r="AE60" s="10"/>
      <c r="AF60" s="10"/>
      <c r="AG60" s="10"/>
      <c r="AH60" s="24">
        <f t="shared" si="8"/>
        <v>0</v>
      </c>
      <c r="AI60" s="10"/>
      <c r="AJ60" s="10"/>
      <c r="AK60" s="24">
        <v>60757836.85</v>
      </c>
      <c r="AL60" s="10"/>
      <c r="AM60" s="10"/>
      <c r="AN60" s="10"/>
      <c r="AO60" s="10"/>
      <c r="AP60" s="10"/>
      <c r="AQ60" s="24">
        <f t="shared" si="9"/>
        <v>60757836.85</v>
      </c>
      <c r="AR60" s="10"/>
      <c r="AS60" s="10"/>
      <c r="AT60" s="10"/>
      <c r="AU60" s="24">
        <f t="shared" si="10"/>
        <v>0</v>
      </c>
      <c r="AV60" s="25">
        <f t="shared" si="11"/>
        <v>60757836.85</v>
      </c>
    </row>
    <row r="61" spans="1:48" ht="195">
      <c r="A61" s="4" t="s">
        <v>55</v>
      </c>
      <c r="B61" s="6" t="s">
        <v>6</v>
      </c>
      <c r="C61" s="6" t="s">
        <v>56</v>
      </c>
      <c r="D61" s="6" t="s">
        <v>74</v>
      </c>
      <c r="E61" s="6" t="s">
        <v>276</v>
      </c>
      <c r="F61" s="6" t="s">
        <v>277</v>
      </c>
      <c r="G61" s="6" t="s">
        <v>353</v>
      </c>
      <c r="H61" s="6" t="s">
        <v>130</v>
      </c>
      <c r="I61" s="6" t="s">
        <v>131</v>
      </c>
      <c r="J61" s="6" t="s">
        <v>132</v>
      </c>
      <c r="K61" s="6"/>
      <c r="L61" s="6"/>
      <c r="M61" s="6" t="s">
        <v>63</v>
      </c>
      <c r="N61" s="6" t="s">
        <v>64</v>
      </c>
      <c r="O61" s="6" t="s">
        <v>65</v>
      </c>
      <c r="P61" s="6" t="s">
        <v>354</v>
      </c>
      <c r="Q61" s="6" t="s">
        <v>173</v>
      </c>
      <c r="R61" s="6" t="s">
        <v>150</v>
      </c>
      <c r="S61" s="6"/>
      <c r="T61" s="6" t="s">
        <v>151</v>
      </c>
      <c r="U61" s="6" t="s">
        <v>84</v>
      </c>
      <c r="V61" s="6" t="s">
        <v>85</v>
      </c>
      <c r="W61" s="6"/>
      <c r="X61" s="6"/>
      <c r="Y61" s="6" t="s">
        <v>355</v>
      </c>
      <c r="Z61" s="6" t="s">
        <v>73</v>
      </c>
      <c r="AA61" s="10"/>
      <c r="AB61" s="10"/>
      <c r="AC61" s="24">
        <v>100400000</v>
      </c>
      <c r="AD61" s="10"/>
      <c r="AE61" s="10"/>
      <c r="AF61" s="10"/>
      <c r="AG61" s="10"/>
      <c r="AH61" s="24">
        <f t="shared" si="8"/>
        <v>100400000</v>
      </c>
      <c r="AI61" s="10"/>
      <c r="AJ61" s="10"/>
      <c r="AK61" s="10"/>
      <c r="AL61" s="10"/>
      <c r="AM61" s="10"/>
      <c r="AN61" s="10"/>
      <c r="AO61" s="10"/>
      <c r="AP61" s="10"/>
      <c r="AQ61" s="24">
        <f t="shared" si="9"/>
        <v>0</v>
      </c>
      <c r="AR61" s="10"/>
      <c r="AS61" s="10"/>
      <c r="AT61" s="10"/>
      <c r="AU61" s="24">
        <f t="shared" si="10"/>
        <v>0</v>
      </c>
      <c r="AV61" s="25">
        <f t="shared" si="11"/>
        <v>100400000</v>
      </c>
    </row>
    <row r="62" spans="1:48" ht="60">
      <c r="A62" s="4" t="s">
        <v>55</v>
      </c>
      <c r="B62" s="6" t="s">
        <v>6</v>
      </c>
      <c r="C62" s="6" t="s">
        <v>56</v>
      </c>
      <c r="D62" s="6" t="s">
        <v>74</v>
      </c>
      <c r="E62" s="6" t="s">
        <v>261</v>
      </c>
      <c r="F62" s="6" t="s">
        <v>262</v>
      </c>
      <c r="G62" s="6" t="s">
        <v>262</v>
      </c>
      <c r="H62" s="6" t="s">
        <v>77</v>
      </c>
      <c r="I62" s="6" t="s">
        <v>78</v>
      </c>
      <c r="J62" s="6" t="s">
        <v>79</v>
      </c>
      <c r="K62" s="6"/>
      <c r="L62" s="6"/>
      <c r="M62" s="6" t="s">
        <v>63</v>
      </c>
      <c r="N62" s="6" t="s">
        <v>80</v>
      </c>
      <c r="O62" s="6" t="s">
        <v>81</v>
      </c>
      <c r="P62" s="6" t="s">
        <v>382</v>
      </c>
      <c r="Q62" s="6">
        <v>1903019</v>
      </c>
      <c r="R62" s="6" t="s">
        <v>383</v>
      </c>
      <c r="S62" s="6" t="s">
        <v>384</v>
      </c>
      <c r="T62" s="6" t="s">
        <v>385</v>
      </c>
      <c r="U62" s="6">
        <v>425</v>
      </c>
      <c r="V62" s="6">
        <v>107</v>
      </c>
      <c r="W62" s="6"/>
      <c r="X62" s="6"/>
      <c r="Y62" s="6" t="s">
        <v>352</v>
      </c>
      <c r="Z62" s="6" t="s">
        <v>73</v>
      </c>
      <c r="AA62" s="10"/>
      <c r="AB62" s="10"/>
      <c r="AC62" s="10"/>
      <c r="AD62" s="10"/>
      <c r="AE62" s="10"/>
      <c r="AF62" s="10"/>
      <c r="AG62" s="10"/>
      <c r="AH62" s="24">
        <f t="shared" si="8"/>
        <v>0</v>
      </c>
      <c r="AI62" s="10"/>
      <c r="AJ62" s="10"/>
      <c r="AK62" s="24">
        <v>60757836.85</v>
      </c>
      <c r="AL62" s="10"/>
      <c r="AM62" s="10"/>
      <c r="AN62" s="10"/>
      <c r="AO62" s="10"/>
      <c r="AP62" s="10"/>
      <c r="AQ62" s="24">
        <f t="shared" si="9"/>
        <v>60757836.85</v>
      </c>
      <c r="AR62" s="10"/>
      <c r="AS62" s="10"/>
      <c r="AT62" s="10"/>
      <c r="AU62" s="24">
        <f t="shared" si="10"/>
        <v>0</v>
      </c>
      <c r="AV62" s="25">
        <f t="shared" si="11"/>
        <v>60757836.85</v>
      </c>
    </row>
    <row r="63" spans="1:48" ht="210">
      <c r="A63" s="4" t="s">
        <v>55</v>
      </c>
      <c r="B63" s="6" t="s">
        <v>6</v>
      </c>
      <c r="C63" s="6" t="s">
        <v>56</v>
      </c>
      <c r="D63" s="6" t="s">
        <v>74</v>
      </c>
      <c r="E63" s="6" t="s">
        <v>175</v>
      </c>
      <c r="F63" s="6" t="s">
        <v>93</v>
      </c>
      <c r="G63" s="6" t="s">
        <v>93</v>
      </c>
      <c r="H63" s="6" t="s">
        <v>176</v>
      </c>
      <c r="I63" s="6" t="s">
        <v>177</v>
      </c>
      <c r="J63" s="6" t="s">
        <v>178</v>
      </c>
      <c r="K63" s="6"/>
      <c r="L63" s="6"/>
      <c r="M63" s="6" t="s">
        <v>63</v>
      </c>
      <c r="N63" s="6" t="s">
        <v>64</v>
      </c>
      <c r="O63" s="6" t="s">
        <v>65</v>
      </c>
      <c r="P63" s="6" t="s">
        <v>356</v>
      </c>
      <c r="Q63" s="6" t="s">
        <v>249</v>
      </c>
      <c r="R63" s="6" t="s">
        <v>357</v>
      </c>
      <c r="S63" s="6"/>
      <c r="T63" s="6" t="s">
        <v>251</v>
      </c>
      <c r="U63" s="6" t="s">
        <v>358</v>
      </c>
      <c r="V63" s="6" t="s">
        <v>118</v>
      </c>
      <c r="W63" s="6"/>
      <c r="X63" s="6"/>
      <c r="Y63" s="6" t="s">
        <v>359</v>
      </c>
      <c r="Z63" s="6" t="s">
        <v>73</v>
      </c>
      <c r="AA63" s="10"/>
      <c r="AB63" s="10"/>
      <c r="AC63" s="10"/>
      <c r="AD63" s="10"/>
      <c r="AE63" s="10"/>
      <c r="AF63" s="10"/>
      <c r="AG63" s="10"/>
      <c r="AH63" s="24">
        <f t="shared" si="8"/>
        <v>0</v>
      </c>
      <c r="AI63" s="24">
        <v>114400000</v>
      </c>
      <c r="AJ63" s="10"/>
      <c r="AK63" s="10"/>
      <c r="AL63" s="10"/>
      <c r="AM63" s="10"/>
      <c r="AN63" s="10"/>
      <c r="AO63" s="10"/>
      <c r="AP63" s="10"/>
      <c r="AQ63" s="24">
        <f t="shared" si="9"/>
        <v>114400000</v>
      </c>
      <c r="AR63" s="10"/>
      <c r="AS63" s="10"/>
      <c r="AT63" s="10"/>
      <c r="AU63" s="24">
        <f t="shared" si="10"/>
        <v>0</v>
      </c>
      <c r="AV63" s="25">
        <f t="shared" si="11"/>
        <v>114400000</v>
      </c>
    </row>
    <row r="64" spans="1:48" ht="135">
      <c r="A64" s="4" t="s">
        <v>55</v>
      </c>
      <c r="B64" s="6" t="s">
        <v>6</v>
      </c>
      <c r="C64" s="6" t="s">
        <v>56</v>
      </c>
      <c r="D64" s="6" t="s">
        <v>74</v>
      </c>
      <c r="E64" s="6" t="s">
        <v>360</v>
      </c>
      <c r="F64" s="6" t="s">
        <v>168</v>
      </c>
      <c r="G64" s="6" t="s">
        <v>168</v>
      </c>
      <c r="H64" s="6" t="s">
        <v>130</v>
      </c>
      <c r="I64" s="6" t="s">
        <v>131</v>
      </c>
      <c r="J64" s="6" t="s">
        <v>132</v>
      </c>
      <c r="K64" s="6"/>
      <c r="L64" s="6"/>
      <c r="M64" s="6" t="s">
        <v>63</v>
      </c>
      <c r="N64" s="6" t="s">
        <v>64</v>
      </c>
      <c r="O64" s="6" t="s">
        <v>65</v>
      </c>
      <c r="P64" s="6" t="s">
        <v>361</v>
      </c>
      <c r="Q64" s="6" t="s">
        <v>116</v>
      </c>
      <c r="R64" s="6" t="s">
        <v>117</v>
      </c>
      <c r="S64" s="6"/>
      <c r="T64" s="6" t="s">
        <v>83</v>
      </c>
      <c r="U64" s="6" t="s">
        <v>129</v>
      </c>
      <c r="V64" s="6" t="s">
        <v>94</v>
      </c>
      <c r="W64" s="6"/>
      <c r="X64" s="6"/>
      <c r="Y64" s="6" t="s">
        <v>362</v>
      </c>
      <c r="Z64" s="6" t="s">
        <v>73</v>
      </c>
      <c r="AA64" s="10"/>
      <c r="AB64" s="10"/>
      <c r="AC64" s="24">
        <v>29999999.82</v>
      </c>
      <c r="AD64" s="10"/>
      <c r="AE64" s="10"/>
      <c r="AF64" s="10"/>
      <c r="AG64" s="10"/>
      <c r="AH64" s="24">
        <f t="shared" si="8"/>
        <v>29999999.82</v>
      </c>
      <c r="AI64" s="10"/>
      <c r="AJ64" s="24">
        <v>0.18</v>
      </c>
      <c r="AK64" s="10"/>
      <c r="AL64" s="10"/>
      <c r="AM64" s="24">
        <v>80000000</v>
      </c>
      <c r="AN64" s="10"/>
      <c r="AO64" s="10"/>
      <c r="AP64" s="10"/>
      <c r="AQ64" s="24">
        <f t="shared" si="9"/>
        <v>80000000.18</v>
      </c>
      <c r="AR64" s="10"/>
      <c r="AS64" s="10"/>
      <c r="AT64" s="10"/>
      <c r="AU64" s="24">
        <f t="shared" si="10"/>
        <v>0</v>
      </c>
      <c r="AV64" s="25">
        <f t="shared" si="11"/>
        <v>110000000</v>
      </c>
    </row>
    <row r="65" spans="1:48" ht="75">
      <c r="A65" s="4" t="s">
        <v>55</v>
      </c>
      <c r="B65" s="6" t="s">
        <v>6</v>
      </c>
      <c r="C65" s="6" t="s">
        <v>56</v>
      </c>
      <c r="D65" s="6" t="s">
        <v>74</v>
      </c>
      <c r="E65" s="6" t="s">
        <v>334</v>
      </c>
      <c r="F65" s="6" t="s">
        <v>335</v>
      </c>
      <c r="G65" s="6" t="s">
        <v>335</v>
      </c>
      <c r="H65" s="6" t="s">
        <v>220</v>
      </c>
      <c r="I65" s="6" t="s">
        <v>221</v>
      </c>
      <c r="J65" s="6" t="s">
        <v>222</v>
      </c>
      <c r="K65" s="6"/>
      <c r="L65" s="6"/>
      <c r="M65" s="6" t="s">
        <v>63</v>
      </c>
      <c r="N65" s="6" t="s">
        <v>80</v>
      </c>
      <c r="O65" s="6" t="s">
        <v>81</v>
      </c>
      <c r="P65" s="6" t="s">
        <v>363</v>
      </c>
      <c r="Q65" s="6" t="s">
        <v>364</v>
      </c>
      <c r="R65" s="6" t="s">
        <v>304</v>
      </c>
      <c r="S65" s="6"/>
      <c r="T65" s="6" t="s">
        <v>365</v>
      </c>
      <c r="U65" s="6" t="s">
        <v>70</v>
      </c>
      <c r="V65" s="6" t="s">
        <v>145</v>
      </c>
      <c r="W65" s="6"/>
      <c r="X65" s="6"/>
      <c r="Y65" s="6" t="s">
        <v>366</v>
      </c>
      <c r="Z65" s="6" t="s">
        <v>73</v>
      </c>
      <c r="AA65" s="10"/>
      <c r="AB65" s="10"/>
      <c r="AC65" s="10"/>
      <c r="AD65" s="10"/>
      <c r="AE65" s="10"/>
      <c r="AF65" s="10"/>
      <c r="AG65" s="10"/>
      <c r="AH65" s="24">
        <f t="shared" si="8"/>
        <v>0</v>
      </c>
      <c r="AI65" s="24">
        <v>61000000</v>
      </c>
      <c r="AJ65" s="10"/>
      <c r="AK65" s="24">
        <v>45900000</v>
      </c>
      <c r="AL65" s="10"/>
      <c r="AM65" s="10"/>
      <c r="AN65" s="10"/>
      <c r="AO65" s="10"/>
      <c r="AP65" s="10"/>
      <c r="AQ65" s="24">
        <f t="shared" si="9"/>
        <v>106900000</v>
      </c>
      <c r="AR65" s="10"/>
      <c r="AS65" s="10"/>
      <c r="AT65" s="10"/>
      <c r="AU65" s="24">
        <f t="shared" si="10"/>
        <v>0</v>
      </c>
      <c r="AV65" s="25">
        <f t="shared" si="11"/>
        <v>106900000</v>
      </c>
    </row>
    <row r="66" spans="1:48" ht="105">
      <c r="A66" s="4" t="s">
        <v>55</v>
      </c>
      <c r="B66" s="6" t="s">
        <v>6</v>
      </c>
      <c r="C66" s="6" t="s">
        <v>56</v>
      </c>
      <c r="D66" s="6" t="s">
        <v>74</v>
      </c>
      <c r="E66" s="6" t="s">
        <v>128</v>
      </c>
      <c r="F66" s="6" t="s">
        <v>129</v>
      </c>
      <c r="G66" s="6" t="s">
        <v>129</v>
      </c>
      <c r="H66" s="6" t="s">
        <v>130</v>
      </c>
      <c r="I66" s="6" t="s">
        <v>131</v>
      </c>
      <c r="J66" s="6" t="s">
        <v>132</v>
      </c>
      <c r="K66" s="6"/>
      <c r="L66" s="6"/>
      <c r="M66" s="6" t="s">
        <v>63</v>
      </c>
      <c r="N66" s="6" t="s">
        <v>64</v>
      </c>
      <c r="O66" s="6" t="s">
        <v>65</v>
      </c>
      <c r="P66" s="6" t="s">
        <v>367</v>
      </c>
      <c r="Q66" s="6" t="s">
        <v>205</v>
      </c>
      <c r="R66" s="6" t="s">
        <v>206</v>
      </c>
      <c r="S66" s="6"/>
      <c r="T66" s="6" t="s">
        <v>207</v>
      </c>
      <c r="U66" s="6" t="s">
        <v>156</v>
      </c>
      <c r="V66" s="6" t="s">
        <v>157</v>
      </c>
      <c r="W66" s="6"/>
      <c r="X66" s="6"/>
      <c r="Y66" s="6" t="s">
        <v>368</v>
      </c>
      <c r="Z66" s="6" t="s">
        <v>73</v>
      </c>
      <c r="AA66" s="10"/>
      <c r="AB66" s="10"/>
      <c r="AC66" s="24">
        <v>0.03</v>
      </c>
      <c r="AD66" s="10"/>
      <c r="AE66" s="10"/>
      <c r="AF66" s="10"/>
      <c r="AG66" s="10"/>
      <c r="AH66" s="24">
        <f t="shared" si="8"/>
        <v>0.03</v>
      </c>
      <c r="AI66" s="10"/>
      <c r="AJ66" s="10"/>
      <c r="AK66" s="24">
        <v>140520691</v>
      </c>
      <c r="AL66" s="10"/>
      <c r="AM66" s="10"/>
      <c r="AN66" s="10"/>
      <c r="AO66" s="10"/>
      <c r="AP66" s="10"/>
      <c r="AQ66" s="24">
        <f t="shared" si="9"/>
        <v>140520691</v>
      </c>
      <c r="AR66" s="10"/>
      <c r="AS66" s="10"/>
      <c r="AT66" s="10"/>
      <c r="AU66" s="24">
        <f t="shared" si="10"/>
        <v>0</v>
      </c>
      <c r="AV66" s="25">
        <f t="shared" si="11"/>
        <v>140520691.03</v>
      </c>
    </row>
    <row r="67" spans="1:48" ht="60">
      <c r="A67" s="4" t="s">
        <v>55</v>
      </c>
      <c r="B67" s="6" t="s">
        <v>6</v>
      </c>
      <c r="C67" s="6" t="s">
        <v>56</v>
      </c>
      <c r="D67" s="6" t="s">
        <v>74</v>
      </c>
      <c r="E67" s="6" t="s">
        <v>261</v>
      </c>
      <c r="F67" s="6" t="s">
        <v>262</v>
      </c>
      <c r="G67" s="6" t="s">
        <v>262</v>
      </c>
      <c r="H67" s="6" t="s">
        <v>77</v>
      </c>
      <c r="I67" s="6" t="s">
        <v>78</v>
      </c>
      <c r="J67" s="6" t="s">
        <v>79</v>
      </c>
      <c r="K67" s="6"/>
      <c r="L67" s="6"/>
      <c r="M67" s="6" t="s">
        <v>63</v>
      </c>
      <c r="N67" s="6" t="s">
        <v>80</v>
      </c>
      <c r="O67" s="6" t="s">
        <v>81</v>
      </c>
      <c r="P67" s="26" t="s">
        <v>263</v>
      </c>
      <c r="Q67" s="6">
        <v>1903011</v>
      </c>
      <c r="R67" s="6" t="s">
        <v>373</v>
      </c>
      <c r="S67" s="6" t="s">
        <v>386</v>
      </c>
      <c r="T67" s="6" t="s">
        <v>374</v>
      </c>
      <c r="U67" s="6" t="s">
        <v>266</v>
      </c>
      <c r="V67" s="6" t="s">
        <v>267</v>
      </c>
      <c r="W67" s="6"/>
      <c r="X67" s="6"/>
      <c r="Y67" s="6" t="s">
        <v>369</v>
      </c>
      <c r="Z67" s="6" t="s">
        <v>73</v>
      </c>
      <c r="AA67" s="10"/>
      <c r="AB67" s="10"/>
      <c r="AC67" s="24">
        <v>164800000</v>
      </c>
      <c r="AD67" s="10"/>
      <c r="AE67" s="10"/>
      <c r="AF67" s="10"/>
      <c r="AG67" s="10"/>
      <c r="AH67" s="24">
        <f t="shared" si="8"/>
        <v>164800000</v>
      </c>
      <c r="AI67" s="10"/>
      <c r="AJ67" s="10"/>
      <c r="AK67" s="24">
        <v>490576214.6</v>
      </c>
      <c r="AL67" s="10"/>
      <c r="AM67" s="10"/>
      <c r="AN67" s="10"/>
      <c r="AO67" s="10"/>
      <c r="AP67" s="10"/>
      <c r="AQ67" s="24">
        <f t="shared" si="9"/>
        <v>490576214.6</v>
      </c>
      <c r="AR67" s="10"/>
      <c r="AS67" s="10"/>
      <c r="AT67" s="10"/>
      <c r="AU67" s="24">
        <f t="shared" si="10"/>
        <v>0</v>
      </c>
      <c r="AV67" s="25">
        <f t="shared" si="11"/>
        <v>655376214.6</v>
      </c>
    </row>
    <row r="68" spans="1:48" ht="60">
      <c r="A68" s="4" t="s">
        <v>55</v>
      </c>
      <c r="B68" s="6" t="s">
        <v>6</v>
      </c>
      <c r="C68" s="6" t="s">
        <v>56</v>
      </c>
      <c r="D68" s="6" t="s">
        <v>74</v>
      </c>
      <c r="E68" s="6" t="s">
        <v>167</v>
      </c>
      <c r="F68" s="6" t="s">
        <v>168</v>
      </c>
      <c r="G68" s="6" t="s">
        <v>168</v>
      </c>
      <c r="H68" s="6" t="s">
        <v>169</v>
      </c>
      <c r="I68" s="6" t="s">
        <v>170</v>
      </c>
      <c r="J68" s="6" t="s">
        <v>171</v>
      </c>
      <c r="K68" s="6"/>
      <c r="L68" s="6"/>
      <c r="M68" s="6" t="s">
        <v>63</v>
      </c>
      <c r="N68" s="6" t="s">
        <v>64</v>
      </c>
      <c r="O68" s="6" t="s">
        <v>65</v>
      </c>
      <c r="P68" s="6" t="s">
        <v>248</v>
      </c>
      <c r="Q68" s="6" t="s">
        <v>180</v>
      </c>
      <c r="R68" s="6" t="s">
        <v>292</v>
      </c>
      <c r="S68" s="6"/>
      <c r="T68" s="6" t="s">
        <v>181</v>
      </c>
      <c r="U68" s="6" t="s">
        <v>234</v>
      </c>
      <c r="V68" s="6" t="s">
        <v>152</v>
      </c>
      <c r="W68" s="6"/>
      <c r="X68" s="6"/>
      <c r="Y68" s="6" t="s">
        <v>370</v>
      </c>
      <c r="Z68" s="6" t="s">
        <v>73</v>
      </c>
      <c r="AA68" s="10"/>
      <c r="AB68" s="24">
        <v>197800000</v>
      </c>
      <c r="AC68" s="24">
        <v>304400000</v>
      </c>
      <c r="AD68" s="10"/>
      <c r="AE68" s="10"/>
      <c r="AF68" s="10"/>
      <c r="AG68" s="10"/>
      <c r="AH68" s="24">
        <f>SUM(AA68:AG68)</f>
        <v>502200000</v>
      </c>
      <c r="AI68" s="10"/>
      <c r="AJ68" s="10"/>
      <c r="AK68" s="10"/>
      <c r="AL68" s="10"/>
      <c r="AM68" s="10"/>
      <c r="AN68" s="10"/>
      <c r="AO68" s="10"/>
      <c r="AP68" s="10"/>
      <c r="AQ68" s="24">
        <f>SUM(AI68:AP68)</f>
        <v>0</v>
      </c>
      <c r="AR68" s="10"/>
      <c r="AS68" s="10"/>
      <c r="AT68" s="10"/>
      <c r="AU68" s="24">
        <f>SUM(AR68:AT68)</f>
        <v>0</v>
      </c>
      <c r="AV68" s="25">
        <f>SUM(AH68,AQ68,AU68)</f>
        <v>502200000</v>
      </c>
    </row>
    <row r="69" spans="1:48" ht="90" customHeight="1">
      <c r="A69" s="4" t="s">
        <v>55</v>
      </c>
      <c r="B69" s="6" t="s">
        <v>6</v>
      </c>
      <c r="C69" s="6" t="s">
        <v>56</v>
      </c>
      <c r="D69" s="6" t="s">
        <v>74</v>
      </c>
      <c r="E69" s="6" t="s">
        <v>334</v>
      </c>
      <c r="F69" s="6" t="s">
        <v>335</v>
      </c>
      <c r="G69" s="6" t="s">
        <v>335</v>
      </c>
      <c r="H69" s="6" t="s">
        <v>220</v>
      </c>
      <c r="I69" s="6" t="s">
        <v>221</v>
      </c>
      <c r="J69" s="6" t="s">
        <v>222</v>
      </c>
      <c r="K69" s="6"/>
      <c r="L69" s="6"/>
      <c r="M69" s="6" t="s">
        <v>63</v>
      </c>
      <c r="N69" s="6" t="s">
        <v>80</v>
      </c>
      <c r="O69" s="6" t="s">
        <v>81</v>
      </c>
      <c r="P69" s="6" t="s">
        <v>371</v>
      </c>
      <c r="Q69" s="6" t="s">
        <v>372</v>
      </c>
      <c r="R69" s="6" t="s">
        <v>373</v>
      </c>
      <c r="S69" s="6"/>
      <c r="T69" s="6" t="s">
        <v>374</v>
      </c>
      <c r="U69" s="6" t="s">
        <v>375</v>
      </c>
      <c r="V69" s="6" t="s">
        <v>157</v>
      </c>
      <c r="W69" s="6"/>
      <c r="X69" s="6"/>
      <c r="Y69" s="6" t="s">
        <v>376</v>
      </c>
      <c r="Z69" s="6" t="s">
        <v>73</v>
      </c>
      <c r="AA69" s="10"/>
      <c r="AB69" s="10"/>
      <c r="AC69" s="10"/>
      <c r="AD69" s="10"/>
      <c r="AE69" s="10"/>
      <c r="AF69" s="10"/>
      <c r="AG69" s="10"/>
      <c r="AH69" s="24">
        <f>SUM(AA69:AG69)</f>
        <v>0</v>
      </c>
      <c r="AI69" s="24">
        <v>13500000</v>
      </c>
      <c r="AJ69" s="10"/>
      <c r="AK69" s="24">
        <v>102777224.42</v>
      </c>
      <c r="AL69" s="10"/>
      <c r="AM69" s="10"/>
      <c r="AN69" s="10"/>
      <c r="AO69" s="10"/>
      <c r="AP69" s="10"/>
      <c r="AQ69" s="24">
        <f>SUM(AI69:AP69)</f>
        <v>116277224.42</v>
      </c>
      <c r="AR69" s="10"/>
      <c r="AS69" s="10"/>
      <c r="AT69" s="10"/>
      <c r="AU69" s="24">
        <f>SUM(AR69:AT69)</f>
        <v>0</v>
      </c>
      <c r="AV69" s="25">
        <f>SUM(AH69,AQ69,AU69)</f>
        <v>116277224.42</v>
      </c>
    </row>
    <row r="70" spans="1:48" ht="15">
      <c r="A70" s="4"/>
      <c r="B70" s="6"/>
      <c r="C70" s="6"/>
      <c r="D70" s="6"/>
      <c r="E70" s="6"/>
      <c r="F70" s="6"/>
      <c r="G70" s="6"/>
      <c r="H70" s="6"/>
      <c r="I70" s="6"/>
      <c r="J70" s="6"/>
      <c r="K70" s="6"/>
      <c r="L70" s="6"/>
      <c r="M70" s="6"/>
      <c r="N70" s="6"/>
      <c r="O70" s="6"/>
      <c r="P70" s="6"/>
      <c r="Q70" s="6"/>
      <c r="R70" s="6"/>
      <c r="S70" s="6"/>
      <c r="T70" s="6"/>
      <c r="U70" s="6"/>
      <c r="V70" s="6"/>
      <c r="W70" s="6"/>
      <c r="X70" s="6"/>
      <c r="Y70" s="6"/>
      <c r="Z70" s="6"/>
      <c r="AA70" s="10"/>
      <c r="AB70" s="10"/>
      <c r="AC70" s="10"/>
      <c r="AD70" s="10"/>
      <c r="AE70" s="10"/>
      <c r="AF70" s="10"/>
      <c r="AG70" s="10"/>
      <c r="AH70" s="10"/>
      <c r="AI70" s="10"/>
      <c r="AJ70" s="10"/>
      <c r="AK70" s="10"/>
      <c r="AL70" s="10"/>
      <c r="AM70" s="10"/>
      <c r="AN70" s="10"/>
      <c r="AO70" s="10"/>
      <c r="AP70" s="10"/>
      <c r="AQ70" s="10"/>
      <c r="AR70" s="10"/>
      <c r="AS70" s="10"/>
      <c r="AT70" s="10"/>
      <c r="AU70" s="10"/>
      <c r="AV70" s="13"/>
    </row>
  </sheetData>
  <sheetProtection formatCells="0" formatColumns="0" formatRows="0" insertColumns="0" insertRows="0" insertHyperlinks="0" deleteColumns="0" deleteRows="0" sort="0" autoFilter="0" pivotTables="0"/>
  <autoFilter ref="A13:AV69">
    <sortState ref="A14:AV70">
      <sortCondition sortBy="value" ref="H14:H70"/>
    </sortState>
  </autoFilter>
  <mergeCells count="7">
    <mergeCell ref="C6:I6"/>
    <mergeCell ref="B1:Z1"/>
    <mergeCell ref="B2:Z2"/>
    <mergeCell ref="B3:Z3"/>
    <mergeCell ref="B4:K4"/>
    <mergeCell ref="A5:B5"/>
    <mergeCell ref="C5:I5"/>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Hewlett-Packard Company</cp:lastModifiedBy>
  <dcterms:created xsi:type="dcterms:W3CDTF">2024-01-15T09:45:10Z</dcterms:created>
  <dcterms:modified xsi:type="dcterms:W3CDTF">2024-02-29T13:57:12Z</dcterms:modified>
  <cp:category/>
  <cp:version/>
  <cp:contentType/>
  <cp:contentStatus/>
</cp:coreProperties>
</file>