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D6C11188-E2CF-43FC-944E-B87559B79870}" xr6:coauthVersionLast="47" xr6:coauthVersionMax="47" xr10:uidLastSave="{00000000-0000-0000-0000-000000000000}"/>
  <bookViews>
    <workbookView xWindow="0" yWindow="0" windowWidth="10245" windowHeight="10920" xr2:uid="{00000000-000D-0000-FFFF-FFFF00000000}"/>
  </bookViews>
  <sheets>
    <sheet name="PE_F_012_PLANDEACCION" sheetId="1" r:id="rId1"/>
  </sheets>
  <externalReferences>
    <externalReference r:id="rId2"/>
  </externalReferences>
  <definedNames>
    <definedName name="_xlnm._FilterDatabase" localSheetId="0" hidden="1">PE_F_012_PLANDEACCION!$A$13:$AP$24</definedName>
    <definedName name="dependencias">[1]param!$F$2:$F$34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72nHwTM3caREyCFjp78ZudDgA5eH7nqM2Vc/ylRJz3U="/>
    </ext>
  </extLst>
</workbook>
</file>

<file path=xl/calcChain.xml><?xml version="1.0" encoding="utf-8"?>
<calcChain xmlns="http://schemas.openxmlformats.org/spreadsheetml/2006/main">
  <c r="AO25" i="1" l="1"/>
  <c r="AO24" i="1"/>
  <c r="AO22" i="1"/>
  <c r="AO21" i="1"/>
  <c r="AO15" i="1"/>
  <c r="AO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3" authorId="0" shapeId="0" xr:uid="{00000000-0006-0000-0000-000001000000}">
      <text>
        <r>
          <rPr>
            <sz val="11"/>
            <color theme="1"/>
            <rFont val="Calibri"/>
            <family val="2"/>
            <scheme val="minor"/>
          </rPr>
          <t>======
ID#AAABP7Xq1eE
Hewlett-Packard Company    (2024-08-21 16:10:26)
Definir el sector según el Manual de clasificación  presupuestal</t>
        </r>
      </text>
    </comment>
  </commentList>
  <extLst>
    <ext xmlns:r="http://schemas.openxmlformats.org/officeDocument/2006/relationships" uri="GoogleSheetsCustomDataVersion2">
      <go:sheetsCustomData xmlns:go="http://customooxmlschemas.google.com/" r:id="rId1" roundtripDataSignature="AMtx7mg4kBCms48cCxSDJTf5iXzWaIqBMw=="/>
    </ext>
  </extLst>
</comments>
</file>

<file path=xl/sharedStrings.xml><?xml version="1.0" encoding="utf-8"?>
<sst xmlns="http://schemas.openxmlformats.org/spreadsheetml/2006/main" count="214" uniqueCount="102">
  <si>
    <t>CÓDIGO</t>
  </si>
  <si>
    <t>PR-F-012</t>
  </si>
  <si>
    <t>NOMBRE PLAN DE DESARROLLO</t>
  </si>
  <si>
    <t>PASTO COMPETITIVO, SOSTENIBLE Y SEGURO</t>
  </si>
  <si>
    <t>PERIODO</t>
  </si>
  <si>
    <t>2024-2027</t>
  </si>
  <si>
    <t>VIGENCIA:</t>
  </si>
  <si>
    <t>DEPENDENCIA:</t>
  </si>
  <si>
    <t>Unidad Estrategica de Transporte - AVANTE</t>
  </si>
  <si>
    <t>INFORMACIÓN PLAN DESARROLLO</t>
  </si>
  <si>
    <t>INFORMACIÓN PROYECTO DE INVERSIÓN PÚBLICA</t>
  </si>
  <si>
    <t>INFORMACIÓN PRESUPUESTAL</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</si>
  <si>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</si>
  <si>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</si>
  <si>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</si>
  <si>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</si>
  <si>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</si>
  <si>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</si>
  <si>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</si>
  <si>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</si>
  <si>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</si>
  <si>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</si>
  <si>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</si>
  <si>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</si>
  <si>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</si>
  <si>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</si>
  <si>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</si>
  <si>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</si>
  <si>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</si>
  <si>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</si>
  <si>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Meta vigencia</t>
  </si>
  <si>
    <t>Actividades</t>
  </si>
  <si>
    <t>Fecha Inicio</t>
  </si>
  <si>
    <t>Fecha Fin</t>
  </si>
  <si>
    <t>Responsables actividad (cargo)</t>
  </si>
  <si>
    <t>TRANSPORTE PÚBLICO – UAE SETP AVANTE</t>
  </si>
  <si>
    <t>Cobertura del sistema estratégico de transporte publico implementado</t>
  </si>
  <si>
    <t>Porcentaje</t>
  </si>
  <si>
    <t>TRANSPORTE</t>
  </si>
  <si>
    <t xml:space="preserve"> Prestación de servicios de transporte público de pasajeros</t>
  </si>
  <si>
    <t>Implementación de todos los
componentes del Sistema
Estratégico de Transporte
Público en la Ciudad de Pasto</t>
  </si>
  <si>
    <t>Sistemas de transporte público organizado en funcionamiento</t>
  </si>
  <si>
    <t>Número</t>
  </si>
  <si>
    <t>Servicio de control de la evasión de pago en los sistemas de transporte público organizado</t>
  </si>
  <si>
    <t>Implementación de un
sistema de recaudo
centralizado (Pago del pasaje
de bus de manera mixta -
efectivo y electrónico)</t>
  </si>
  <si>
    <t xml:space="preserve">Estrategias antievasión implementadas </t>
  </si>
  <si>
    <t>Construcción de patios
talleres para el
mantenimiento, limpieza y
salvaguarda de la flota de
buses del SETP de la Ciudad de
Pasto</t>
  </si>
  <si>
    <t>Patio-Taller construido</t>
  </si>
  <si>
    <t xml:space="preserve">Construcción de centros
administrativos municipales
para la prestación de los
servicios de manera integral a
la ciudadanía
</t>
  </si>
  <si>
    <t>Portales construidos</t>
  </si>
  <si>
    <t>Documentos de lineamientos técnicos</t>
  </si>
  <si>
    <t>Documento implementado
para la gestión de recursos
para la construcción de
nuevas vías urbanas con un
alcance de 2,4 km, para
mejorar la eficiencia del
Sistema Estratégico de
Transporte Público en la
Ciudad de Pasto</t>
  </si>
  <si>
    <t>Documentos de lineamientos técnicos  en temas de transporte urbano formulados</t>
  </si>
  <si>
    <t>Documento implementado
para la gestión de recursos para la construcción de
nuevas ciclo-rutas con un
alcance de 1.5 km, para
mejorar la integración del
Sistema Estratégico de
Transporte Público en la
Ciudad de Pasto</t>
  </si>
  <si>
    <t>Documento implementado para la gestión de recursos para la construcción de 3 km de andenes para la seguridad del peatón</t>
  </si>
  <si>
    <t>Campañas de cultura ciudadana y rutas de atención de violencia basada en género -VBG con enfoque en el Sistema Estratégico de Transporte Público, que incentiven la utilización adecuada del transporte público y el respeto a las normas.</t>
  </si>
  <si>
    <t>Estrategias de educación informal implementadas</t>
  </si>
  <si>
    <t xml:space="preserve">Vías urbanas construidas </t>
  </si>
  <si>
    <t>Estrategia de gestión para implementación de la tarifa con enfoque diferencial en el transporte público urbano colectivo municipal.</t>
  </si>
  <si>
    <t>Estrategias de seguridad ciudadana implementadas</t>
  </si>
  <si>
    <t>Usuarios que hacen uso las diferentes rutas del transporte público urbano colectivo municipal, como resultado de la implementación del Sistema Estratégico de Transporte Público en la Ciudad de Pasto</t>
  </si>
  <si>
    <t>Pasajeros que se movilizan en medios de transporte sostenibles</t>
  </si>
  <si>
    <t>OTROS</t>
  </si>
  <si>
    <t>TOTAL COSTO PRODUCTO</t>
  </si>
  <si>
    <t>Económica</t>
  </si>
  <si>
    <t>Servicio de transporte público organizado implementados (SITM. SITP. SETP, SITR)</t>
  </si>
  <si>
    <t>Servicio de educación informal</t>
  </si>
  <si>
    <t>Vías urbanas construidas para la operación del servicio público de transporte organizado</t>
  </si>
  <si>
    <t>Servicio de seguridad ciudadana en los sistemas de transporte público organizado</t>
  </si>
  <si>
    <t>Producto Plan de desarrollo</t>
  </si>
  <si>
    <t>Servicio de control de la evasión de pago en los sistemas de transporte público, organizado</t>
  </si>
  <si>
    <t>Portales construidos (Patios)</t>
  </si>
  <si>
    <t>Portales mejorados (Camis)</t>
  </si>
  <si>
    <t>Documento de lineamientos técnicos</t>
  </si>
  <si>
    <t>Procesos de educación informal para la formación de cultura ciudadana, en torno a la utilización del Sistema Estratégico de Transporte Público</t>
  </si>
  <si>
    <t>Proyectos ejecutados</t>
  </si>
  <si>
    <t>Estrategias implementadas</t>
  </si>
  <si>
    <t>Usuarios que utilizan el transporte público urbano colectivo municipal.</t>
  </si>
  <si>
    <t>Meta de Resultado vigencia 2025</t>
  </si>
  <si>
    <t>RECURSOS PROPIOS</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</si>
  <si>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</si>
  <si>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</si>
  <si>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</si>
  <si>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</si>
  <si>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</si>
  <si>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</si>
  <si>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</si>
  <si>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</si>
  <si>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</si>
  <si>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</si>
  <si>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</si>
  <si>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</si>
  <si>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</si>
  <si>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GERENTE</t>
  </si>
  <si>
    <t>NP</t>
  </si>
  <si>
    <t>IMPLEMENTACION DEL SISTEMA ESTRATEGICO DE TRANSPORTE PUBLICO DE PASAJEROS, VIGENCIA 2025</t>
  </si>
  <si>
    <t>Ejecución del proyecto denominado “CONSTRUCCIÓN GLORIETA CHAPAL E INTERSECCIONES FASE I Y FASE II”.</t>
  </si>
  <si>
    <t>- Interseccion Glorieta Chapal fase I y fase II
- Interventoría Intersección  Glorieta Chapal fase I y fase II</t>
  </si>
  <si>
    <t>-Ejecucion de Sistema de recaudo Centralizado funcionando</t>
  </si>
  <si>
    <t>Contratacion de personal para la correcta ejecuion de la movilizacion de los pasajeros del SETP</t>
  </si>
  <si>
    <t>Campañas de cultura enfocadas a la ciudadania que hace utilizacion del SETP</t>
  </si>
  <si>
    <t>-integracion de los sistemas tecnologicos del componente operacional
-Fondo de Estabilización Tarifaria
-Red Contra Incendios Patio Taller Aranda
-Estudios y Diseños Aranda - Perimetral
-Administracion de recursos - Contrato Fiduciario
- Resarcimiento derecho a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</si>
</sst>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 #,##0_);_(&quot;$&quot;\ * \(#,##0\);_(&quot;$&quot;\ * &quot;-&quot;??_);_(@_)"/>
    <numFmt numFmtId="166" formatCode="_(&quot;$&quot;\ * #,##0.00_);_(&quot;$&quot;\ * \(#,##0.00\);_(&quot;$&quot;\ * &quot;-&quot;??_);_(@_)"/>
  </numFmts>
  <fonts count="30" x14ac:knownFonts="1">
    <font>
      <sz val="11"/>
      <color theme="1"/>
      <name val="Calibri"/>
      <scheme val="minor"/>
    </font>
    <font>
      <sz val="11"/>
      <color theme="1"/>
      <name val="Calibri"/>
      <family val="2"/>
      <scheme val="minor"/>
    </font>
    <font>
      <sz val="11"/>
      <color theme="1"/>
      <name val="Century Gothic"/>
      <family val="2"/>
    </font>
    <font>
      <b/>
      <sz val="10"/>
      <color theme="1"/>
      <name val="Century Gothic"/>
      <family val="2"/>
    </font>
    <font>
      <sz val="11"/>
      <name val="Calibri"/>
      <family val="2"/>
    </font>
    <font>
      <b/>
      <sz val="8"/>
      <color theme="1"/>
      <name val="Century Gothic"/>
      <family val="2"/>
    </font>
    <font>
      <b/>
      <sz val="11"/>
      <color theme="0"/>
      <name val="Century Gothic"/>
      <family val="2"/>
    </font>
    <font>
      <b/>
      <sz val="14"/>
      <color theme="1"/>
      <name val="Century Gothic"/>
      <family val="2"/>
    </font>
    <font>
      <b/>
      <sz val="10"/>
      <color theme="0"/>
      <name val="Century Gothic"/>
      <family val="2"/>
    </font>
    <font>
      <b/>
      <sz val="14"/>
      <color rgb="FFFFC000"/>
      <name val="Century Gothic"/>
      <family val="2"/>
    </font>
    <font>
      <b/>
      <i/>
      <sz val="16"/>
      <color theme="0"/>
      <name val="Century Gothic"/>
      <family val="2"/>
    </font>
    <font>
      <b/>
      <sz val="16"/>
      <color theme="0"/>
      <name val="Century Gothic"/>
      <family val="2"/>
    </font>
    <font>
      <sz val="11"/>
      <color theme="1"/>
      <name val="Calibri"/>
      <family val="2"/>
    </font>
    <font>
      <sz val="8"/>
      <color theme="1"/>
      <name val="Calibri"/>
      <family val="2"/>
    </font>
    <font>
      <sz val="10"/>
      <color theme="1"/>
      <name val="Calibri"/>
      <family val="2"/>
    </font>
    <font>
      <sz val="8"/>
      <name val="Calibri"/>
      <family val="2"/>
    </font>
    <font>
      <sz val="12"/>
      <color theme="1"/>
      <name val="Century Gothic"/>
      <family val="2"/>
    </font>
    <font>
      <sz val="8"/>
      <name val="Calibri"/>
      <family val="2"/>
      <scheme val="minor"/>
    </font>
    <font>
      <sz val="11"/>
      <color rgb="FFFF0000"/>
      <name val="Calibri"/>
      <family val="2"/>
      <scheme val="minor"/>
    </font>
    <font>
      <b/>
      <sz val="11"/>
      <color theme="1"/>
      <name val="Calibri"/>
      <family val="2"/>
      <scheme val="minor"/>
    </font>
    <font>
      <b/>
      <sz val="12"/>
      <color theme="1"/>
      <name val="Century Gothic"/>
      <family val="2"/>
    </font>
    <font>
      <b/>
      <sz val="8"/>
      <color theme="1"/>
      <name val="Calibri"/>
      <family val="2"/>
    </font>
    <font>
      <b/>
      <sz val="11"/>
      <color theme="1"/>
      <name val="Calibri"/>
      <family val="2"/>
    </font>
    <font>
      <b/>
      <sz val="11"/>
      <name val="Calibri"/>
      <family val="2"/>
    </font>
    <font>
      <b/>
      <sz val="8"/>
      <name val="Calibri"/>
      <family val="2"/>
    </font>
    <font>
      <b/>
      <sz val="10"/>
      <color theme="1"/>
      <name val="Calibri"/>
      <family val="2"/>
    </font>
    <font>
      <b/>
      <sz val="11"/>
      <color theme="1"/>
      <name val="Century Gothic"/>
      <family val="2"/>
    </font>
    <font>
      <sz val="11"/>
      <color rgb="FFFF0000"/>
      <name val="Century Gothic"/>
      <family val="2"/>
    </font>
    <font>
      <sz val="11"/>
      <color rgb="FFFF0000"/>
      <name val="Calibri"/>
      <family val="2"/>
    </font>
    <font>
      <b/>
      <sz val="10"/>
      <name val="Calibri"/>
      <family val="2"/>
    </font>
  </fonts>
  <fills count="6">
    <fill>
      <patternFill patternType="none"/>
    </fill>
    <fill>
      <patternFill patternType="gray125"/>
    </fill>
    <fill>
      <patternFill patternType="solid">
        <fgColor rgb="FF2F5496"/>
        <bgColor rgb="FF2F5496"/>
      </patternFill>
    </fill>
    <fill>
      <patternFill patternType="solid">
        <fgColor rgb="FFC00000"/>
        <bgColor rgb="FFC00000"/>
      </patternFill>
    </fill>
    <fill>
      <patternFill patternType="solid">
        <fgColor rgb="FFC00000"/>
        <bgColor indexed="64"/>
      </patternFill>
    </fill>
    <fill>
      <patternFill patternType="solid">
        <fgColor theme="4" tint="-0.249977111117893"/>
        <bgColor indexed="64"/>
      </patternFill>
    </fill>
  </fills>
  <borders count="18">
    <border>
      <left/>
      <right/>
      <top/>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5" fillId="0" borderId="5" xfId="0" applyFont="1" applyBorder="1" applyAlignment="1">
      <alignment horizontal="center" vertical="top" wrapText="1"/>
    </xf>
    <xf numFmtId="15" fontId="5" fillId="0" borderId="10"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6" fillId="2" borderId="8" xfId="0" applyFont="1" applyFill="1" applyBorder="1" applyAlignment="1">
      <alignment horizontal="left" vertical="center"/>
    </xf>
    <xf numFmtId="0" fontId="4" fillId="0" borderId="13" xfId="0" applyFont="1" applyBorder="1"/>
    <xf numFmtId="0" fontId="8" fillId="2" borderId="14" xfId="0" applyFont="1" applyFill="1" applyBorder="1" applyAlignment="1">
      <alignment horizontal="center" vertical="center"/>
    </xf>
    <xf numFmtId="0" fontId="7" fillId="0" borderId="14" xfId="0" applyFont="1" applyBorder="1" applyAlignment="1">
      <alignment horizontal="center" vertical="center"/>
    </xf>
    <xf numFmtId="0" fontId="6" fillId="2" borderId="8" xfId="0" applyFont="1" applyFill="1" applyBorder="1" applyAlignment="1">
      <alignment horizontal="left" vertical="center" wrapText="1"/>
    </xf>
    <xf numFmtId="0" fontId="7" fillId="0" borderId="0" xfId="0" applyFont="1" applyAlignment="1">
      <alignment horizontal="left" vertical="center"/>
    </xf>
    <xf numFmtId="0" fontId="9" fillId="0" borderId="0" xfId="0" applyFont="1" applyAlignment="1">
      <alignment horizontal="center" vertical="top"/>
    </xf>
    <xf numFmtId="0" fontId="11" fillId="2" borderId="15" xfId="0" applyFont="1" applyFill="1" applyBorder="1" applyAlignment="1">
      <alignment horizontal="center" vertical="center" wrapText="1"/>
    </xf>
    <xf numFmtId="0" fontId="2"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12" fillId="0" borderId="14" xfId="0" applyFont="1" applyBorder="1" applyAlignment="1">
      <alignment horizontal="left" vertical="center" wrapText="1"/>
    </xf>
    <xf numFmtId="0" fontId="12" fillId="0" borderId="14" xfId="0" applyFont="1" applyBorder="1" applyAlignment="1">
      <alignment horizontal="left" vertical="center"/>
    </xf>
    <xf numFmtId="0" fontId="12" fillId="0" borderId="14" xfId="0" applyFont="1" applyBorder="1" applyAlignment="1">
      <alignment horizontal="center" vertical="center"/>
    </xf>
    <xf numFmtId="0" fontId="14" fillId="0" borderId="14" xfId="0" applyFont="1" applyBorder="1" applyAlignment="1">
      <alignment horizontal="left" vertical="center"/>
    </xf>
    <xf numFmtId="0" fontId="14" fillId="0" borderId="14" xfId="0" applyFont="1" applyBorder="1" applyAlignment="1">
      <alignment horizontal="center" vertical="center"/>
    </xf>
    <xf numFmtId="0" fontId="14" fillId="0" borderId="14" xfId="0" applyFont="1" applyBorder="1" applyAlignment="1">
      <alignment horizontal="left" vertical="center" wrapText="1"/>
    </xf>
    <xf numFmtId="4" fontId="12" fillId="0" borderId="14" xfId="0" applyNumberFormat="1" applyFont="1" applyBorder="1" applyAlignment="1">
      <alignment horizontal="center" vertical="center"/>
    </xf>
    <xf numFmtId="165" fontId="2" fillId="0" borderId="14" xfId="0" applyNumberFormat="1" applyFont="1" applyBorder="1" applyAlignment="1">
      <alignment horizontal="center" vertical="center" wrapText="1"/>
    </xf>
    <xf numFmtId="0" fontId="4" fillId="4" borderId="4" xfId="0" applyFont="1" applyFill="1" applyBorder="1"/>
    <xf numFmtId="0" fontId="11" fillId="5" borderId="16" xfId="0" applyFont="1" applyFill="1" applyBorder="1" applyAlignment="1" applyProtection="1">
      <alignment horizontal="center" vertical="center" wrapText="1"/>
      <protection locked="0"/>
    </xf>
    <xf numFmtId="0" fontId="15" fillId="0" borderId="17" xfId="0" applyFont="1" applyBorder="1" applyAlignment="1">
      <alignment horizontal="justify" vertical="center"/>
    </xf>
    <xf numFmtId="0" fontId="16" fillId="0" borderId="17" xfId="0" applyFont="1" applyBorder="1" applyAlignment="1">
      <alignment horizontal="left" vertical="center" wrapText="1"/>
    </xf>
    <xf numFmtId="4" fontId="16" fillId="0" borderId="17" xfId="0" applyNumberFormat="1" applyFont="1" applyBorder="1" applyAlignment="1">
      <alignment horizontal="left" vertical="center" wrapText="1"/>
    </xf>
    <xf numFmtId="0" fontId="11" fillId="5" borderId="17" xfId="0" applyFont="1" applyFill="1" applyBorder="1" applyAlignment="1">
      <alignment horizontal="center" vertical="center" wrapText="1"/>
    </xf>
    <xf numFmtId="1" fontId="4" fillId="0" borderId="17" xfId="0" applyNumberFormat="1" applyFont="1" applyBorder="1" applyAlignment="1">
      <alignment horizontal="justify" vertical="center"/>
    </xf>
    <xf numFmtId="0" fontId="14" fillId="0" borderId="14" xfId="0" applyFont="1" applyBorder="1" applyAlignment="1">
      <alignment horizontal="center" vertical="center" wrapText="1"/>
    </xf>
    <xf numFmtId="0" fontId="1" fillId="0" borderId="0" xfId="0" applyFont="1"/>
    <xf numFmtId="166" fontId="0" fillId="0" borderId="0" xfId="0" applyNumberFormat="1"/>
    <xf numFmtId="0" fontId="20" fillId="0" borderId="17" xfId="0" applyFont="1" applyBorder="1" applyAlignment="1">
      <alignment horizontal="left" vertical="center" wrapText="1"/>
    </xf>
    <xf numFmtId="0" fontId="21" fillId="0" borderId="14" xfId="0" applyFont="1" applyBorder="1" applyAlignment="1">
      <alignment horizontal="left" vertical="center" wrapText="1"/>
    </xf>
    <xf numFmtId="0" fontId="22" fillId="0" borderId="14" xfId="0" applyFont="1" applyBorder="1" applyAlignment="1">
      <alignment horizontal="left" vertical="center" wrapText="1"/>
    </xf>
    <xf numFmtId="0" fontId="22" fillId="0" borderId="14" xfId="0" applyFont="1" applyBorder="1" applyAlignment="1">
      <alignment horizontal="left" vertical="center"/>
    </xf>
    <xf numFmtId="0" fontId="22" fillId="0" borderId="14" xfId="0" applyFont="1" applyBorder="1" applyAlignment="1">
      <alignment horizontal="center" vertical="center"/>
    </xf>
    <xf numFmtId="4" fontId="22" fillId="0" borderId="14" xfId="0" applyNumberFormat="1" applyFont="1" applyBorder="1" applyAlignment="1">
      <alignment horizontal="center" vertical="center"/>
    </xf>
    <xf numFmtId="1" fontId="23" fillId="0" borderId="17" xfId="0" applyNumberFormat="1" applyFont="1" applyBorder="1" applyAlignment="1">
      <alignment horizontal="justify" vertical="center"/>
    </xf>
    <xf numFmtId="0" fontId="24" fillId="0" borderId="17" xfId="0" applyFont="1" applyBorder="1" applyAlignment="1">
      <alignment horizontal="justify" vertical="center"/>
    </xf>
    <xf numFmtId="0" fontId="25" fillId="0" borderId="14" xfId="0" applyFont="1" applyBorder="1" applyAlignment="1">
      <alignment horizontal="center" vertical="center" wrapText="1"/>
    </xf>
    <xf numFmtId="0" fontId="25" fillId="0" borderId="14" xfId="0" applyFont="1" applyBorder="1" applyAlignment="1">
      <alignment horizontal="left" vertical="center" wrapText="1"/>
    </xf>
    <xf numFmtId="0" fontId="25" fillId="0" borderId="14" xfId="0" applyFont="1" applyBorder="1" applyAlignment="1">
      <alignment horizontal="center" vertical="center"/>
    </xf>
    <xf numFmtId="0" fontId="25" fillId="0" borderId="14" xfId="0" applyFont="1" applyBorder="1" applyAlignment="1">
      <alignment horizontal="left" vertical="center"/>
    </xf>
    <xf numFmtId="4" fontId="20" fillId="0" borderId="17" xfId="0" applyNumberFormat="1" applyFont="1" applyBorder="1" applyAlignment="1">
      <alignment horizontal="left" vertical="center" wrapText="1"/>
    </xf>
    <xf numFmtId="49" fontId="26" fillId="0" borderId="14" xfId="0" applyNumberFormat="1" applyFont="1" applyBorder="1" applyAlignment="1">
      <alignment horizontal="left" vertical="top" wrapText="1"/>
    </xf>
    <xf numFmtId="0" fontId="26" fillId="0" borderId="14" xfId="0" applyFont="1" applyBorder="1" applyAlignment="1">
      <alignment horizontal="center" vertical="center" wrapText="1"/>
    </xf>
    <xf numFmtId="165" fontId="26" fillId="0" borderId="14" xfId="0" applyNumberFormat="1" applyFont="1" applyBorder="1" applyAlignment="1">
      <alignment horizontal="center" vertical="center" wrapText="1"/>
    </xf>
    <xf numFmtId="0" fontId="19" fillId="0" borderId="0" xfId="0" applyFont="1"/>
    <xf numFmtId="4" fontId="26" fillId="0" borderId="17" xfId="0" quotePrefix="1" applyNumberFormat="1" applyFont="1" applyBorder="1" applyAlignment="1">
      <alignment horizontal="left" vertical="center" wrapText="1"/>
    </xf>
    <xf numFmtId="0" fontId="25" fillId="0" borderId="14" xfId="0" quotePrefix="1" applyFont="1" applyBorder="1" applyAlignment="1">
      <alignment horizontal="left" vertical="center" wrapText="1"/>
    </xf>
    <xf numFmtId="164" fontId="26" fillId="0" borderId="14" xfId="0" quotePrefix="1" applyNumberFormat="1" applyFont="1" applyBorder="1" applyAlignment="1">
      <alignment horizontal="left" vertical="center" wrapText="1"/>
    </xf>
    <xf numFmtId="0" fontId="27" fillId="0" borderId="0" xfId="0" applyFont="1"/>
    <xf numFmtId="0" fontId="18" fillId="0" borderId="0" xfId="0" applyFont="1"/>
    <xf numFmtId="0" fontId="29" fillId="0" borderId="14" xfId="0" applyFont="1" applyBorder="1" applyAlignment="1">
      <alignment horizontal="left" vertical="center" wrapText="1"/>
    </xf>
    <xf numFmtId="0" fontId="29" fillId="0" borderId="14" xfId="0" applyFont="1" applyBorder="1" applyAlignment="1">
      <alignment horizontal="left" vertical="center"/>
    </xf>
    <xf numFmtId="165" fontId="26" fillId="0" borderId="15" xfId="0" applyNumberFormat="1"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4" xfId="0" applyFont="1" applyBorder="1"/>
    <xf numFmtId="0" fontId="4" fillId="0" borderId="13" xfId="0" applyFont="1" applyBorder="1"/>
    <xf numFmtId="0" fontId="28" fillId="0" borderId="4" xfId="0" applyFont="1" applyBorder="1"/>
    <xf numFmtId="0" fontId="10" fillId="3" borderId="4" xfId="0" applyFont="1" applyFill="1" applyBorder="1" applyAlignment="1">
      <alignment horizontal="center" vertical="center" wrapText="1"/>
    </xf>
    <xf numFmtId="0" fontId="5" fillId="0" borderId="10" xfId="0" applyFont="1" applyBorder="1" applyAlignment="1">
      <alignment horizontal="center" vertical="center"/>
    </xf>
    <xf numFmtId="0" fontId="4" fillId="0" borderId="10" xfId="0" applyFont="1" applyBorder="1"/>
    <xf numFmtId="0" fontId="28" fillId="0" borderId="10" xfId="0" applyFont="1" applyBorder="1"/>
    <xf numFmtId="0" fontId="4" fillId="0" borderId="11" xfId="0" applyFont="1" applyBorder="1"/>
    <xf numFmtId="0" fontId="2" fillId="0" borderId="12" xfId="0" applyFont="1" applyBorder="1" applyAlignment="1">
      <alignment horizontal="center" vertical="center"/>
    </xf>
    <xf numFmtId="0" fontId="2" fillId="0" borderId="1" xfId="0" applyFont="1" applyBorder="1" applyAlignment="1">
      <alignment horizontal="center"/>
    </xf>
    <xf numFmtId="0" fontId="4" fillId="0" borderId="3" xfId="0" applyFont="1" applyBorder="1"/>
    <xf numFmtId="0" fontId="4" fillId="0" borderId="9" xfId="0" applyFont="1" applyBorder="1"/>
    <xf numFmtId="0" fontId="4" fillId="0" borderId="2" xfId="0" applyFont="1" applyBorder="1"/>
    <xf numFmtId="0" fontId="28" fillId="0" borderId="2" xfId="0" applyFont="1" applyBorder="1"/>
    <xf numFmtId="0" fontId="4" fillId="0" borderId="5" xfId="0" applyFont="1" applyBorder="1"/>
    <xf numFmtId="0" fontId="28" fillId="0" borderId="5" xfId="0" applyFont="1" applyBorder="1"/>
    <xf numFmtId="0" fontId="5" fillId="0" borderId="5" xfId="0" applyFont="1" applyBorder="1" applyAlignment="1">
      <alignment horizontal="center" vertical="center" wrapText="1"/>
    </xf>
    <xf numFmtId="0" fontId="4" fillId="0" borderId="6" xfId="0" applyFont="1" applyBorder="1"/>
    <xf numFmtId="0" fontId="2"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847725</xdr:colOff>
      <xdr:row>1</xdr:row>
      <xdr:rowOff>95250</xdr:rowOff>
    </xdr:from>
    <xdr:ext cx="971550" cy="790575"/>
    <xdr:pic>
      <xdr:nvPicPr>
        <xdr:cNvPr id="2" name="image1.jpg" descr="escud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P25"/>
  <sheetViews>
    <sheetView tabSelected="1" topLeftCell="R15" zoomScale="58" zoomScaleNormal="68" workbookViewId="0">
      <selection activeCell="R24" sqref="R24"/>
    </sheetView>
  </sheetViews>
  <sheetFormatPr baseColWidth="10" defaultColWidth="14.42578125" defaultRowHeight="15" customHeight="1" x14ac:dyDescent="0.25"/>
  <cols>
    <col min="1" max="1" width="46.28515625" customWidth="1"/>
    <col min="2" max="2" width="41.140625" customWidth="1"/>
    <col min="3" max="3" width="31.85546875" customWidth="1"/>
    <col min="4" max="4" width="23.28515625" customWidth="1"/>
    <col min="5" max="5" width="14.140625" customWidth="1"/>
    <col min="6" max="7" width="18.5703125" customWidth="1"/>
    <col min="8" max="8" width="26.28515625" customWidth="1"/>
    <col min="9" max="9" width="51.5703125" customWidth="1"/>
    <col min="10" max="10" width="15.28515625" customWidth="1"/>
    <col min="11" max="11" width="26.140625" customWidth="1"/>
    <col min="12" max="12" width="25" customWidth="1"/>
    <col min="13" max="14" width="36.85546875" customWidth="1"/>
    <col min="15" max="15" width="19.28515625" customWidth="1"/>
    <col min="16" max="16" width="39.28515625" style="55" customWidth="1"/>
    <col min="17" max="17" width="44.5703125" customWidth="1"/>
    <col min="18" max="18" width="20.42578125" customWidth="1"/>
    <col min="19" max="19" width="39.85546875" customWidth="1"/>
    <col min="20" max="20" width="21.28515625" customWidth="1"/>
    <col min="21" max="21" width="22.28515625" customWidth="1"/>
    <col min="22" max="22" width="27.42578125" bestFit="1" customWidth="1"/>
    <col min="23" max="23" width="48.140625" customWidth="1"/>
    <col min="24" max="24" width="20.85546875" customWidth="1"/>
    <col min="25" max="25" width="21.85546875" customWidth="1"/>
    <col min="26" max="26" width="43.5703125" customWidth="1"/>
    <col min="27" max="42" width="24.7109375" customWidth="1"/>
  </cols>
  <sheetData>
    <row r="1" spans="1:42" ht="16.5" customHeight="1" thickBot="1" x14ac:dyDescent="0.35">
      <c r="A1" s="1"/>
      <c r="B1" s="1"/>
      <c r="C1" s="1"/>
      <c r="D1" s="1"/>
      <c r="E1" s="1"/>
      <c r="F1" s="1"/>
      <c r="G1" s="1"/>
      <c r="H1" s="1"/>
      <c r="I1" s="1"/>
      <c r="J1" s="1"/>
      <c r="K1" s="1"/>
      <c r="L1" s="1"/>
      <c r="M1" s="1"/>
      <c r="N1" s="1"/>
      <c r="O1" s="1"/>
      <c r="P1" s="54"/>
      <c r="Q1" s="1"/>
      <c r="R1" s="1"/>
      <c r="S1" s="1"/>
      <c r="T1" s="1"/>
      <c r="U1" s="1"/>
      <c r="V1" s="1"/>
      <c r="W1" s="1"/>
      <c r="X1" s="1"/>
      <c r="Y1" s="1"/>
      <c r="Z1" s="1"/>
      <c r="AA1" s="1"/>
      <c r="AB1" s="1"/>
      <c r="AC1" s="1"/>
      <c r="AD1" s="1"/>
      <c r="AE1" s="1"/>
      <c r="AF1" s="1"/>
      <c r="AG1" s="1"/>
      <c r="AH1" s="1"/>
      <c r="AI1" s="1"/>
      <c r="AJ1" s="1"/>
      <c r="AK1" s="1"/>
      <c r="AL1" s="1"/>
      <c r="AM1" s="1"/>
      <c r="AN1" s="1"/>
      <c r="AO1" s="1"/>
      <c r="AP1" s="1"/>
    </row>
    <row r="2" spans="1:42" ht="15.75" customHeight="1" x14ac:dyDescent="0.25">
      <c r="A2" s="69"/>
      <c r="B2" s="72"/>
      <c r="C2" s="72"/>
      <c r="D2" s="72"/>
      <c r="E2" s="72"/>
      <c r="F2" s="72"/>
      <c r="G2" s="72"/>
      <c r="H2" s="72"/>
      <c r="I2" s="72"/>
      <c r="J2" s="72"/>
      <c r="K2" s="72"/>
      <c r="L2" s="72"/>
      <c r="M2" s="72"/>
      <c r="N2" s="72"/>
      <c r="O2" s="72"/>
      <c r="P2" s="73"/>
      <c r="Q2" s="72"/>
      <c r="R2" s="72"/>
      <c r="S2" s="72"/>
      <c r="T2" s="72"/>
      <c r="U2" s="72"/>
      <c r="V2" s="72"/>
      <c r="W2" s="72"/>
      <c r="X2" s="72"/>
      <c r="Y2" s="72"/>
      <c r="Z2" s="72"/>
      <c r="AA2" s="72"/>
      <c r="AB2" s="72"/>
      <c r="AC2" s="72"/>
      <c r="AD2" s="72"/>
      <c r="AE2" s="72"/>
      <c r="AF2" s="72"/>
      <c r="AG2" s="72"/>
      <c r="AH2" s="72"/>
      <c r="AI2" s="72"/>
      <c r="AJ2" s="72"/>
      <c r="AK2" s="72"/>
      <c r="AL2" s="72"/>
      <c r="AM2" s="72"/>
      <c r="AN2" s="72"/>
      <c r="AO2" s="72"/>
      <c r="AP2" s="72"/>
    </row>
    <row r="3" spans="1:42" ht="15.75" customHeight="1" x14ac:dyDescent="0.25">
      <c r="A3" s="70"/>
      <c r="B3" s="60"/>
      <c r="C3" s="60"/>
      <c r="D3" s="60"/>
      <c r="E3" s="60"/>
      <c r="F3" s="60"/>
      <c r="G3" s="60"/>
      <c r="H3" s="60"/>
      <c r="I3" s="60"/>
      <c r="J3" s="60"/>
      <c r="K3" s="60"/>
      <c r="L3" s="60"/>
      <c r="M3" s="60"/>
      <c r="N3" s="60"/>
      <c r="O3" s="60"/>
      <c r="P3" s="62"/>
      <c r="Q3" s="60"/>
      <c r="R3" s="60"/>
      <c r="S3" s="60"/>
      <c r="T3" s="60"/>
      <c r="U3" s="60"/>
      <c r="V3" s="60"/>
      <c r="W3" s="60"/>
      <c r="X3" s="60"/>
      <c r="Y3" s="60"/>
      <c r="Z3" s="60"/>
      <c r="AA3" s="60"/>
      <c r="AB3" s="60"/>
      <c r="AC3" s="60"/>
      <c r="AD3" s="60"/>
      <c r="AE3" s="60"/>
      <c r="AF3" s="60"/>
      <c r="AG3" s="60"/>
      <c r="AH3" s="60"/>
      <c r="AI3" s="60"/>
      <c r="AJ3" s="60"/>
      <c r="AK3" s="60"/>
      <c r="AL3" s="60"/>
      <c r="AM3" s="60"/>
      <c r="AN3" s="60"/>
      <c r="AO3" s="60"/>
      <c r="AP3" s="60"/>
    </row>
    <row r="4" spans="1:42" ht="15.75" customHeight="1" x14ac:dyDescent="0.25">
      <c r="A4" s="70"/>
      <c r="B4" s="74"/>
      <c r="C4" s="74"/>
      <c r="D4" s="74"/>
      <c r="E4" s="74"/>
      <c r="F4" s="74"/>
      <c r="G4" s="74"/>
      <c r="H4" s="74"/>
      <c r="I4" s="74"/>
      <c r="J4" s="74"/>
      <c r="K4" s="74"/>
      <c r="L4" s="74"/>
      <c r="M4" s="74"/>
      <c r="N4" s="74"/>
      <c r="O4" s="74"/>
      <c r="P4" s="75"/>
      <c r="Q4" s="74"/>
      <c r="R4" s="74"/>
      <c r="S4" s="74"/>
      <c r="T4" s="74"/>
      <c r="U4" s="74"/>
      <c r="V4" s="74"/>
      <c r="W4" s="74"/>
      <c r="X4" s="74"/>
      <c r="Y4" s="74"/>
      <c r="Z4" s="74"/>
      <c r="AA4" s="74"/>
      <c r="AB4" s="74"/>
      <c r="AC4" s="74"/>
      <c r="AD4" s="74"/>
      <c r="AE4" s="74"/>
      <c r="AF4" s="74"/>
      <c r="AG4" s="74"/>
      <c r="AH4" s="74"/>
      <c r="AI4" s="74"/>
      <c r="AJ4" s="74"/>
      <c r="AK4" s="74"/>
      <c r="AL4" s="74"/>
      <c r="AM4" s="74"/>
      <c r="AN4" s="74"/>
      <c r="AO4" s="74"/>
      <c r="AP4" s="74"/>
    </row>
    <row r="5" spans="1:42" ht="15.75" customHeight="1" x14ac:dyDescent="0.25">
      <c r="A5" s="70"/>
      <c r="B5" s="74"/>
      <c r="C5" s="74"/>
      <c r="D5" s="74"/>
      <c r="E5" s="74"/>
      <c r="F5" s="74"/>
      <c r="G5" s="74"/>
      <c r="H5" s="74"/>
      <c r="I5" s="74"/>
      <c r="J5" s="2"/>
      <c r="K5" s="76"/>
      <c r="L5" s="74"/>
      <c r="M5" s="74"/>
      <c r="N5" s="74"/>
      <c r="O5" s="74"/>
      <c r="P5" s="75"/>
      <c r="Q5" s="74"/>
      <c r="R5" s="74"/>
      <c r="S5" s="74"/>
      <c r="T5" s="74"/>
      <c r="U5" s="74"/>
      <c r="V5" s="77"/>
      <c r="W5" s="78" t="s">
        <v>0</v>
      </c>
      <c r="X5" s="74"/>
      <c r="Y5" s="74"/>
      <c r="Z5" s="74"/>
      <c r="AA5" s="74"/>
      <c r="AB5" s="74"/>
      <c r="AC5" s="74"/>
      <c r="AD5" s="74"/>
      <c r="AE5" s="74"/>
      <c r="AF5" s="74"/>
      <c r="AG5" s="74"/>
      <c r="AH5" s="74"/>
      <c r="AI5" s="74"/>
      <c r="AJ5" s="74"/>
      <c r="AK5" s="74"/>
      <c r="AL5" s="74"/>
      <c r="AM5" s="74"/>
      <c r="AN5" s="74"/>
      <c r="AO5" s="74"/>
      <c r="AP5" s="74"/>
    </row>
    <row r="6" spans="1:42" ht="15.75" customHeight="1" thickBot="1" x14ac:dyDescent="0.3">
      <c r="A6" s="71"/>
      <c r="B6" s="65"/>
      <c r="C6" s="65"/>
      <c r="D6" s="65"/>
      <c r="E6" s="65"/>
      <c r="F6" s="65"/>
      <c r="G6" s="65"/>
      <c r="H6" s="65"/>
      <c r="I6" s="65"/>
      <c r="J6" s="3"/>
      <c r="K6" s="64"/>
      <c r="L6" s="65"/>
      <c r="M6" s="65"/>
      <c r="N6" s="65"/>
      <c r="O6" s="65"/>
      <c r="P6" s="66"/>
      <c r="Q6" s="65"/>
      <c r="R6" s="65"/>
      <c r="S6" s="65"/>
      <c r="T6" s="65"/>
      <c r="U6" s="65"/>
      <c r="V6" s="67"/>
      <c r="W6" s="68" t="s">
        <v>1</v>
      </c>
      <c r="X6" s="65"/>
      <c r="Y6" s="65"/>
      <c r="Z6" s="65"/>
      <c r="AA6" s="65"/>
      <c r="AB6" s="65"/>
      <c r="AC6" s="65"/>
      <c r="AD6" s="65"/>
      <c r="AE6" s="65"/>
      <c r="AF6" s="65"/>
      <c r="AG6" s="65"/>
      <c r="AH6" s="65"/>
      <c r="AI6" s="65"/>
      <c r="AJ6" s="65"/>
      <c r="AK6" s="65"/>
      <c r="AL6" s="65"/>
      <c r="AM6" s="65"/>
      <c r="AN6" s="65"/>
      <c r="AO6" s="65"/>
      <c r="AP6" s="65"/>
    </row>
    <row r="7" spans="1:42" ht="31.5" customHeight="1" x14ac:dyDescent="0.3">
      <c r="A7" s="4"/>
      <c r="B7" s="5"/>
      <c r="C7" s="5"/>
      <c r="D7" s="5"/>
      <c r="E7" s="5"/>
      <c r="F7" s="5"/>
      <c r="G7" s="5"/>
      <c r="H7" s="5"/>
      <c r="I7" s="5"/>
      <c r="J7" s="5"/>
      <c r="K7" s="1"/>
      <c r="L7" s="1"/>
      <c r="M7" s="1"/>
      <c r="N7" s="1"/>
      <c r="O7" s="1"/>
      <c r="P7" s="54"/>
      <c r="Q7" s="1"/>
      <c r="R7" s="1"/>
      <c r="S7" s="1"/>
      <c r="T7" s="1"/>
      <c r="U7" s="1"/>
      <c r="V7" s="1"/>
      <c r="W7" s="1"/>
      <c r="X7" s="1"/>
      <c r="Y7" s="1"/>
      <c r="Z7" s="1"/>
      <c r="AA7" s="1"/>
      <c r="AB7" s="1"/>
      <c r="AC7" s="1"/>
      <c r="AD7" s="1"/>
      <c r="AE7" s="1"/>
      <c r="AF7" s="1"/>
      <c r="AG7" s="1"/>
      <c r="AH7" s="1"/>
      <c r="AI7" s="1"/>
      <c r="AJ7" s="1"/>
      <c r="AK7" s="1"/>
      <c r="AL7" s="1"/>
      <c r="AM7" s="1"/>
      <c r="AN7" s="1"/>
      <c r="AO7" s="1"/>
      <c r="AP7" s="1"/>
    </row>
    <row r="8" spans="1:42" ht="31.5" customHeight="1" x14ac:dyDescent="0.3">
      <c r="A8" s="6" t="s">
        <v>2</v>
      </c>
      <c r="B8" s="79" t="s">
        <v>3</v>
      </c>
      <c r="C8" s="60"/>
      <c r="D8" s="60"/>
      <c r="E8" s="60"/>
      <c r="F8" s="61"/>
      <c r="G8" s="7"/>
      <c r="H8" s="8" t="s">
        <v>4</v>
      </c>
      <c r="I8" s="9" t="s">
        <v>5</v>
      </c>
      <c r="J8" s="5"/>
      <c r="K8" s="1"/>
      <c r="L8" s="1"/>
      <c r="M8" s="1"/>
      <c r="N8" s="1"/>
      <c r="O8" s="1"/>
      <c r="P8" s="54"/>
      <c r="Q8" s="1"/>
      <c r="R8" s="1"/>
      <c r="S8" s="1"/>
      <c r="T8" s="1"/>
      <c r="U8" s="1"/>
      <c r="V8" s="1"/>
      <c r="W8" s="1"/>
      <c r="X8" s="1"/>
      <c r="Y8" s="1"/>
      <c r="Z8" s="1"/>
      <c r="AA8" s="1"/>
      <c r="AB8" s="1"/>
      <c r="AC8" s="1"/>
      <c r="AD8" s="1"/>
      <c r="AE8" s="1"/>
      <c r="AF8" s="1"/>
      <c r="AG8" s="1"/>
      <c r="AH8" s="1"/>
      <c r="AI8" s="1"/>
      <c r="AJ8" s="1"/>
      <c r="AK8" s="1"/>
      <c r="AL8" s="1"/>
      <c r="AM8" s="1"/>
      <c r="AN8" s="1"/>
      <c r="AO8" s="1"/>
      <c r="AP8" s="1"/>
    </row>
    <row r="9" spans="1:42" ht="27" customHeight="1" x14ac:dyDescent="0.3">
      <c r="A9" s="10" t="s">
        <v>6</v>
      </c>
      <c r="B9" s="80">
        <v>2025</v>
      </c>
      <c r="C9" s="60"/>
      <c r="D9" s="60"/>
      <c r="E9" s="60"/>
      <c r="F9" s="60"/>
      <c r="G9" s="60"/>
      <c r="H9" s="60"/>
      <c r="I9" s="61"/>
      <c r="J9" s="11"/>
      <c r="K9" s="1"/>
      <c r="L9" s="1"/>
      <c r="M9" s="1"/>
      <c r="N9" s="1"/>
      <c r="O9" s="1"/>
      <c r="P9" s="54"/>
      <c r="Q9" s="1"/>
      <c r="R9" s="1"/>
      <c r="S9" s="1"/>
      <c r="T9" s="1"/>
      <c r="U9" s="1"/>
      <c r="V9" s="1"/>
      <c r="W9" s="1"/>
      <c r="X9" s="1"/>
      <c r="Y9" s="1"/>
      <c r="Z9" s="1"/>
      <c r="AA9" s="1"/>
      <c r="AB9" s="1"/>
      <c r="AC9" s="1"/>
      <c r="AD9" s="1"/>
      <c r="AE9" s="1"/>
      <c r="AF9" s="1"/>
      <c r="AG9" s="1"/>
      <c r="AH9" s="1"/>
      <c r="AI9" s="1"/>
      <c r="AJ9" s="1"/>
      <c r="AK9" s="1"/>
      <c r="AL9" s="1"/>
      <c r="AM9" s="1"/>
      <c r="AN9" s="1"/>
      <c r="AO9" s="1"/>
      <c r="AP9" s="1"/>
    </row>
    <row r="10" spans="1:42" ht="27" customHeight="1" x14ac:dyDescent="0.3">
      <c r="A10" s="10" t="s">
        <v>7</v>
      </c>
      <c r="B10" s="79" t="s">
        <v>8</v>
      </c>
      <c r="C10" s="60"/>
      <c r="D10" s="60"/>
      <c r="E10" s="60"/>
      <c r="F10" s="60"/>
      <c r="G10" s="60"/>
      <c r="H10" s="60"/>
      <c r="I10" s="61"/>
      <c r="J10" s="12"/>
      <c r="K10" s="1"/>
      <c r="L10" s="1"/>
      <c r="M10" s="1"/>
      <c r="N10" s="1"/>
      <c r="O10" s="1"/>
      <c r="P10" s="54"/>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29.25" customHeight="1" x14ac:dyDescent="0.3">
      <c r="A11" s="1"/>
      <c r="B11" s="1"/>
      <c r="C11" s="1"/>
      <c r="D11" s="1"/>
      <c r="E11" s="1"/>
      <c r="F11" s="1"/>
      <c r="G11" s="1"/>
      <c r="H11" s="1"/>
      <c r="I11" s="1"/>
      <c r="J11" s="1"/>
      <c r="K11" s="1"/>
      <c r="L11" s="1"/>
      <c r="M11" s="1"/>
      <c r="N11" s="1"/>
      <c r="O11" s="1"/>
      <c r="P11" s="54"/>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36.75" customHeight="1" x14ac:dyDescent="0.25">
      <c r="A12" s="59" t="s">
        <v>9</v>
      </c>
      <c r="B12" s="60"/>
      <c r="C12" s="60"/>
      <c r="D12" s="60"/>
      <c r="E12" s="60"/>
      <c r="F12" s="61"/>
      <c r="G12" s="24"/>
      <c r="H12" s="59" t="s">
        <v>10</v>
      </c>
      <c r="I12" s="60"/>
      <c r="J12" s="60"/>
      <c r="K12" s="60"/>
      <c r="L12" s="60"/>
      <c r="M12" s="60"/>
      <c r="N12" s="60"/>
      <c r="O12" s="60"/>
      <c r="P12" s="62"/>
      <c r="Q12" s="60"/>
      <c r="R12" s="60"/>
      <c r="S12" s="60"/>
      <c r="T12" s="60"/>
      <c r="U12" s="60"/>
      <c r="V12" s="60"/>
      <c r="W12" s="60"/>
      <c r="X12" s="60"/>
      <c r="Y12" s="60"/>
      <c r="Z12" s="61"/>
      <c r="AA12" s="59" t="s">
        <v>11</v>
      </c>
      <c r="AB12" s="63"/>
      <c r="AC12" s="63"/>
      <c r="AD12" s="63"/>
      <c r="AE12" s="63"/>
      <c r="AF12" s="63"/>
      <c r="AG12" s="63"/>
      <c r="AH12" s="63"/>
      <c r="AI12" s="63"/>
      <c r="AJ12" s="63"/>
      <c r="AK12" s="63"/>
      <c r="AL12" s="63"/>
      <c r="AM12" s="63"/>
      <c r="AN12" s="63"/>
      <c r="AO12" s="60"/>
      <c r="AP12" s="60"/>
    </row>
    <row r="13" spans="1:42" ht="95.25" customHeight="1" x14ac:dyDescent="0.25">
      <c r="A13" s="13" t="s">
        <v>12</v>
      </c>
      <c r="B13" s="13" t="s">
        <v>13</v>
      </c>
      <c r="C13" s="13" t="s">
        <v>14</v>
      </c>
      <c r="D13" s="13" t="s">
        <v>15</v>
      </c>
      <c r="E13" s="13" t="s">
        <v>16</v>
      </c>
      <c r="F13" s="13" t="s">
        <v>17</v>
      </c>
      <c r="G13" s="29" t="s">
        <v>78</v>
      </c>
      <c r="H13" s="13" t="s">
        <v>18</v>
      </c>
      <c r="I13" s="13" t="s">
        <v>19</v>
      </c>
      <c r="J13" s="13" t="s">
        <v>20</v>
      </c>
      <c r="K13" s="13" t="s">
        <v>21</v>
      </c>
      <c r="L13" s="13" t="s">
        <v>22</v>
      </c>
      <c r="M13" s="13" t="s">
        <v>23</v>
      </c>
      <c r="N13" s="13" t="s">
        <v>69</v>
      </c>
      <c r="O13" s="13" t="s">
        <v>24</v>
      </c>
      <c r="P13" s="13" t="s">
        <v>25</v>
      </c>
      <c r="Q13" s="13" t="s">
        <v>26</v>
      </c>
      <c r="R13" s="13" t="s">
        <v>27</v>
      </c>
      <c r="S13" s="13" t="s">
        <v>28</v>
      </c>
      <c r="T13" s="13" t="s">
        <v>15</v>
      </c>
      <c r="U13" s="13" t="s">
        <v>29</v>
      </c>
      <c r="V13" s="13" t="s">
        <v>30</v>
      </c>
      <c r="W13" s="13" t="s">
        <v>31</v>
      </c>
      <c r="X13" s="13" t="s">
        <v>32</v>
      </c>
      <c r="Y13" s="13" t="s">
        <v>33</v>
      </c>
      <c r="Z13" s="13" t="s">
        <v>34</v>
      </c>
      <c r="AA13" s="25" t="s">
        <v>79</v>
      </c>
      <c r="AB13" s="25" t="s">
        <v>80</v>
      </c>
      <c r="AC13" s="25" t="s">
        <v>81</v>
      </c>
      <c r="AD13" s="25" t="s">
        <v>82</v>
      </c>
      <c r="AE13" s="25" t="s">
        <v>83</v>
      </c>
      <c r="AF13" s="25" t="s">
        <v>84</v>
      </c>
      <c r="AG13" s="25" t="s">
        <v>85</v>
      </c>
      <c r="AH13" s="25" t="s">
        <v>86</v>
      </c>
      <c r="AI13" s="25" t="s">
        <v>87</v>
      </c>
      <c r="AJ13" s="25" t="s">
        <v>88</v>
      </c>
      <c r="AK13" s="25" t="s">
        <v>89</v>
      </c>
      <c r="AL13" s="25" t="s">
        <v>90</v>
      </c>
      <c r="AM13" s="25" t="s">
        <v>91</v>
      </c>
      <c r="AN13" s="25" t="s">
        <v>62</v>
      </c>
      <c r="AO13" s="25" t="s">
        <v>63</v>
      </c>
      <c r="AP13" s="25" t="s">
        <v>92</v>
      </c>
    </row>
    <row r="14" spans="1:42" s="50" customFormat="1" ht="169.5" customHeight="1" x14ac:dyDescent="0.25">
      <c r="A14" s="34" t="s">
        <v>64</v>
      </c>
      <c r="B14" s="35" t="s">
        <v>35</v>
      </c>
      <c r="C14" s="36" t="s">
        <v>36</v>
      </c>
      <c r="D14" s="37" t="s">
        <v>37</v>
      </c>
      <c r="E14" s="38">
        <v>70</v>
      </c>
      <c r="F14" s="38">
        <v>100</v>
      </c>
      <c r="G14" s="39">
        <v>25</v>
      </c>
      <c r="H14" s="40">
        <v>2024520010066</v>
      </c>
      <c r="I14" s="41" t="s">
        <v>95</v>
      </c>
      <c r="J14" s="36">
        <v>24</v>
      </c>
      <c r="K14" s="36" t="s">
        <v>38</v>
      </c>
      <c r="L14" s="36">
        <v>2408</v>
      </c>
      <c r="M14" s="42" t="s">
        <v>39</v>
      </c>
      <c r="N14" s="43" t="s">
        <v>41</v>
      </c>
      <c r="O14" s="44">
        <v>2408001</v>
      </c>
      <c r="P14" s="56" t="s">
        <v>65</v>
      </c>
      <c r="Q14" s="43" t="s">
        <v>40</v>
      </c>
      <c r="R14" s="44">
        <v>240800101</v>
      </c>
      <c r="S14" s="43" t="s">
        <v>41</v>
      </c>
      <c r="T14" s="45" t="s">
        <v>42</v>
      </c>
      <c r="U14" s="46">
        <v>1</v>
      </c>
      <c r="V14" s="46">
        <v>0.4</v>
      </c>
      <c r="W14" s="47" t="s">
        <v>101</v>
      </c>
      <c r="X14" s="48">
        <v>2025</v>
      </c>
      <c r="Y14" s="48">
        <v>2025</v>
      </c>
      <c r="Z14" s="48" t="s">
        <v>93</v>
      </c>
      <c r="AA14" s="49">
        <v>5529000000</v>
      </c>
      <c r="AB14" s="49"/>
      <c r="AC14" s="49"/>
      <c r="AD14" s="49"/>
      <c r="AE14" s="49"/>
      <c r="AF14" s="49"/>
      <c r="AG14" s="49"/>
      <c r="AH14" s="49"/>
      <c r="AI14" s="49"/>
      <c r="AJ14" s="49"/>
      <c r="AK14" s="49"/>
      <c r="AL14" s="49"/>
      <c r="AM14" s="49"/>
      <c r="AN14" s="49"/>
      <c r="AO14" s="49">
        <f>SUM(AA14:AN14)</f>
        <v>5529000000</v>
      </c>
      <c r="AP14" s="49"/>
    </row>
    <row r="15" spans="1:42" s="50" customFormat="1" ht="96.75" customHeight="1" x14ac:dyDescent="0.25">
      <c r="A15" s="34" t="s">
        <v>64</v>
      </c>
      <c r="B15" s="35" t="s">
        <v>35</v>
      </c>
      <c r="C15" s="36" t="s">
        <v>36</v>
      </c>
      <c r="D15" s="37" t="s">
        <v>37</v>
      </c>
      <c r="E15" s="38">
        <v>70</v>
      </c>
      <c r="F15" s="38">
        <v>100</v>
      </c>
      <c r="G15" s="39">
        <v>25</v>
      </c>
      <c r="H15" s="40">
        <v>2024520010066</v>
      </c>
      <c r="I15" s="41" t="s">
        <v>95</v>
      </c>
      <c r="J15" s="36">
        <v>24</v>
      </c>
      <c r="K15" s="36" t="s">
        <v>38</v>
      </c>
      <c r="L15" s="36">
        <v>2408</v>
      </c>
      <c r="M15" s="43" t="s">
        <v>39</v>
      </c>
      <c r="N15" s="43" t="s">
        <v>70</v>
      </c>
      <c r="O15" s="44">
        <v>2408037</v>
      </c>
      <c r="P15" s="56" t="s">
        <v>43</v>
      </c>
      <c r="Q15" s="43" t="s">
        <v>44</v>
      </c>
      <c r="R15" s="44">
        <v>240803700</v>
      </c>
      <c r="S15" s="52" t="s">
        <v>45</v>
      </c>
      <c r="T15" s="45" t="s">
        <v>42</v>
      </c>
      <c r="U15" s="46">
        <v>1</v>
      </c>
      <c r="V15" s="46">
        <v>0.4</v>
      </c>
      <c r="W15" s="53" t="s">
        <v>98</v>
      </c>
      <c r="X15" s="48">
        <v>2025</v>
      </c>
      <c r="Y15" s="48">
        <v>2025</v>
      </c>
      <c r="Z15" s="48" t="s">
        <v>93</v>
      </c>
      <c r="AA15" s="49">
        <v>231600000</v>
      </c>
      <c r="AB15" s="49"/>
      <c r="AC15" s="49"/>
      <c r="AD15" s="49"/>
      <c r="AE15" s="49"/>
      <c r="AF15" s="49"/>
      <c r="AG15" s="49"/>
      <c r="AH15" s="49"/>
      <c r="AI15" s="49"/>
      <c r="AJ15" s="49"/>
      <c r="AK15" s="49"/>
      <c r="AL15" s="49"/>
      <c r="AM15" s="49"/>
      <c r="AN15" s="49"/>
      <c r="AO15" s="49">
        <f>SUM(AA15:AN15)</f>
        <v>231600000</v>
      </c>
      <c r="AP15" s="49"/>
    </row>
    <row r="16" spans="1:42" ht="102" hidden="1" customHeight="1" x14ac:dyDescent="0.25">
      <c r="A16" s="27" t="s">
        <v>64</v>
      </c>
      <c r="B16" s="15" t="s">
        <v>35</v>
      </c>
      <c r="C16" s="16" t="s">
        <v>36</v>
      </c>
      <c r="D16" s="17" t="s">
        <v>37</v>
      </c>
      <c r="E16" s="18">
        <v>70</v>
      </c>
      <c r="F16" s="18">
        <v>100</v>
      </c>
      <c r="G16" s="22">
        <v>50</v>
      </c>
      <c r="H16" s="30">
        <v>2024520010066</v>
      </c>
      <c r="I16" s="26" t="s">
        <v>95</v>
      </c>
      <c r="J16" s="16">
        <v>24</v>
      </c>
      <c r="K16" s="16" t="s">
        <v>38</v>
      </c>
      <c r="L16" s="16">
        <v>2408</v>
      </c>
      <c r="M16" s="21" t="s">
        <v>39</v>
      </c>
      <c r="N16" s="19" t="s">
        <v>71</v>
      </c>
      <c r="O16" s="20">
        <v>2408002</v>
      </c>
      <c r="P16" s="19" t="s">
        <v>49</v>
      </c>
      <c r="Q16" s="21" t="s">
        <v>46</v>
      </c>
      <c r="R16" s="20">
        <v>240800201</v>
      </c>
      <c r="S16" s="21" t="s">
        <v>47</v>
      </c>
      <c r="T16" s="19" t="s">
        <v>42</v>
      </c>
      <c r="U16" s="28">
        <v>2</v>
      </c>
      <c r="V16" s="28" t="s">
        <v>94</v>
      </c>
      <c r="W16" s="28" t="s">
        <v>94</v>
      </c>
      <c r="X16" s="14">
        <v>2025</v>
      </c>
      <c r="Y16" s="14">
        <v>2025</v>
      </c>
      <c r="Z16" s="14" t="s">
        <v>93</v>
      </c>
      <c r="AA16" s="23"/>
      <c r="AB16" s="23"/>
      <c r="AC16" s="23"/>
      <c r="AD16" s="23"/>
      <c r="AE16" s="23"/>
      <c r="AF16" s="23"/>
      <c r="AG16" s="23"/>
      <c r="AH16" s="23"/>
      <c r="AI16" s="23"/>
      <c r="AJ16" s="23"/>
      <c r="AK16" s="23"/>
      <c r="AL16" s="23"/>
      <c r="AM16" s="23"/>
      <c r="AN16" s="23"/>
      <c r="AO16" s="23"/>
      <c r="AP16" s="23"/>
    </row>
    <row r="17" spans="1:42" ht="96.75" hidden="1" customHeight="1" x14ac:dyDescent="0.25">
      <c r="A17" s="27" t="s">
        <v>64</v>
      </c>
      <c r="B17" s="15" t="s">
        <v>35</v>
      </c>
      <c r="C17" s="16" t="s">
        <v>36</v>
      </c>
      <c r="D17" s="17" t="s">
        <v>37</v>
      </c>
      <c r="E17" s="18">
        <v>70</v>
      </c>
      <c r="F17" s="18">
        <v>100</v>
      </c>
      <c r="G17" s="22">
        <v>50</v>
      </c>
      <c r="H17" s="30">
        <v>2024520010066</v>
      </c>
      <c r="I17" s="26" t="s">
        <v>95</v>
      </c>
      <c r="J17" s="16">
        <v>24</v>
      </c>
      <c r="K17" s="16" t="s">
        <v>38</v>
      </c>
      <c r="L17" s="16">
        <v>2408</v>
      </c>
      <c r="M17" s="21" t="s">
        <v>39</v>
      </c>
      <c r="N17" s="19" t="s">
        <v>72</v>
      </c>
      <c r="O17" s="20">
        <v>2408002</v>
      </c>
      <c r="P17" s="19" t="s">
        <v>49</v>
      </c>
      <c r="Q17" s="21" t="s">
        <v>48</v>
      </c>
      <c r="R17" s="20">
        <v>240800200</v>
      </c>
      <c r="S17" s="21" t="s">
        <v>49</v>
      </c>
      <c r="T17" s="19" t="s">
        <v>42</v>
      </c>
      <c r="U17" s="28">
        <v>2</v>
      </c>
      <c r="V17" s="28" t="s">
        <v>94</v>
      </c>
      <c r="W17" s="28" t="s">
        <v>94</v>
      </c>
      <c r="X17" s="14">
        <v>2025</v>
      </c>
      <c r="Y17" s="14">
        <v>2025</v>
      </c>
      <c r="Z17" s="14" t="s">
        <v>93</v>
      </c>
      <c r="AA17" s="23"/>
      <c r="AB17" s="23"/>
      <c r="AC17" s="23"/>
      <c r="AD17" s="23"/>
      <c r="AE17" s="23"/>
      <c r="AF17" s="23"/>
      <c r="AG17" s="23"/>
      <c r="AH17" s="23"/>
      <c r="AI17" s="23"/>
      <c r="AJ17" s="23"/>
      <c r="AK17" s="23"/>
      <c r="AL17" s="23"/>
      <c r="AM17" s="23"/>
      <c r="AN17" s="23"/>
      <c r="AO17" s="23"/>
      <c r="AP17" s="23"/>
    </row>
    <row r="18" spans="1:42" ht="114.75" hidden="1" x14ac:dyDescent="0.25">
      <c r="A18" s="27" t="s">
        <v>64</v>
      </c>
      <c r="B18" s="15" t="s">
        <v>35</v>
      </c>
      <c r="C18" s="16" t="s">
        <v>36</v>
      </c>
      <c r="D18" s="17" t="s">
        <v>37</v>
      </c>
      <c r="E18" s="18">
        <v>70</v>
      </c>
      <c r="F18" s="18">
        <v>100</v>
      </c>
      <c r="G18" s="22"/>
      <c r="H18" s="30">
        <v>2024520010066</v>
      </c>
      <c r="I18" s="26" t="s">
        <v>95</v>
      </c>
      <c r="J18" s="16">
        <v>24</v>
      </c>
      <c r="K18" s="16" t="s">
        <v>38</v>
      </c>
      <c r="L18" s="16">
        <v>2408</v>
      </c>
      <c r="M18" s="21" t="s">
        <v>39</v>
      </c>
      <c r="N18" s="19" t="s">
        <v>73</v>
      </c>
      <c r="O18" s="20">
        <v>2408017</v>
      </c>
      <c r="P18" s="19" t="s">
        <v>50</v>
      </c>
      <c r="Q18" s="21" t="s">
        <v>51</v>
      </c>
      <c r="R18" s="20">
        <v>240801701</v>
      </c>
      <c r="S18" s="21" t="s">
        <v>52</v>
      </c>
      <c r="T18" s="19" t="s">
        <v>42</v>
      </c>
      <c r="U18" s="28">
        <v>1</v>
      </c>
      <c r="V18" s="28" t="s">
        <v>94</v>
      </c>
      <c r="W18" s="28" t="s">
        <v>94</v>
      </c>
      <c r="X18" s="14">
        <v>2025</v>
      </c>
      <c r="Y18" s="14">
        <v>2025</v>
      </c>
      <c r="Z18" s="14" t="s">
        <v>93</v>
      </c>
      <c r="AA18" s="23"/>
      <c r="AB18" s="23"/>
      <c r="AC18" s="23"/>
      <c r="AD18" s="23"/>
      <c r="AE18" s="23"/>
      <c r="AF18" s="23"/>
      <c r="AG18" s="23"/>
      <c r="AH18" s="23"/>
      <c r="AI18" s="23"/>
      <c r="AJ18" s="23"/>
      <c r="AK18" s="23"/>
      <c r="AL18" s="23"/>
      <c r="AM18" s="23"/>
      <c r="AN18" s="23"/>
      <c r="AO18" s="23"/>
      <c r="AP18" s="23"/>
    </row>
    <row r="19" spans="1:42" ht="102" hidden="1" x14ac:dyDescent="0.25">
      <c r="A19" s="27" t="s">
        <v>64</v>
      </c>
      <c r="B19" s="15" t="s">
        <v>35</v>
      </c>
      <c r="C19" s="16" t="s">
        <v>36</v>
      </c>
      <c r="D19" s="17" t="s">
        <v>37</v>
      </c>
      <c r="E19" s="18">
        <v>70</v>
      </c>
      <c r="F19" s="18">
        <v>100</v>
      </c>
      <c r="G19" s="22"/>
      <c r="H19" s="30">
        <v>2024520010066</v>
      </c>
      <c r="I19" s="26" t="s">
        <v>95</v>
      </c>
      <c r="J19" s="16">
        <v>24</v>
      </c>
      <c r="K19" s="16" t="s">
        <v>38</v>
      </c>
      <c r="L19" s="16">
        <v>2408</v>
      </c>
      <c r="M19" s="21" t="s">
        <v>39</v>
      </c>
      <c r="N19" s="19" t="s">
        <v>73</v>
      </c>
      <c r="O19" s="20">
        <v>2408017</v>
      </c>
      <c r="P19" s="19" t="s">
        <v>50</v>
      </c>
      <c r="Q19" s="21" t="s">
        <v>53</v>
      </c>
      <c r="R19" s="20">
        <v>240801701</v>
      </c>
      <c r="S19" s="21" t="s">
        <v>52</v>
      </c>
      <c r="T19" s="19" t="s">
        <v>42</v>
      </c>
      <c r="U19" s="28">
        <v>1</v>
      </c>
      <c r="V19" s="28" t="s">
        <v>94</v>
      </c>
      <c r="W19" s="28" t="s">
        <v>94</v>
      </c>
      <c r="X19" s="14">
        <v>2025</v>
      </c>
      <c r="Y19" s="14">
        <v>2025</v>
      </c>
      <c r="Z19" s="14" t="s">
        <v>93</v>
      </c>
      <c r="AA19" s="23"/>
      <c r="AB19" s="23"/>
      <c r="AC19" s="23"/>
      <c r="AD19" s="23"/>
      <c r="AE19" s="23"/>
      <c r="AF19" s="23"/>
      <c r="AG19" s="23"/>
      <c r="AH19" s="23"/>
      <c r="AI19" s="23"/>
      <c r="AJ19" s="23"/>
      <c r="AK19" s="23"/>
      <c r="AL19" s="23"/>
      <c r="AM19" s="23"/>
      <c r="AN19" s="23"/>
      <c r="AO19" s="23"/>
      <c r="AP19" s="23"/>
    </row>
    <row r="20" spans="1:42" ht="60" hidden="1" customHeight="1" x14ac:dyDescent="0.25">
      <c r="A20" s="27" t="s">
        <v>64</v>
      </c>
      <c r="B20" s="15" t="s">
        <v>35</v>
      </c>
      <c r="C20" s="16" t="s">
        <v>36</v>
      </c>
      <c r="D20" s="17" t="s">
        <v>37</v>
      </c>
      <c r="E20" s="18">
        <v>70</v>
      </c>
      <c r="F20" s="18">
        <v>100</v>
      </c>
      <c r="G20" s="22"/>
      <c r="H20" s="30">
        <v>2024520010066</v>
      </c>
      <c r="I20" s="26" t="s">
        <v>95</v>
      </c>
      <c r="J20" s="16">
        <v>24</v>
      </c>
      <c r="K20" s="16" t="s">
        <v>38</v>
      </c>
      <c r="L20" s="16">
        <v>2408</v>
      </c>
      <c r="M20" s="21" t="s">
        <v>39</v>
      </c>
      <c r="N20" s="19" t="s">
        <v>73</v>
      </c>
      <c r="O20" s="20">
        <v>2408017</v>
      </c>
      <c r="P20" s="19" t="s">
        <v>50</v>
      </c>
      <c r="Q20" s="21" t="s">
        <v>54</v>
      </c>
      <c r="R20" s="20">
        <v>240801701</v>
      </c>
      <c r="S20" s="21" t="s">
        <v>52</v>
      </c>
      <c r="T20" s="19" t="s">
        <v>42</v>
      </c>
      <c r="U20" s="28">
        <v>1</v>
      </c>
      <c r="V20" s="28" t="s">
        <v>94</v>
      </c>
      <c r="W20" s="28" t="s">
        <v>94</v>
      </c>
      <c r="X20" s="14">
        <v>2025</v>
      </c>
      <c r="Y20" s="14">
        <v>2025</v>
      </c>
      <c r="Z20" s="14" t="s">
        <v>93</v>
      </c>
      <c r="AA20" s="23"/>
      <c r="AB20" s="23"/>
      <c r="AC20" s="23"/>
      <c r="AD20" s="23"/>
      <c r="AE20" s="23"/>
      <c r="AF20" s="23"/>
      <c r="AG20" s="23"/>
      <c r="AH20" s="23"/>
      <c r="AI20" s="23"/>
      <c r="AJ20" s="23"/>
      <c r="AK20" s="23"/>
      <c r="AL20" s="23"/>
      <c r="AM20" s="23"/>
      <c r="AN20" s="23"/>
      <c r="AO20" s="23"/>
      <c r="AP20" s="23"/>
    </row>
    <row r="21" spans="1:42" s="50" customFormat="1" ht="131.25" customHeight="1" x14ac:dyDescent="0.25">
      <c r="A21" s="34" t="s">
        <v>64</v>
      </c>
      <c r="B21" s="35" t="s">
        <v>35</v>
      </c>
      <c r="C21" s="36" t="s">
        <v>36</v>
      </c>
      <c r="D21" s="37" t="s">
        <v>37</v>
      </c>
      <c r="E21" s="38">
        <v>70</v>
      </c>
      <c r="F21" s="38">
        <v>100</v>
      </c>
      <c r="G21" s="39">
        <v>50</v>
      </c>
      <c r="H21" s="40">
        <v>2024520010066</v>
      </c>
      <c r="I21" s="41" t="s">
        <v>95</v>
      </c>
      <c r="J21" s="36">
        <v>24</v>
      </c>
      <c r="K21" s="36" t="s">
        <v>38</v>
      </c>
      <c r="L21" s="36">
        <v>2408</v>
      </c>
      <c r="M21" s="43" t="s">
        <v>39</v>
      </c>
      <c r="N21" s="42" t="s">
        <v>74</v>
      </c>
      <c r="O21" s="44">
        <v>2408035</v>
      </c>
      <c r="P21" s="57" t="s">
        <v>66</v>
      </c>
      <c r="Q21" s="43" t="s">
        <v>55</v>
      </c>
      <c r="R21" s="44">
        <v>240803500</v>
      </c>
      <c r="S21" s="43" t="s">
        <v>56</v>
      </c>
      <c r="T21" s="45" t="s">
        <v>42</v>
      </c>
      <c r="U21" s="46">
        <v>4</v>
      </c>
      <c r="V21" s="46">
        <v>2</v>
      </c>
      <c r="W21" s="46" t="s">
        <v>100</v>
      </c>
      <c r="X21" s="48">
        <v>2025</v>
      </c>
      <c r="Y21" s="48">
        <v>2025</v>
      </c>
      <c r="Z21" s="48" t="s">
        <v>93</v>
      </c>
      <c r="AA21" s="49">
        <v>42000000</v>
      </c>
      <c r="AB21" s="49"/>
      <c r="AC21" s="49"/>
      <c r="AD21" s="49"/>
      <c r="AE21" s="49"/>
      <c r="AF21" s="49"/>
      <c r="AG21" s="49"/>
      <c r="AH21" s="49"/>
      <c r="AI21" s="49"/>
      <c r="AJ21" s="49"/>
      <c r="AK21" s="49"/>
      <c r="AL21" s="49"/>
      <c r="AM21" s="49"/>
      <c r="AN21" s="49"/>
      <c r="AO21" s="49">
        <f t="shared" ref="AO21:AO22" si="0">SUM(AA21:AN21)</f>
        <v>42000000</v>
      </c>
      <c r="AP21" s="49"/>
    </row>
    <row r="22" spans="1:42" s="50" customFormat="1" ht="60" customHeight="1" x14ac:dyDescent="0.25">
      <c r="A22" s="34" t="s">
        <v>64</v>
      </c>
      <c r="B22" s="35" t="s">
        <v>35</v>
      </c>
      <c r="C22" s="36" t="s">
        <v>36</v>
      </c>
      <c r="D22" s="37" t="s">
        <v>37</v>
      </c>
      <c r="E22" s="38">
        <v>70</v>
      </c>
      <c r="F22" s="38">
        <v>100</v>
      </c>
      <c r="G22" s="39"/>
      <c r="H22" s="40">
        <v>2024520010066</v>
      </c>
      <c r="I22" s="41" t="s">
        <v>95</v>
      </c>
      <c r="J22" s="36">
        <v>24</v>
      </c>
      <c r="K22" s="36" t="s">
        <v>38</v>
      </c>
      <c r="L22" s="36">
        <v>2408</v>
      </c>
      <c r="M22" s="43" t="s">
        <v>39</v>
      </c>
      <c r="N22" s="45" t="s">
        <v>75</v>
      </c>
      <c r="O22" s="44">
        <v>2408005</v>
      </c>
      <c r="P22" s="56" t="s">
        <v>67</v>
      </c>
      <c r="Q22" s="43" t="s">
        <v>96</v>
      </c>
      <c r="R22" s="44">
        <v>240800500</v>
      </c>
      <c r="S22" s="43" t="s">
        <v>57</v>
      </c>
      <c r="T22" s="45" t="s">
        <v>42</v>
      </c>
      <c r="U22" s="46">
        <v>1</v>
      </c>
      <c r="V22" s="46">
        <v>0.5</v>
      </c>
      <c r="W22" s="51" t="s">
        <v>97</v>
      </c>
      <c r="X22" s="48">
        <v>2025</v>
      </c>
      <c r="Y22" s="48">
        <v>2025</v>
      </c>
      <c r="Z22" s="48" t="s">
        <v>93</v>
      </c>
      <c r="AA22" s="49">
        <v>7334809033.2600002</v>
      </c>
      <c r="AB22" s="49"/>
      <c r="AC22" s="49"/>
      <c r="AD22" s="49"/>
      <c r="AE22" s="49"/>
      <c r="AF22" s="49"/>
      <c r="AG22" s="49"/>
      <c r="AH22" s="49"/>
      <c r="AI22" s="49"/>
      <c r="AJ22" s="49"/>
      <c r="AK22" s="49"/>
      <c r="AL22" s="49"/>
      <c r="AM22" s="49"/>
      <c r="AN22" s="49"/>
      <c r="AO22" s="49">
        <f t="shared" si="0"/>
        <v>7334809033.2600002</v>
      </c>
      <c r="AP22" s="49"/>
    </row>
    <row r="23" spans="1:42" s="32" customFormat="1" ht="60" hidden="1" customHeight="1" x14ac:dyDescent="0.25">
      <c r="A23" s="27" t="s">
        <v>64</v>
      </c>
      <c r="B23" s="15" t="s">
        <v>35</v>
      </c>
      <c r="C23" s="16" t="s">
        <v>36</v>
      </c>
      <c r="D23" s="17" t="s">
        <v>37</v>
      </c>
      <c r="E23" s="18">
        <v>70</v>
      </c>
      <c r="F23" s="18">
        <v>100</v>
      </c>
      <c r="G23" s="22"/>
      <c r="H23" s="30">
        <v>2024520010066</v>
      </c>
      <c r="I23" s="26" t="s">
        <v>95</v>
      </c>
      <c r="J23" s="16">
        <v>24</v>
      </c>
      <c r="K23" s="16" t="s">
        <v>38</v>
      </c>
      <c r="L23" s="16">
        <v>2408</v>
      </c>
      <c r="M23" s="21" t="s">
        <v>39</v>
      </c>
      <c r="N23" s="19" t="s">
        <v>76</v>
      </c>
      <c r="O23" s="20">
        <v>2408039</v>
      </c>
      <c r="P23" s="19" t="s">
        <v>68</v>
      </c>
      <c r="Q23" s="31" t="s">
        <v>58</v>
      </c>
      <c r="R23" s="20">
        <v>240803900</v>
      </c>
      <c r="S23" s="21" t="s">
        <v>59</v>
      </c>
      <c r="T23" s="19" t="s">
        <v>42</v>
      </c>
      <c r="U23" s="28">
        <v>1</v>
      </c>
      <c r="V23" s="28" t="s">
        <v>94</v>
      </c>
      <c r="W23" s="28" t="s">
        <v>94</v>
      </c>
      <c r="X23" s="14">
        <v>2025</v>
      </c>
      <c r="Y23" s="14">
        <v>2025</v>
      </c>
      <c r="Z23" s="14" t="s">
        <v>93</v>
      </c>
      <c r="AA23" s="23"/>
      <c r="AB23" s="23"/>
      <c r="AC23" s="23"/>
      <c r="AD23" s="23"/>
      <c r="AE23" s="23"/>
      <c r="AF23" s="23"/>
      <c r="AG23" s="23"/>
      <c r="AH23" s="23"/>
      <c r="AI23" s="23"/>
      <c r="AJ23" s="23"/>
      <c r="AK23" s="23"/>
      <c r="AL23" s="23"/>
      <c r="AM23" s="23"/>
      <c r="AN23" s="23"/>
      <c r="AO23" s="23"/>
      <c r="AP23" s="23"/>
    </row>
    <row r="24" spans="1:42" s="50" customFormat="1" ht="90.75" customHeight="1" x14ac:dyDescent="0.25">
      <c r="A24" s="34" t="s">
        <v>64</v>
      </c>
      <c r="B24" s="35" t="s">
        <v>35</v>
      </c>
      <c r="C24" s="36" t="s">
        <v>36</v>
      </c>
      <c r="D24" s="37" t="s">
        <v>37</v>
      </c>
      <c r="E24" s="38">
        <v>70</v>
      </c>
      <c r="F24" s="38">
        <v>100</v>
      </c>
      <c r="G24" s="39">
        <v>25</v>
      </c>
      <c r="H24" s="40">
        <v>2024520010066</v>
      </c>
      <c r="I24" s="41" t="s">
        <v>95</v>
      </c>
      <c r="J24" s="36">
        <v>24</v>
      </c>
      <c r="K24" s="36" t="s">
        <v>38</v>
      </c>
      <c r="L24" s="36">
        <v>2408</v>
      </c>
      <c r="M24" s="43" t="s">
        <v>39</v>
      </c>
      <c r="N24" s="43" t="s">
        <v>77</v>
      </c>
      <c r="O24" s="44">
        <v>2408001</v>
      </c>
      <c r="P24" s="56" t="s">
        <v>65</v>
      </c>
      <c r="Q24" s="42" t="s">
        <v>60</v>
      </c>
      <c r="R24" s="44">
        <v>240800100</v>
      </c>
      <c r="S24" s="43" t="s">
        <v>61</v>
      </c>
      <c r="T24" s="45" t="s">
        <v>42</v>
      </c>
      <c r="U24" s="46">
        <v>23756339</v>
      </c>
      <c r="V24" s="46">
        <v>5939084.75</v>
      </c>
      <c r="W24" s="51" t="s">
        <v>99</v>
      </c>
      <c r="X24" s="48">
        <v>2025</v>
      </c>
      <c r="Y24" s="48">
        <v>2025</v>
      </c>
      <c r="Z24" s="48" t="s">
        <v>93</v>
      </c>
      <c r="AA24" s="49">
        <v>2297400000</v>
      </c>
      <c r="AB24" s="49"/>
      <c r="AC24" s="49"/>
      <c r="AD24" s="49"/>
      <c r="AE24" s="49"/>
      <c r="AF24" s="49"/>
      <c r="AG24" s="49"/>
      <c r="AH24" s="49"/>
      <c r="AI24" s="49"/>
      <c r="AJ24" s="49"/>
      <c r="AK24" s="49"/>
      <c r="AL24" s="49"/>
      <c r="AM24" s="49"/>
      <c r="AN24" s="49"/>
      <c r="AO24" s="49">
        <f>SUM(AA24:AN24)</f>
        <v>2297400000</v>
      </c>
      <c r="AP24" s="49"/>
    </row>
    <row r="25" spans="1:42" ht="15" customHeight="1" x14ac:dyDescent="0.25">
      <c r="AA25" s="33"/>
      <c r="AO25" s="58">
        <f>SUBTOTAL(9,AO14:AO24)</f>
        <v>15434809033.26</v>
      </c>
    </row>
  </sheetData>
  <autoFilter ref="A13:AP24" xr:uid="{00000000-0009-0000-0000-000000000000}">
    <filterColumn colId="21">
      <filters>
        <filter val="0,40"/>
        <filter val="0,50"/>
        <filter val="2,00"/>
        <filter val="5.939.084,75"/>
      </filters>
    </filterColumn>
  </autoFilter>
  <mergeCells count="16">
    <mergeCell ref="A12:F12"/>
    <mergeCell ref="H12:Z12"/>
    <mergeCell ref="AA12:AP12"/>
    <mergeCell ref="K6:V6"/>
    <mergeCell ref="W6:AP6"/>
    <mergeCell ref="A2:A6"/>
    <mergeCell ref="B2:AP2"/>
    <mergeCell ref="B3:AP3"/>
    <mergeCell ref="B4:AP4"/>
    <mergeCell ref="K5:V5"/>
    <mergeCell ref="W5:AP5"/>
    <mergeCell ref="B5:I5"/>
    <mergeCell ref="B6:I6"/>
    <mergeCell ref="B8:F8"/>
    <mergeCell ref="B9:I9"/>
    <mergeCell ref="B10:I10"/>
  </mergeCells>
  <phoneticPr fontId="17" type="noConversion"/>
  <dataValidations count="1">
    <dataValidation type="list" allowBlank="1" showErrorMessage="1" sqref="B10 J10" xr:uid="{00000000-0002-0000-0000-000000000000}">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PE_F_012_PLANDEACCION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Oficina de Planeacion de Gestion Institucional</cp:lastModifiedBy>
  <dcterms:created xsi:type="dcterms:W3CDTF">2024-07-08T15:19:38Z</dcterms:created>
  <dcterms:modified xsi:type="dcterms:W3CDTF">2025-01-07T18:35:11Z</dcterms:modified>
</cp:coreProperties>
</file>