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D6C11188-E2CF-43FC-944E-B87559B79870}" xr6:coauthVersionLast="47" xr6:coauthVersionMax="47" xr10:uidLastSave="{00000000-0000-0000-0000-000000000000}"/>
  <bookViews>
    <workbookView xWindow="0" yWindow="0" windowWidth="10245" windowHeight="10920" xr2:uid="{00000000-000D-0000-FFFF-FFFF00000000}"/>
  </bookViews>
  <sheets>
    <sheet name="PE_F_012_PLANDEACCION" sheetId="1" r:id="rId1"/>
  </sheets>
  <externalReferences>
    <externalReference r:id="rId2"/>
  </externalReferences>
  <definedNames>
    <definedName name="_xlnm._FilterDatabase" localSheetId="0" hidden="1">PE_F_012_PLANDEACCION!$A$13:$AP$24</definedName>
    <definedName name="dependencias">[1]param!$F$2:$F$34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72nHwTM3caREyCFjp78ZudDgA5eH7nqM2Vc/ylRJz3U="/>
    </ext>
  </extLst>
</workbook>
</file>

<file path=xl/calcChain.xml><?xml version="1.0" encoding="utf-8"?>
<calcChain xmlns="http://schemas.openxmlformats.org/spreadsheetml/2006/main">
  <c r="AO25" i="1" l="1"/>
  <c r="AO24" i="1"/>
  <c r="AO22" i="1"/>
  <c r="AO21" i="1"/>
  <c r="AO15" i="1"/>
  <c r="AO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1"/>
            <color theme="1"/>
            <rFont val="Calibri"/>
            <family val="2"/>
            <scheme val="minor"/>
          </rPr>
          <t>======
ID#AAABP7Xq1eE
Hewlett-Packard Company    (2024-08-21 16:10:26)
Definir el sector según el Manual de clasificación  presupuestal</t>
        </r>
      </text>
    </comment>
  </commentList>
  <extLst>
    <ext xmlns:r="http://schemas.openxmlformats.org/officeDocument/2006/relationships" uri="GoogleSheetsCustomDataVersion2">
      <go:sheetsCustomData xmlns:go="http://customooxmlschemas.google.com/" r:id="rId1" roundtripDataSignature="AMtx7mg4kBCms48cCxSDJTf5iXzWaIqBMw=="/>
    </ext>
  </extLst>
</comments>
</file>

<file path=xl/sharedStrings.xml><?xml version="1.0" encoding="utf-8"?>
<sst xmlns="http://schemas.openxmlformats.org/spreadsheetml/2006/main" count="214" uniqueCount="102">
  <si>
    <t>CÓDIGO</t>
  </si>
  <si>
    <t>PR-F-012</t>
  </si>
  <si>
    <t>NOMBRE PLAN DE DESARROLLO</t>
  </si>
  <si>
    <t>PASTO COMPETITIVO, SOSTENIBLE Y SEGURO</t>
  </si>
  <si>
    <t>PERIODO</t>
  </si>
  <si>
    <t>2024-2027</t>
  </si>
  <si>
    <t>VIGENCIA:</t>
  </si>
  <si>
    <t>DEPENDENCIA:</t>
  </si>
  <si>
    <t>Unidad Estrategica de Transporte - AVANTE</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</si>
  <si>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</si>
  <si>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</si>
  <si>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</si>
  <si>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</si>
  <si>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</si>
  <si>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</si>
  <si>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</si>
  <si>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</si>
  <si>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</si>
  <si>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</si>
  <si>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</si>
  <si>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</si>
  <si>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</si>
  <si>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</si>
  <si>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</si>
  <si>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</si>
  <si>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</si>
  <si>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</si>
  <si>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</si>
  <si>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</si>
  <si>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</si>
  <si>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</si>
  <si>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</si>
  <si>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</si>
  <si>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</si>
  <si>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</si>
  <si>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TRANSPORTE PÚBLICO – UAE SETP AVANTE</t>
  </si>
  <si>
    <t>Cobertura del sistema estratégico de transporte publico implementado</t>
  </si>
  <si>
    <t>Porcentaje</t>
  </si>
  <si>
    <t>TRANSPORTE</t>
  </si>
  <si>
    <t xml:space="preserve"> Prestación de servicios de transporte público de pasajeros</t>
  </si>
  <si>
    <t>Implementación de todos los
componentes del Sistema
Estratégico de Transporte
Público en la Ciudad de Pasto</t>
  </si>
  <si>
    <t>Sistemas de transporte público organizado en funcionamiento</t>
  </si>
  <si>
    <t>Número</t>
  </si>
  <si>
    <t>Servicio de control de la evasión de pago en los sistemas de transporte público organizado</t>
  </si>
  <si>
    <t>Implementación de un
sistema de recaudo
centralizado (Pago del pasaje
de bus de manera mixta -
efectivo y electrónico)</t>
  </si>
  <si>
    <t xml:space="preserve">Estrategias antievasión implementadas </t>
  </si>
  <si>
    <t>Construcción de patios
talleres para el
mantenimiento, limpieza y
salvaguarda de la flota de
buses del SETP de la Ciudad de
Pasto</t>
  </si>
  <si>
    <t>Patio-Taller construido</t>
  </si>
  <si>
    <t xml:space="preserve">Construcción de centros
administrativos municipales
para la prestación de los
servicios de manera integral a
la ciudadanía
</t>
  </si>
  <si>
    <t>Portales construidos</t>
  </si>
  <si>
    <t>Documentos de lineamientos técnicos</t>
  </si>
  <si>
    <t>Documento implementado
para la gestión de recursos
para la construcción de
nuevas vías urbanas con un
alcance de 2,4 km, para
mejorar la eficiencia del
Sistema Estratégico de
Transporte Público en la
Ciudad de Pasto</t>
  </si>
  <si>
    <t>Documentos de lineamientos técnicos  en temas de transporte urbano formulados</t>
  </si>
  <si>
    <t>Documento implementado
para la gestión de recursos para la construcción de
nuevas ciclo-rutas con un
alcance de 1.5 km, para
mejorar la integración del
Sistema Estratégico de
Transporte Público en la
Ciudad de Pasto</t>
  </si>
  <si>
    <t>Documento implementado para la gestión de recursos para la construcción de 3 km de andenes para la seguridad del peatón</t>
  </si>
  <si>
    <t>Campañas de cultura ciudadana y rutas de atención de violencia basada en género -VBG con enfoque en el Sistema Estratégico de Transporte Público, que incentiven la utilización adecuada del transporte público y el respeto a las normas.</t>
  </si>
  <si>
    <t>Estrategias de educación informal implementadas</t>
  </si>
  <si>
    <t xml:space="preserve">Vías urbanas construidas </t>
  </si>
  <si>
    <t>Estrategia de gestión para implementación de la tarifa con enfoque diferencial en el transporte público urbano colectivo municipal.</t>
  </si>
  <si>
    <t>Estrategias de seguridad ciudadana implementadas</t>
  </si>
  <si>
    <t>Usuarios que hacen uso las diferentes rutas del transporte público urbano colectivo municipal, como resultado de la implementación del Sistema Estratégico de Transporte Público en la Ciudad de Pasto</t>
  </si>
  <si>
    <t>Pasajeros que se movilizan en medios de transporte sostenibles</t>
  </si>
  <si>
    <t>OTROS</t>
  </si>
  <si>
    <t>TOTAL COSTO PRODUCTO</t>
  </si>
  <si>
    <t>Económica</t>
  </si>
  <si>
    <t>Servicio de transporte público organizado implementados (SITM. SITP. SETP, SITR)</t>
  </si>
  <si>
    <t>Servicio de educación informal</t>
  </si>
  <si>
    <t>Vías urbanas construidas para la operación del servicio público de transporte organizado</t>
  </si>
  <si>
    <t>Servicio de seguridad ciudadana en los sistemas de transporte público organizado</t>
  </si>
  <si>
    <t>Producto Plan de desarrollo</t>
  </si>
  <si>
    <t>Servicio de control de la evasión de pago en los sistemas de transporte público, organizado</t>
  </si>
  <si>
    <t>Portales construidos (Patios)</t>
  </si>
  <si>
    <t>Portales mejorados (Camis)</t>
  </si>
  <si>
    <t>Documento de lineamientos técnicos</t>
  </si>
  <si>
    <t>Procesos de educación informal para la formación de cultura ciudadana, en torno a la utilización del Sistema Estratégico de Transporte Público</t>
  </si>
  <si>
    <t>Proyectos ejecutados</t>
  </si>
  <si>
    <t>Estrategias implementadas</t>
  </si>
  <si>
    <t>Usuarios que utilizan el transporte público urbano colectivo municipal.</t>
  </si>
  <si>
    <t>Meta de Resultado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</si>
  <si>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</si>
  <si>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</si>
  <si>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</si>
  <si>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</si>
  <si>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</si>
  <si>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</si>
  <si>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</si>
  <si>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</si>
  <si>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</si>
  <si>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</si>
  <si>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</si>
  <si>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</si>
  <si>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</si>
  <si>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</si>
  <si>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GERENTE</t>
  </si>
  <si>
    <t>NP</t>
  </si>
  <si>
    <t>IMPLEMENTACION DEL SISTEMA ESTRATEGICO DE TRANSPORTE PUBLICO DE PASAJEROS, VIGENCIA 2025</t>
  </si>
  <si>
    <t>Ejecución del proyecto denominado “CONSTRUCCIÓN GLORIETA CHAPAL E INTERSECCIONES FASE I Y FASE II”.</t>
  </si>
  <si>
    <t>- Interseccion Glorieta Chapal fase I y fase II
- Interventoría Intersección  Glorieta Chapal fase I y fase II</t>
  </si>
  <si>
    <t>-Ejecucion de Sistema de recaudo Centralizado funcionando</t>
  </si>
  <si>
    <t>Contratacion de personal para la correcta ejecuion de la movilizacion de los pasajeros del SETP</t>
  </si>
  <si>
    <t>Campañas de cultura enfocadas a la ciudadania que hace utilizacion del SETP</t>
  </si>
  <si>
    <t>-integracion de los sistemas tecnologicos del componente operacional
-Fondo de Estabilización Tarifaria
-Red Contra Incendios Patio Taller Aranda
-Estudios y Diseños Aranda - Perimetral
-Administracion de recursos - Contrato Fiduciario
- Resarcimiento derecho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</si>
</sst>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_);_(&quot;$&quot;\ * \(#,##0\);_(&quot;$&quot;\ * &quot;-&quot;??_);_(@_)"/>
    <numFmt numFmtId="166" formatCode="_(&quot;$&quot;\ * #,##0.00_);_(&quot;$&quot;\ * \(#,##0.00\);_(&quot;$&quot;\ * &quot;-&quot;??_);_(@_)"/>
  </numFmts>
  <fonts count="30" x14ac:knownFonts="1">
    <font>
      <sz val="11"/>
      <color theme="1"/>
      <name val="Calibri"/>
      <scheme val="minor"/>
    </font>
    <font>
      <sz val="11"/>
      <color theme="1"/>
      <name val="Calibri"/>
      <family val="2"/>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1"/>
      <color theme="1"/>
      <name val="Calibri"/>
      <family val="2"/>
    </font>
    <font>
      <sz val="8"/>
      <color theme="1"/>
      <name val="Calibri"/>
      <family val="2"/>
    </font>
    <font>
      <sz val="10"/>
      <color theme="1"/>
      <name val="Calibri"/>
      <family val="2"/>
    </font>
    <font>
      <sz val="8"/>
      <name val="Calibri"/>
      <family val="2"/>
    </font>
    <font>
      <sz val="12"/>
      <color theme="1"/>
      <name val="Century Gothic"/>
      <family val="2"/>
    </font>
    <font>
      <sz val="8"/>
      <name val="Calibri"/>
      <family val="2"/>
      <scheme val="minor"/>
    </font>
    <font>
      <sz val="11"/>
      <color rgb="FFFF0000"/>
      <name val="Calibri"/>
      <family val="2"/>
      <scheme val="minor"/>
    </font>
    <font>
      <b/>
      <sz val="11"/>
      <color theme="1"/>
      <name val="Calibri"/>
      <family val="2"/>
      <scheme val="minor"/>
    </font>
    <font>
      <b/>
      <sz val="12"/>
      <color theme="1"/>
      <name val="Century Gothic"/>
      <family val="2"/>
    </font>
    <font>
      <b/>
      <sz val="8"/>
      <color theme="1"/>
      <name val="Calibri"/>
      <family val="2"/>
    </font>
    <font>
      <b/>
      <sz val="11"/>
      <color theme="1"/>
      <name val="Calibri"/>
      <family val="2"/>
    </font>
    <font>
      <b/>
      <sz val="11"/>
      <name val="Calibri"/>
      <family val="2"/>
    </font>
    <font>
      <b/>
      <sz val="8"/>
      <name val="Calibri"/>
      <family val="2"/>
    </font>
    <font>
      <b/>
      <sz val="10"/>
      <color theme="1"/>
      <name val="Calibri"/>
      <family val="2"/>
    </font>
    <font>
      <b/>
      <sz val="11"/>
      <color theme="1"/>
      <name val="Century Gothic"/>
      <family val="2"/>
    </font>
    <font>
      <sz val="11"/>
      <color rgb="FFFF0000"/>
      <name val="Century Gothic"/>
      <family val="2"/>
    </font>
    <font>
      <sz val="11"/>
      <color rgb="FFFF0000"/>
      <name val="Calibri"/>
      <family val="2"/>
    </font>
    <font>
      <b/>
      <sz val="10"/>
      <name val="Calibri"/>
      <family val="2"/>
    </font>
  </fonts>
  <fills count="6">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rgb="FFC00000"/>
        <bgColor indexed="64"/>
      </patternFill>
    </fill>
    <fill>
      <patternFill patternType="solid">
        <fgColor theme="4" tint="-0.249977111117893"/>
        <bgColor indexed="64"/>
      </patternFill>
    </fill>
  </fills>
  <borders count="18">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6" fillId="2" borderId="8" xfId="0" applyFont="1" applyFill="1" applyBorder="1" applyAlignment="1">
      <alignment horizontal="left" vertical="center"/>
    </xf>
    <xf numFmtId="0" fontId="4" fillId="0" borderId="13" xfId="0" applyFont="1" applyBorder="1"/>
    <xf numFmtId="0" fontId="8" fillId="2" borderId="14" xfId="0" applyFont="1" applyFill="1" applyBorder="1" applyAlignment="1">
      <alignment horizontal="center" vertical="center"/>
    </xf>
    <xf numFmtId="0" fontId="7" fillId="0" borderId="14" xfId="0" applyFont="1" applyBorder="1" applyAlignment="1">
      <alignment horizontal="center" vertical="center"/>
    </xf>
    <xf numFmtId="0" fontId="6" fillId="2" borderId="8" xfId="0" applyFont="1" applyFill="1" applyBorder="1" applyAlignment="1">
      <alignment horizontal="left" vertical="center" wrapText="1"/>
    </xf>
    <xf numFmtId="0" fontId="7" fillId="0" borderId="0" xfId="0" applyFont="1" applyAlignment="1">
      <alignment horizontal="left" vertical="center"/>
    </xf>
    <xf numFmtId="0" fontId="9" fillId="0" borderId="0" xfId="0" applyFont="1" applyAlignment="1">
      <alignment horizontal="center" vertical="top"/>
    </xf>
    <xf numFmtId="0" fontId="11" fillId="2" borderId="15" xfId="0" applyFont="1" applyFill="1" applyBorder="1" applyAlignment="1">
      <alignment horizontal="center" vertical="center" wrapText="1"/>
    </xf>
    <xf numFmtId="0" fontId="2"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2"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center" vertical="center"/>
    </xf>
    <xf numFmtId="0" fontId="14" fillId="0" borderId="14" xfId="0" applyFont="1" applyBorder="1" applyAlignment="1">
      <alignment horizontal="left" vertical="center" wrapText="1"/>
    </xf>
    <xf numFmtId="4" fontId="12" fillId="0" borderId="14" xfId="0" applyNumberFormat="1" applyFont="1" applyBorder="1" applyAlignment="1">
      <alignment horizontal="center" vertical="center"/>
    </xf>
    <xf numFmtId="165" fontId="2" fillId="0" borderId="14" xfId="0" applyNumberFormat="1" applyFont="1" applyBorder="1" applyAlignment="1">
      <alignment horizontal="center" vertical="center" wrapText="1"/>
    </xf>
    <xf numFmtId="0" fontId="4" fillId="4" borderId="4" xfId="0" applyFont="1" applyFill="1" applyBorder="1"/>
    <xf numFmtId="0" fontId="11" fillId="5" borderId="16" xfId="0" applyFont="1" applyFill="1" applyBorder="1" applyAlignment="1" applyProtection="1">
      <alignment horizontal="center" vertical="center" wrapText="1"/>
      <protection locked="0"/>
    </xf>
    <xf numFmtId="0" fontId="15" fillId="0" borderId="17" xfId="0" applyFont="1" applyBorder="1" applyAlignment="1">
      <alignment horizontal="justify" vertical="center"/>
    </xf>
    <xf numFmtId="0" fontId="16" fillId="0" borderId="17" xfId="0" applyFont="1" applyBorder="1" applyAlignment="1">
      <alignment horizontal="left" vertical="center" wrapText="1"/>
    </xf>
    <xf numFmtId="4" fontId="16" fillId="0" borderId="17" xfId="0" applyNumberFormat="1" applyFont="1" applyBorder="1" applyAlignment="1">
      <alignment horizontal="left" vertical="center" wrapText="1"/>
    </xf>
    <xf numFmtId="0" fontId="11" fillId="5" borderId="17" xfId="0" applyFont="1" applyFill="1" applyBorder="1" applyAlignment="1">
      <alignment horizontal="center" vertical="center" wrapText="1"/>
    </xf>
    <xf numFmtId="1" fontId="4" fillId="0" borderId="17" xfId="0" applyNumberFormat="1" applyFont="1" applyBorder="1" applyAlignment="1">
      <alignment horizontal="justify" vertical="center"/>
    </xf>
    <xf numFmtId="0" fontId="14" fillId="0" borderId="14" xfId="0" applyFont="1" applyBorder="1" applyAlignment="1">
      <alignment horizontal="center" vertical="center" wrapText="1"/>
    </xf>
    <xf numFmtId="0" fontId="1" fillId="0" borderId="0" xfId="0" applyFont="1"/>
    <xf numFmtId="166" fontId="0" fillId="0" borderId="0" xfId="0" applyNumberFormat="1"/>
    <xf numFmtId="0" fontId="20" fillId="0" borderId="17" xfId="0" applyFont="1" applyBorder="1" applyAlignment="1">
      <alignment horizontal="left" vertical="center" wrapText="1"/>
    </xf>
    <xf numFmtId="0" fontId="21" fillId="0" borderId="14" xfId="0" applyFont="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horizontal="left" vertical="center"/>
    </xf>
    <xf numFmtId="0" fontId="22" fillId="0" borderId="14" xfId="0" applyFont="1" applyBorder="1" applyAlignment="1">
      <alignment horizontal="center" vertical="center"/>
    </xf>
    <xf numFmtId="4" fontId="22" fillId="0" borderId="14" xfId="0" applyNumberFormat="1" applyFont="1" applyBorder="1" applyAlignment="1">
      <alignment horizontal="center" vertical="center"/>
    </xf>
    <xf numFmtId="1" fontId="23" fillId="0" borderId="17" xfId="0" applyNumberFormat="1" applyFont="1" applyBorder="1" applyAlignment="1">
      <alignment horizontal="justify" vertical="center"/>
    </xf>
    <xf numFmtId="0" fontId="24" fillId="0" borderId="17" xfId="0" applyFont="1" applyBorder="1" applyAlignment="1">
      <alignment horizontal="justify" vertical="center"/>
    </xf>
    <xf numFmtId="0" fontId="25" fillId="0" borderId="14" xfId="0" applyFont="1" applyBorder="1" applyAlignment="1">
      <alignment horizontal="center" vertical="center" wrapText="1"/>
    </xf>
    <xf numFmtId="0" fontId="25" fillId="0" borderId="14" xfId="0" applyFont="1" applyBorder="1" applyAlignment="1">
      <alignment horizontal="left" vertical="center" wrapText="1"/>
    </xf>
    <xf numFmtId="0" fontId="25" fillId="0" borderId="14" xfId="0" applyFont="1" applyBorder="1" applyAlignment="1">
      <alignment horizontal="center" vertical="center"/>
    </xf>
    <xf numFmtId="0" fontId="25" fillId="0" borderId="14" xfId="0" applyFont="1" applyBorder="1" applyAlignment="1">
      <alignment horizontal="left" vertical="center"/>
    </xf>
    <xf numFmtId="4" fontId="20" fillId="0" borderId="17" xfId="0" applyNumberFormat="1" applyFont="1" applyBorder="1" applyAlignment="1">
      <alignment horizontal="left" vertical="center" wrapText="1"/>
    </xf>
    <xf numFmtId="49" fontId="26" fillId="0" borderId="14" xfId="0" applyNumberFormat="1" applyFont="1" applyBorder="1" applyAlignment="1">
      <alignment horizontal="left" vertical="top" wrapText="1"/>
    </xf>
    <xf numFmtId="0" fontId="26" fillId="0" borderId="14" xfId="0" applyFont="1" applyBorder="1" applyAlignment="1">
      <alignment horizontal="center" vertical="center" wrapText="1"/>
    </xf>
    <xf numFmtId="165" fontId="26" fillId="0" borderId="14" xfId="0" applyNumberFormat="1" applyFont="1" applyBorder="1" applyAlignment="1">
      <alignment horizontal="center" vertical="center" wrapText="1"/>
    </xf>
    <xf numFmtId="0" fontId="19" fillId="0" borderId="0" xfId="0" applyFont="1"/>
    <xf numFmtId="4" fontId="26" fillId="0" borderId="17" xfId="0" quotePrefix="1" applyNumberFormat="1" applyFont="1" applyBorder="1" applyAlignment="1">
      <alignment horizontal="left" vertical="center" wrapText="1"/>
    </xf>
    <xf numFmtId="0" fontId="25" fillId="0" borderId="14" xfId="0" quotePrefix="1" applyFont="1" applyBorder="1" applyAlignment="1">
      <alignment horizontal="left" vertical="center" wrapText="1"/>
    </xf>
    <xf numFmtId="164" fontId="26" fillId="0" borderId="14" xfId="0" quotePrefix="1" applyNumberFormat="1" applyFont="1" applyBorder="1" applyAlignment="1">
      <alignment horizontal="left" vertical="center" wrapText="1"/>
    </xf>
    <xf numFmtId="0" fontId="27" fillId="0" borderId="0" xfId="0" applyFont="1"/>
    <xf numFmtId="0" fontId="18" fillId="0" borderId="0" xfId="0" applyFont="1"/>
    <xf numFmtId="0" fontId="29" fillId="0" borderId="14" xfId="0" applyFont="1" applyBorder="1" applyAlignment="1">
      <alignment horizontal="left" vertical="center" wrapText="1"/>
    </xf>
    <xf numFmtId="0" fontId="29" fillId="0" borderId="14" xfId="0" applyFont="1" applyBorder="1" applyAlignment="1">
      <alignment horizontal="left" vertical="center"/>
    </xf>
    <xf numFmtId="165" fontId="26" fillId="0" borderId="15" xfId="0" applyNumberFormat="1"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4" xfId="0" applyFont="1" applyBorder="1"/>
    <xf numFmtId="0" fontId="4" fillId="0" borderId="13" xfId="0" applyFont="1" applyBorder="1"/>
    <xf numFmtId="0" fontId="28" fillId="0" borderId="4" xfId="0" applyFont="1" applyBorder="1"/>
    <xf numFmtId="0" fontId="10" fillId="3" borderId="4" xfId="0" applyFont="1" applyFill="1" applyBorder="1" applyAlignment="1">
      <alignment horizontal="center" vertical="center" wrapText="1"/>
    </xf>
    <xf numFmtId="0" fontId="5" fillId="0" borderId="10" xfId="0" applyFont="1" applyBorder="1" applyAlignment="1">
      <alignment horizontal="center" vertical="center"/>
    </xf>
    <xf numFmtId="0" fontId="4" fillId="0" borderId="10" xfId="0" applyFont="1" applyBorder="1"/>
    <xf numFmtId="0" fontId="28" fillId="0" borderId="10" xfId="0" applyFont="1" applyBorder="1"/>
    <xf numFmtId="0" fontId="4" fillId="0" borderId="11" xfId="0" applyFont="1" applyBorder="1"/>
    <xf numFmtId="0" fontId="2" fillId="0" borderId="12" xfId="0" applyFont="1" applyBorder="1" applyAlignment="1">
      <alignment horizontal="center" vertical="center"/>
    </xf>
    <xf numFmtId="0" fontId="2" fillId="0" borderId="1" xfId="0" applyFont="1" applyBorder="1" applyAlignment="1">
      <alignment horizontal="center"/>
    </xf>
    <xf numFmtId="0" fontId="4" fillId="0" borderId="3" xfId="0" applyFont="1" applyBorder="1"/>
    <xf numFmtId="0" fontId="4" fillId="0" borderId="9" xfId="0" applyFont="1" applyBorder="1"/>
    <xf numFmtId="0" fontId="4" fillId="0" borderId="2" xfId="0" applyFont="1" applyBorder="1"/>
    <xf numFmtId="0" fontId="28" fillId="0" borderId="2" xfId="0" applyFont="1" applyBorder="1"/>
    <xf numFmtId="0" fontId="4" fillId="0" borderId="5" xfId="0" applyFont="1" applyBorder="1"/>
    <xf numFmtId="0" fontId="28" fillId="0" borderId="5" xfId="0" applyFont="1" applyBorder="1"/>
    <xf numFmtId="0" fontId="5" fillId="0" borderId="5" xfId="0" applyFont="1" applyBorder="1" applyAlignment="1">
      <alignment horizontal="center" vertical="center" wrapText="1"/>
    </xf>
    <xf numFmtId="0" fontId="4" fillId="0" borderId="6" xfId="0" applyFont="1" applyBorder="1"/>
    <xf numFmtId="0" fontId="2"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P25"/>
  <sheetViews>
    <sheetView tabSelected="1" topLeftCell="R15" zoomScale="58" zoomScaleNormal="68" workbookViewId="0">
      <selection activeCell="R24" sqref="R24"/>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51.5703125" customWidth="1"/>
    <col min="10" max="10" width="15.28515625" customWidth="1"/>
    <col min="11" max="11" width="26.140625" customWidth="1"/>
    <col min="12" max="12" width="25" customWidth="1"/>
    <col min="13" max="14" width="36.85546875" customWidth="1"/>
    <col min="15" max="15" width="19.28515625" customWidth="1"/>
    <col min="16" max="16" width="39.28515625" style="55" customWidth="1"/>
    <col min="17" max="17" width="44.5703125" customWidth="1"/>
    <col min="18" max="18" width="20.42578125" customWidth="1"/>
    <col min="19" max="19" width="39.85546875" customWidth="1"/>
    <col min="20" max="20" width="21.28515625" customWidth="1"/>
    <col min="21" max="21" width="22.28515625" customWidth="1"/>
    <col min="22" max="22" width="27.42578125" bestFit="1" customWidth="1"/>
    <col min="23" max="23" width="48.140625" customWidth="1"/>
    <col min="24" max="24" width="20.85546875" customWidth="1"/>
    <col min="25" max="25" width="21.85546875" customWidth="1"/>
    <col min="26" max="26" width="43.5703125" customWidth="1"/>
    <col min="27" max="42" width="24.7109375" customWidth="1"/>
  </cols>
  <sheetData>
    <row r="1" spans="1:42" ht="16.5" customHeight="1" thickBot="1" x14ac:dyDescent="0.35">
      <c r="A1" s="1"/>
      <c r="B1" s="1"/>
      <c r="C1" s="1"/>
      <c r="D1" s="1"/>
      <c r="E1" s="1"/>
      <c r="F1" s="1"/>
      <c r="G1" s="1"/>
      <c r="H1" s="1"/>
      <c r="I1" s="1"/>
      <c r="J1" s="1"/>
      <c r="K1" s="1"/>
      <c r="L1" s="1"/>
      <c r="M1" s="1"/>
      <c r="N1" s="1"/>
      <c r="O1" s="1"/>
      <c r="P1" s="54"/>
      <c r="Q1" s="1"/>
      <c r="R1" s="1"/>
      <c r="S1" s="1"/>
      <c r="T1" s="1"/>
      <c r="U1" s="1"/>
      <c r="V1" s="1"/>
      <c r="W1" s="1"/>
      <c r="X1" s="1"/>
      <c r="Y1" s="1"/>
      <c r="Z1" s="1"/>
      <c r="AA1" s="1"/>
      <c r="AB1" s="1"/>
      <c r="AC1" s="1"/>
      <c r="AD1" s="1"/>
      <c r="AE1" s="1"/>
      <c r="AF1" s="1"/>
      <c r="AG1" s="1"/>
      <c r="AH1" s="1"/>
      <c r="AI1" s="1"/>
      <c r="AJ1" s="1"/>
      <c r="AK1" s="1"/>
      <c r="AL1" s="1"/>
      <c r="AM1" s="1"/>
      <c r="AN1" s="1"/>
      <c r="AO1" s="1"/>
      <c r="AP1" s="1"/>
    </row>
    <row r="2" spans="1:42" ht="15.75" customHeight="1" x14ac:dyDescent="0.25">
      <c r="A2" s="69"/>
      <c r="B2" s="72"/>
      <c r="C2" s="72"/>
      <c r="D2" s="72"/>
      <c r="E2" s="72"/>
      <c r="F2" s="72"/>
      <c r="G2" s="72"/>
      <c r="H2" s="72"/>
      <c r="I2" s="72"/>
      <c r="J2" s="72"/>
      <c r="K2" s="72"/>
      <c r="L2" s="72"/>
      <c r="M2" s="72"/>
      <c r="N2" s="72"/>
      <c r="O2" s="72"/>
      <c r="P2" s="73"/>
      <c r="Q2" s="72"/>
      <c r="R2" s="72"/>
      <c r="S2" s="72"/>
      <c r="T2" s="72"/>
      <c r="U2" s="72"/>
      <c r="V2" s="72"/>
      <c r="W2" s="72"/>
      <c r="X2" s="72"/>
      <c r="Y2" s="72"/>
      <c r="Z2" s="72"/>
      <c r="AA2" s="72"/>
      <c r="AB2" s="72"/>
      <c r="AC2" s="72"/>
      <c r="AD2" s="72"/>
      <c r="AE2" s="72"/>
      <c r="AF2" s="72"/>
      <c r="AG2" s="72"/>
      <c r="AH2" s="72"/>
      <c r="AI2" s="72"/>
      <c r="AJ2" s="72"/>
      <c r="AK2" s="72"/>
      <c r="AL2" s="72"/>
      <c r="AM2" s="72"/>
      <c r="AN2" s="72"/>
      <c r="AO2" s="72"/>
      <c r="AP2" s="72"/>
    </row>
    <row r="3" spans="1:42" ht="15.75" customHeight="1" x14ac:dyDescent="0.25">
      <c r="A3" s="70"/>
      <c r="B3" s="60"/>
      <c r="C3" s="60"/>
      <c r="D3" s="60"/>
      <c r="E3" s="60"/>
      <c r="F3" s="60"/>
      <c r="G3" s="60"/>
      <c r="H3" s="60"/>
      <c r="I3" s="60"/>
      <c r="J3" s="60"/>
      <c r="K3" s="60"/>
      <c r="L3" s="60"/>
      <c r="M3" s="60"/>
      <c r="N3" s="60"/>
      <c r="O3" s="60"/>
      <c r="P3" s="62"/>
      <c r="Q3" s="60"/>
      <c r="R3" s="60"/>
      <c r="S3" s="60"/>
      <c r="T3" s="60"/>
      <c r="U3" s="60"/>
      <c r="V3" s="60"/>
      <c r="W3" s="60"/>
      <c r="X3" s="60"/>
      <c r="Y3" s="60"/>
      <c r="Z3" s="60"/>
      <c r="AA3" s="60"/>
      <c r="AB3" s="60"/>
      <c r="AC3" s="60"/>
      <c r="AD3" s="60"/>
      <c r="AE3" s="60"/>
      <c r="AF3" s="60"/>
      <c r="AG3" s="60"/>
      <c r="AH3" s="60"/>
      <c r="AI3" s="60"/>
      <c r="AJ3" s="60"/>
      <c r="AK3" s="60"/>
      <c r="AL3" s="60"/>
      <c r="AM3" s="60"/>
      <c r="AN3" s="60"/>
      <c r="AO3" s="60"/>
      <c r="AP3" s="60"/>
    </row>
    <row r="4" spans="1:42" ht="15.75" customHeight="1" x14ac:dyDescent="0.25">
      <c r="A4" s="70"/>
      <c r="B4" s="74"/>
      <c r="C4" s="74"/>
      <c r="D4" s="74"/>
      <c r="E4" s="74"/>
      <c r="F4" s="74"/>
      <c r="G4" s="74"/>
      <c r="H4" s="74"/>
      <c r="I4" s="74"/>
      <c r="J4" s="74"/>
      <c r="K4" s="74"/>
      <c r="L4" s="74"/>
      <c r="M4" s="74"/>
      <c r="N4" s="74"/>
      <c r="O4" s="74"/>
      <c r="P4" s="75"/>
      <c r="Q4" s="74"/>
      <c r="R4" s="74"/>
      <c r="S4" s="74"/>
      <c r="T4" s="74"/>
      <c r="U4" s="74"/>
      <c r="V4" s="74"/>
      <c r="W4" s="74"/>
      <c r="X4" s="74"/>
      <c r="Y4" s="74"/>
      <c r="Z4" s="74"/>
      <c r="AA4" s="74"/>
      <c r="AB4" s="74"/>
      <c r="AC4" s="74"/>
      <c r="AD4" s="74"/>
      <c r="AE4" s="74"/>
      <c r="AF4" s="74"/>
      <c r="AG4" s="74"/>
      <c r="AH4" s="74"/>
      <c r="AI4" s="74"/>
      <c r="AJ4" s="74"/>
      <c r="AK4" s="74"/>
      <c r="AL4" s="74"/>
      <c r="AM4" s="74"/>
      <c r="AN4" s="74"/>
      <c r="AO4" s="74"/>
      <c r="AP4" s="74"/>
    </row>
    <row r="5" spans="1:42" ht="15.75" customHeight="1" x14ac:dyDescent="0.25">
      <c r="A5" s="70"/>
      <c r="B5" s="74"/>
      <c r="C5" s="74"/>
      <c r="D5" s="74"/>
      <c r="E5" s="74"/>
      <c r="F5" s="74"/>
      <c r="G5" s="74"/>
      <c r="H5" s="74"/>
      <c r="I5" s="74"/>
      <c r="J5" s="2"/>
      <c r="K5" s="76"/>
      <c r="L5" s="74"/>
      <c r="M5" s="74"/>
      <c r="N5" s="74"/>
      <c r="O5" s="74"/>
      <c r="P5" s="75"/>
      <c r="Q5" s="74"/>
      <c r="R5" s="74"/>
      <c r="S5" s="74"/>
      <c r="T5" s="74"/>
      <c r="U5" s="74"/>
      <c r="V5" s="77"/>
      <c r="W5" s="78" t="s">
        <v>0</v>
      </c>
      <c r="X5" s="74"/>
      <c r="Y5" s="74"/>
      <c r="Z5" s="74"/>
      <c r="AA5" s="74"/>
      <c r="AB5" s="74"/>
      <c r="AC5" s="74"/>
      <c r="AD5" s="74"/>
      <c r="AE5" s="74"/>
      <c r="AF5" s="74"/>
      <c r="AG5" s="74"/>
      <c r="AH5" s="74"/>
      <c r="AI5" s="74"/>
      <c r="AJ5" s="74"/>
      <c r="AK5" s="74"/>
      <c r="AL5" s="74"/>
      <c r="AM5" s="74"/>
      <c r="AN5" s="74"/>
      <c r="AO5" s="74"/>
      <c r="AP5" s="74"/>
    </row>
    <row r="6" spans="1:42" ht="15.75" customHeight="1" thickBot="1" x14ac:dyDescent="0.3">
      <c r="A6" s="71"/>
      <c r="B6" s="65"/>
      <c r="C6" s="65"/>
      <c r="D6" s="65"/>
      <c r="E6" s="65"/>
      <c r="F6" s="65"/>
      <c r="G6" s="65"/>
      <c r="H6" s="65"/>
      <c r="I6" s="65"/>
      <c r="J6" s="3"/>
      <c r="K6" s="64"/>
      <c r="L6" s="65"/>
      <c r="M6" s="65"/>
      <c r="N6" s="65"/>
      <c r="O6" s="65"/>
      <c r="P6" s="66"/>
      <c r="Q6" s="65"/>
      <c r="R6" s="65"/>
      <c r="S6" s="65"/>
      <c r="T6" s="65"/>
      <c r="U6" s="65"/>
      <c r="V6" s="67"/>
      <c r="W6" s="68" t="s">
        <v>1</v>
      </c>
      <c r="X6" s="65"/>
      <c r="Y6" s="65"/>
      <c r="Z6" s="65"/>
      <c r="AA6" s="65"/>
      <c r="AB6" s="65"/>
      <c r="AC6" s="65"/>
      <c r="AD6" s="65"/>
      <c r="AE6" s="65"/>
      <c r="AF6" s="65"/>
      <c r="AG6" s="65"/>
      <c r="AH6" s="65"/>
      <c r="AI6" s="65"/>
      <c r="AJ6" s="65"/>
      <c r="AK6" s="65"/>
      <c r="AL6" s="65"/>
      <c r="AM6" s="65"/>
      <c r="AN6" s="65"/>
      <c r="AO6" s="65"/>
      <c r="AP6" s="65"/>
    </row>
    <row r="7" spans="1:42" ht="31.5" customHeight="1" x14ac:dyDescent="0.3">
      <c r="A7" s="4"/>
      <c r="B7" s="5"/>
      <c r="C7" s="5"/>
      <c r="D7" s="5"/>
      <c r="E7" s="5"/>
      <c r="F7" s="5"/>
      <c r="G7" s="5"/>
      <c r="H7" s="5"/>
      <c r="I7" s="5"/>
      <c r="J7" s="5"/>
      <c r="K7" s="1"/>
      <c r="L7" s="1"/>
      <c r="M7" s="1"/>
      <c r="N7" s="1"/>
      <c r="O7" s="1"/>
      <c r="P7" s="54"/>
      <c r="Q7" s="1"/>
      <c r="R7" s="1"/>
      <c r="S7" s="1"/>
      <c r="T7" s="1"/>
      <c r="U7" s="1"/>
      <c r="V7" s="1"/>
      <c r="W7" s="1"/>
      <c r="X7" s="1"/>
      <c r="Y7" s="1"/>
      <c r="Z7" s="1"/>
      <c r="AA7" s="1"/>
      <c r="AB7" s="1"/>
      <c r="AC7" s="1"/>
      <c r="AD7" s="1"/>
      <c r="AE7" s="1"/>
      <c r="AF7" s="1"/>
      <c r="AG7" s="1"/>
      <c r="AH7" s="1"/>
      <c r="AI7" s="1"/>
      <c r="AJ7" s="1"/>
      <c r="AK7" s="1"/>
      <c r="AL7" s="1"/>
      <c r="AM7" s="1"/>
      <c r="AN7" s="1"/>
      <c r="AO7" s="1"/>
      <c r="AP7" s="1"/>
    </row>
    <row r="8" spans="1:42" ht="31.5" customHeight="1" x14ac:dyDescent="0.3">
      <c r="A8" s="6" t="s">
        <v>2</v>
      </c>
      <c r="B8" s="79" t="s">
        <v>3</v>
      </c>
      <c r="C8" s="60"/>
      <c r="D8" s="60"/>
      <c r="E8" s="60"/>
      <c r="F8" s="61"/>
      <c r="G8" s="7"/>
      <c r="H8" s="8" t="s">
        <v>4</v>
      </c>
      <c r="I8" s="9" t="s">
        <v>5</v>
      </c>
      <c r="J8" s="5"/>
      <c r="K8" s="1"/>
      <c r="L8" s="1"/>
      <c r="M8" s="1"/>
      <c r="N8" s="1"/>
      <c r="O8" s="1"/>
      <c r="P8" s="54"/>
      <c r="Q8" s="1"/>
      <c r="R8" s="1"/>
      <c r="S8" s="1"/>
      <c r="T8" s="1"/>
      <c r="U8" s="1"/>
      <c r="V8" s="1"/>
      <c r="W8" s="1"/>
      <c r="X8" s="1"/>
      <c r="Y8" s="1"/>
      <c r="Z8" s="1"/>
      <c r="AA8" s="1"/>
      <c r="AB8" s="1"/>
      <c r="AC8" s="1"/>
      <c r="AD8" s="1"/>
      <c r="AE8" s="1"/>
      <c r="AF8" s="1"/>
      <c r="AG8" s="1"/>
      <c r="AH8" s="1"/>
      <c r="AI8" s="1"/>
      <c r="AJ8" s="1"/>
      <c r="AK8" s="1"/>
      <c r="AL8" s="1"/>
      <c r="AM8" s="1"/>
      <c r="AN8" s="1"/>
      <c r="AO8" s="1"/>
      <c r="AP8" s="1"/>
    </row>
    <row r="9" spans="1:42" ht="27" customHeight="1" x14ac:dyDescent="0.3">
      <c r="A9" s="10" t="s">
        <v>6</v>
      </c>
      <c r="B9" s="80">
        <v>2025</v>
      </c>
      <c r="C9" s="60"/>
      <c r="D9" s="60"/>
      <c r="E9" s="60"/>
      <c r="F9" s="60"/>
      <c r="G9" s="60"/>
      <c r="H9" s="60"/>
      <c r="I9" s="61"/>
      <c r="J9" s="11"/>
      <c r="K9" s="1"/>
      <c r="L9" s="1"/>
      <c r="M9" s="1"/>
      <c r="N9" s="1"/>
      <c r="O9" s="1"/>
      <c r="P9" s="54"/>
      <c r="Q9" s="1"/>
      <c r="R9" s="1"/>
      <c r="S9" s="1"/>
      <c r="T9" s="1"/>
      <c r="U9" s="1"/>
      <c r="V9" s="1"/>
      <c r="W9" s="1"/>
      <c r="X9" s="1"/>
      <c r="Y9" s="1"/>
      <c r="Z9" s="1"/>
      <c r="AA9" s="1"/>
      <c r="AB9" s="1"/>
      <c r="AC9" s="1"/>
      <c r="AD9" s="1"/>
      <c r="AE9" s="1"/>
      <c r="AF9" s="1"/>
      <c r="AG9" s="1"/>
      <c r="AH9" s="1"/>
      <c r="AI9" s="1"/>
      <c r="AJ9" s="1"/>
      <c r="AK9" s="1"/>
      <c r="AL9" s="1"/>
      <c r="AM9" s="1"/>
      <c r="AN9" s="1"/>
      <c r="AO9" s="1"/>
      <c r="AP9" s="1"/>
    </row>
    <row r="10" spans="1:42" ht="27" customHeight="1" x14ac:dyDescent="0.3">
      <c r="A10" s="10" t="s">
        <v>7</v>
      </c>
      <c r="B10" s="79" t="s">
        <v>8</v>
      </c>
      <c r="C10" s="60"/>
      <c r="D10" s="60"/>
      <c r="E10" s="60"/>
      <c r="F10" s="60"/>
      <c r="G10" s="60"/>
      <c r="H10" s="60"/>
      <c r="I10" s="61"/>
      <c r="J10" s="12"/>
      <c r="K10" s="1"/>
      <c r="L10" s="1"/>
      <c r="M10" s="1"/>
      <c r="N10" s="1"/>
      <c r="O10" s="1"/>
      <c r="P10" s="54"/>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29.25" customHeight="1" x14ac:dyDescent="0.3">
      <c r="A11" s="1"/>
      <c r="B11" s="1"/>
      <c r="C11" s="1"/>
      <c r="D11" s="1"/>
      <c r="E11" s="1"/>
      <c r="F11" s="1"/>
      <c r="G11" s="1"/>
      <c r="H11" s="1"/>
      <c r="I11" s="1"/>
      <c r="J11" s="1"/>
      <c r="K11" s="1"/>
      <c r="L11" s="1"/>
      <c r="M11" s="1"/>
      <c r="N11" s="1"/>
      <c r="O11" s="1"/>
      <c r="P11" s="54"/>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36.75" customHeight="1" x14ac:dyDescent="0.25">
      <c r="A12" s="59" t="s">
        <v>9</v>
      </c>
      <c r="B12" s="60"/>
      <c r="C12" s="60"/>
      <c r="D12" s="60"/>
      <c r="E12" s="60"/>
      <c r="F12" s="61"/>
      <c r="G12" s="24"/>
      <c r="H12" s="59" t="s">
        <v>10</v>
      </c>
      <c r="I12" s="60"/>
      <c r="J12" s="60"/>
      <c r="K12" s="60"/>
      <c r="L12" s="60"/>
      <c r="M12" s="60"/>
      <c r="N12" s="60"/>
      <c r="O12" s="60"/>
      <c r="P12" s="62"/>
      <c r="Q12" s="60"/>
      <c r="R12" s="60"/>
      <c r="S12" s="60"/>
      <c r="T12" s="60"/>
      <c r="U12" s="60"/>
      <c r="V12" s="60"/>
      <c r="W12" s="60"/>
      <c r="X12" s="60"/>
      <c r="Y12" s="60"/>
      <c r="Z12" s="61"/>
      <c r="AA12" s="59" t="s">
        <v>11</v>
      </c>
      <c r="AB12" s="63"/>
      <c r="AC12" s="63"/>
      <c r="AD12" s="63"/>
      <c r="AE12" s="63"/>
      <c r="AF12" s="63"/>
      <c r="AG12" s="63"/>
      <c r="AH12" s="63"/>
      <c r="AI12" s="63"/>
      <c r="AJ12" s="63"/>
      <c r="AK12" s="63"/>
      <c r="AL12" s="63"/>
      <c r="AM12" s="63"/>
      <c r="AN12" s="63"/>
      <c r="AO12" s="60"/>
      <c r="AP12" s="60"/>
    </row>
    <row r="13" spans="1:42" ht="95.25" customHeight="1" x14ac:dyDescent="0.25">
      <c r="A13" s="13" t="s">
        <v>12</v>
      </c>
      <c r="B13" s="13" t="s">
        <v>13</v>
      </c>
      <c r="C13" s="13" t="s">
        <v>14</v>
      </c>
      <c r="D13" s="13" t="s">
        <v>15</v>
      </c>
      <c r="E13" s="13" t="s">
        <v>16</v>
      </c>
      <c r="F13" s="13" t="s">
        <v>17</v>
      </c>
      <c r="G13" s="29" t="s">
        <v>78</v>
      </c>
      <c r="H13" s="13" t="s">
        <v>18</v>
      </c>
      <c r="I13" s="13" t="s">
        <v>19</v>
      </c>
      <c r="J13" s="13" t="s">
        <v>20</v>
      </c>
      <c r="K13" s="13" t="s">
        <v>21</v>
      </c>
      <c r="L13" s="13" t="s">
        <v>22</v>
      </c>
      <c r="M13" s="13" t="s">
        <v>23</v>
      </c>
      <c r="N13" s="13" t="s">
        <v>69</v>
      </c>
      <c r="O13" s="13" t="s">
        <v>24</v>
      </c>
      <c r="P13" s="13" t="s">
        <v>25</v>
      </c>
      <c r="Q13" s="13" t="s">
        <v>26</v>
      </c>
      <c r="R13" s="13" t="s">
        <v>27</v>
      </c>
      <c r="S13" s="13" t="s">
        <v>28</v>
      </c>
      <c r="T13" s="13" t="s">
        <v>15</v>
      </c>
      <c r="U13" s="13" t="s">
        <v>29</v>
      </c>
      <c r="V13" s="13" t="s">
        <v>30</v>
      </c>
      <c r="W13" s="13" t="s">
        <v>31</v>
      </c>
      <c r="X13" s="13" t="s">
        <v>32</v>
      </c>
      <c r="Y13" s="13" t="s">
        <v>33</v>
      </c>
      <c r="Z13" s="13" t="s">
        <v>34</v>
      </c>
      <c r="AA13" s="25" t="s">
        <v>79</v>
      </c>
      <c r="AB13" s="25" t="s">
        <v>80</v>
      </c>
      <c r="AC13" s="25" t="s">
        <v>81</v>
      </c>
      <c r="AD13" s="25" t="s">
        <v>82</v>
      </c>
      <c r="AE13" s="25" t="s">
        <v>83</v>
      </c>
      <c r="AF13" s="25" t="s">
        <v>84</v>
      </c>
      <c r="AG13" s="25" t="s">
        <v>85</v>
      </c>
      <c r="AH13" s="25" t="s">
        <v>86</v>
      </c>
      <c r="AI13" s="25" t="s">
        <v>87</v>
      </c>
      <c r="AJ13" s="25" t="s">
        <v>88</v>
      </c>
      <c r="AK13" s="25" t="s">
        <v>89</v>
      </c>
      <c r="AL13" s="25" t="s">
        <v>90</v>
      </c>
      <c r="AM13" s="25" t="s">
        <v>91</v>
      </c>
      <c r="AN13" s="25" t="s">
        <v>62</v>
      </c>
      <c r="AO13" s="25" t="s">
        <v>63</v>
      </c>
      <c r="AP13" s="25" t="s">
        <v>92</v>
      </c>
    </row>
    <row r="14" spans="1:42" s="50" customFormat="1" ht="169.5" customHeight="1" x14ac:dyDescent="0.25">
      <c r="A14" s="34" t="s">
        <v>64</v>
      </c>
      <c r="B14" s="35" t="s">
        <v>35</v>
      </c>
      <c r="C14" s="36" t="s">
        <v>36</v>
      </c>
      <c r="D14" s="37" t="s">
        <v>37</v>
      </c>
      <c r="E14" s="38">
        <v>70</v>
      </c>
      <c r="F14" s="38">
        <v>100</v>
      </c>
      <c r="G14" s="39">
        <v>25</v>
      </c>
      <c r="H14" s="40">
        <v>2024520010066</v>
      </c>
      <c r="I14" s="41" t="s">
        <v>95</v>
      </c>
      <c r="J14" s="36">
        <v>24</v>
      </c>
      <c r="K14" s="36" t="s">
        <v>38</v>
      </c>
      <c r="L14" s="36">
        <v>2408</v>
      </c>
      <c r="M14" s="42" t="s">
        <v>39</v>
      </c>
      <c r="N14" s="43" t="s">
        <v>41</v>
      </c>
      <c r="O14" s="44">
        <v>2408001</v>
      </c>
      <c r="P14" s="56" t="s">
        <v>65</v>
      </c>
      <c r="Q14" s="43" t="s">
        <v>40</v>
      </c>
      <c r="R14" s="44">
        <v>240800101</v>
      </c>
      <c r="S14" s="43" t="s">
        <v>41</v>
      </c>
      <c r="T14" s="45" t="s">
        <v>42</v>
      </c>
      <c r="U14" s="46">
        <v>1</v>
      </c>
      <c r="V14" s="46">
        <v>0.4</v>
      </c>
      <c r="W14" s="47" t="s">
        <v>101</v>
      </c>
      <c r="X14" s="48">
        <v>2025</v>
      </c>
      <c r="Y14" s="48">
        <v>2025</v>
      </c>
      <c r="Z14" s="48" t="s">
        <v>93</v>
      </c>
      <c r="AA14" s="49">
        <v>5529000000</v>
      </c>
      <c r="AB14" s="49"/>
      <c r="AC14" s="49"/>
      <c r="AD14" s="49"/>
      <c r="AE14" s="49"/>
      <c r="AF14" s="49"/>
      <c r="AG14" s="49"/>
      <c r="AH14" s="49"/>
      <c r="AI14" s="49"/>
      <c r="AJ14" s="49"/>
      <c r="AK14" s="49"/>
      <c r="AL14" s="49"/>
      <c r="AM14" s="49"/>
      <c r="AN14" s="49"/>
      <c r="AO14" s="49">
        <f>SUM(AA14:AN14)</f>
        <v>5529000000</v>
      </c>
      <c r="AP14" s="49"/>
    </row>
    <row r="15" spans="1:42" s="50" customFormat="1" ht="96.75" customHeight="1" x14ac:dyDescent="0.25">
      <c r="A15" s="34" t="s">
        <v>64</v>
      </c>
      <c r="B15" s="35" t="s">
        <v>35</v>
      </c>
      <c r="C15" s="36" t="s">
        <v>36</v>
      </c>
      <c r="D15" s="37" t="s">
        <v>37</v>
      </c>
      <c r="E15" s="38">
        <v>70</v>
      </c>
      <c r="F15" s="38">
        <v>100</v>
      </c>
      <c r="G15" s="39">
        <v>25</v>
      </c>
      <c r="H15" s="40">
        <v>2024520010066</v>
      </c>
      <c r="I15" s="41" t="s">
        <v>95</v>
      </c>
      <c r="J15" s="36">
        <v>24</v>
      </c>
      <c r="K15" s="36" t="s">
        <v>38</v>
      </c>
      <c r="L15" s="36">
        <v>2408</v>
      </c>
      <c r="M15" s="43" t="s">
        <v>39</v>
      </c>
      <c r="N15" s="43" t="s">
        <v>70</v>
      </c>
      <c r="O15" s="44">
        <v>2408037</v>
      </c>
      <c r="P15" s="56" t="s">
        <v>43</v>
      </c>
      <c r="Q15" s="43" t="s">
        <v>44</v>
      </c>
      <c r="R15" s="44">
        <v>240803700</v>
      </c>
      <c r="S15" s="52" t="s">
        <v>45</v>
      </c>
      <c r="T15" s="45" t="s">
        <v>42</v>
      </c>
      <c r="U15" s="46">
        <v>1</v>
      </c>
      <c r="V15" s="46">
        <v>0.4</v>
      </c>
      <c r="W15" s="53" t="s">
        <v>98</v>
      </c>
      <c r="X15" s="48">
        <v>2025</v>
      </c>
      <c r="Y15" s="48">
        <v>2025</v>
      </c>
      <c r="Z15" s="48" t="s">
        <v>93</v>
      </c>
      <c r="AA15" s="49">
        <v>231600000</v>
      </c>
      <c r="AB15" s="49"/>
      <c r="AC15" s="49"/>
      <c r="AD15" s="49"/>
      <c r="AE15" s="49"/>
      <c r="AF15" s="49"/>
      <c r="AG15" s="49"/>
      <c r="AH15" s="49"/>
      <c r="AI15" s="49"/>
      <c r="AJ15" s="49"/>
      <c r="AK15" s="49"/>
      <c r="AL15" s="49"/>
      <c r="AM15" s="49"/>
      <c r="AN15" s="49"/>
      <c r="AO15" s="49">
        <f>SUM(AA15:AN15)</f>
        <v>231600000</v>
      </c>
      <c r="AP15" s="49"/>
    </row>
    <row r="16" spans="1:42" ht="102" hidden="1" customHeight="1" x14ac:dyDescent="0.25">
      <c r="A16" s="27" t="s">
        <v>64</v>
      </c>
      <c r="B16" s="15" t="s">
        <v>35</v>
      </c>
      <c r="C16" s="16" t="s">
        <v>36</v>
      </c>
      <c r="D16" s="17" t="s">
        <v>37</v>
      </c>
      <c r="E16" s="18">
        <v>70</v>
      </c>
      <c r="F16" s="18">
        <v>100</v>
      </c>
      <c r="G16" s="22">
        <v>50</v>
      </c>
      <c r="H16" s="30">
        <v>2024520010066</v>
      </c>
      <c r="I16" s="26" t="s">
        <v>95</v>
      </c>
      <c r="J16" s="16">
        <v>24</v>
      </c>
      <c r="K16" s="16" t="s">
        <v>38</v>
      </c>
      <c r="L16" s="16">
        <v>2408</v>
      </c>
      <c r="M16" s="21" t="s">
        <v>39</v>
      </c>
      <c r="N16" s="19" t="s">
        <v>71</v>
      </c>
      <c r="O16" s="20">
        <v>2408002</v>
      </c>
      <c r="P16" s="19" t="s">
        <v>49</v>
      </c>
      <c r="Q16" s="21" t="s">
        <v>46</v>
      </c>
      <c r="R16" s="20">
        <v>240800201</v>
      </c>
      <c r="S16" s="21" t="s">
        <v>47</v>
      </c>
      <c r="T16" s="19" t="s">
        <v>42</v>
      </c>
      <c r="U16" s="28">
        <v>2</v>
      </c>
      <c r="V16" s="28" t="s">
        <v>94</v>
      </c>
      <c r="W16" s="28" t="s">
        <v>94</v>
      </c>
      <c r="X16" s="14">
        <v>2025</v>
      </c>
      <c r="Y16" s="14">
        <v>2025</v>
      </c>
      <c r="Z16" s="14" t="s">
        <v>93</v>
      </c>
      <c r="AA16" s="23"/>
      <c r="AB16" s="23"/>
      <c r="AC16" s="23"/>
      <c r="AD16" s="23"/>
      <c r="AE16" s="23"/>
      <c r="AF16" s="23"/>
      <c r="AG16" s="23"/>
      <c r="AH16" s="23"/>
      <c r="AI16" s="23"/>
      <c r="AJ16" s="23"/>
      <c r="AK16" s="23"/>
      <c r="AL16" s="23"/>
      <c r="AM16" s="23"/>
      <c r="AN16" s="23"/>
      <c r="AO16" s="23"/>
      <c r="AP16" s="23"/>
    </row>
    <row r="17" spans="1:42" ht="96.75" hidden="1" customHeight="1" x14ac:dyDescent="0.25">
      <c r="A17" s="27" t="s">
        <v>64</v>
      </c>
      <c r="B17" s="15" t="s">
        <v>35</v>
      </c>
      <c r="C17" s="16" t="s">
        <v>36</v>
      </c>
      <c r="D17" s="17" t="s">
        <v>37</v>
      </c>
      <c r="E17" s="18">
        <v>70</v>
      </c>
      <c r="F17" s="18">
        <v>100</v>
      </c>
      <c r="G17" s="22">
        <v>50</v>
      </c>
      <c r="H17" s="30">
        <v>2024520010066</v>
      </c>
      <c r="I17" s="26" t="s">
        <v>95</v>
      </c>
      <c r="J17" s="16">
        <v>24</v>
      </c>
      <c r="K17" s="16" t="s">
        <v>38</v>
      </c>
      <c r="L17" s="16">
        <v>2408</v>
      </c>
      <c r="M17" s="21" t="s">
        <v>39</v>
      </c>
      <c r="N17" s="19" t="s">
        <v>72</v>
      </c>
      <c r="O17" s="20">
        <v>2408002</v>
      </c>
      <c r="P17" s="19" t="s">
        <v>49</v>
      </c>
      <c r="Q17" s="21" t="s">
        <v>48</v>
      </c>
      <c r="R17" s="20">
        <v>240800200</v>
      </c>
      <c r="S17" s="21" t="s">
        <v>49</v>
      </c>
      <c r="T17" s="19" t="s">
        <v>42</v>
      </c>
      <c r="U17" s="28">
        <v>2</v>
      </c>
      <c r="V17" s="28" t="s">
        <v>94</v>
      </c>
      <c r="W17" s="28" t="s">
        <v>94</v>
      </c>
      <c r="X17" s="14">
        <v>2025</v>
      </c>
      <c r="Y17" s="14">
        <v>2025</v>
      </c>
      <c r="Z17" s="14" t="s">
        <v>93</v>
      </c>
      <c r="AA17" s="23"/>
      <c r="AB17" s="23"/>
      <c r="AC17" s="23"/>
      <c r="AD17" s="23"/>
      <c r="AE17" s="23"/>
      <c r="AF17" s="23"/>
      <c r="AG17" s="23"/>
      <c r="AH17" s="23"/>
      <c r="AI17" s="23"/>
      <c r="AJ17" s="23"/>
      <c r="AK17" s="23"/>
      <c r="AL17" s="23"/>
      <c r="AM17" s="23"/>
      <c r="AN17" s="23"/>
      <c r="AO17" s="23"/>
      <c r="AP17" s="23"/>
    </row>
    <row r="18" spans="1:42" ht="114.75" hidden="1" x14ac:dyDescent="0.25">
      <c r="A18" s="27" t="s">
        <v>64</v>
      </c>
      <c r="B18" s="15" t="s">
        <v>35</v>
      </c>
      <c r="C18" s="16" t="s">
        <v>36</v>
      </c>
      <c r="D18" s="17" t="s">
        <v>37</v>
      </c>
      <c r="E18" s="18">
        <v>70</v>
      </c>
      <c r="F18" s="18">
        <v>100</v>
      </c>
      <c r="G18" s="22"/>
      <c r="H18" s="30">
        <v>2024520010066</v>
      </c>
      <c r="I18" s="26" t="s">
        <v>95</v>
      </c>
      <c r="J18" s="16">
        <v>24</v>
      </c>
      <c r="K18" s="16" t="s">
        <v>38</v>
      </c>
      <c r="L18" s="16">
        <v>2408</v>
      </c>
      <c r="M18" s="21" t="s">
        <v>39</v>
      </c>
      <c r="N18" s="19" t="s">
        <v>73</v>
      </c>
      <c r="O18" s="20">
        <v>2408017</v>
      </c>
      <c r="P18" s="19" t="s">
        <v>50</v>
      </c>
      <c r="Q18" s="21" t="s">
        <v>51</v>
      </c>
      <c r="R18" s="20">
        <v>240801701</v>
      </c>
      <c r="S18" s="21" t="s">
        <v>52</v>
      </c>
      <c r="T18" s="19" t="s">
        <v>42</v>
      </c>
      <c r="U18" s="28">
        <v>1</v>
      </c>
      <c r="V18" s="28" t="s">
        <v>94</v>
      </c>
      <c r="W18" s="28" t="s">
        <v>94</v>
      </c>
      <c r="X18" s="14">
        <v>2025</v>
      </c>
      <c r="Y18" s="14">
        <v>2025</v>
      </c>
      <c r="Z18" s="14" t="s">
        <v>93</v>
      </c>
      <c r="AA18" s="23"/>
      <c r="AB18" s="23"/>
      <c r="AC18" s="23"/>
      <c r="AD18" s="23"/>
      <c r="AE18" s="23"/>
      <c r="AF18" s="23"/>
      <c r="AG18" s="23"/>
      <c r="AH18" s="23"/>
      <c r="AI18" s="23"/>
      <c r="AJ18" s="23"/>
      <c r="AK18" s="23"/>
      <c r="AL18" s="23"/>
      <c r="AM18" s="23"/>
      <c r="AN18" s="23"/>
      <c r="AO18" s="23"/>
      <c r="AP18" s="23"/>
    </row>
    <row r="19" spans="1:42" ht="102" hidden="1" x14ac:dyDescent="0.25">
      <c r="A19" s="27" t="s">
        <v>64</v>
      </c>
      <c r="B19" s="15" t="s">
        <v>35</v>
      </c>
      <c r="C19" s="16" t="s">
        <v>36</v>
      </c>
      <c r="D19" s="17" t="s">
        <v>37</v>
      </c>
      <c r="E19" s="18">
        <v>70</v>
      </c>
      <c r="F19" s="18">
        <v>100</v>
      </c>
      <c r="G19" s="22"/>
      <c r="H19" s="30">
        <v>2024520010066</v>
      </c>
      <c r="I19" s="26" t="s">
        <v>95</v>
      </c>
      <c r="J19" s="16">
        <v>24</v>
      </c>
      <c r="K19" s="16" t="s">
        <v>38</v>
      </c>
      <c r="L19" s="16">
        <v>2408</v>
      </c>
      <c r="M19" s="21" t="s">
        <v>39</v>
      </c>
      <c r="N19" s="19" t="s">
        <v>73</v>
      </c>
      <c r="O19" s="20">
        <v>2408017</v>
      </c>
      <c r="P19" s="19" t="s">
        <v>50</v>
      </c>
      <c r="Q19" s="21" t="s">
        <v>53</v>
      </c>
      <c r="R19" s="20">
        <v>240801701</v>
      </c>
      <c r="S19" s="21" t="s">
        <v>52</v>
      </c>
      <c r="T19" s="19" t="s">
        <v>42</v>
      </c>
      <c r="U19" s="28">
        <v>1</v>
      </c>
      <c r="V19" s="28" t="s">
        <v>94</v>
      </c>
      <c r="W19" s="28" t="s">
        <v>94</v>
      </c>
      <c r="X19" s="14">
        <v>2025</v>
      </c>
      <c r="Y19" s="14">
        <v>2025</v>
      </c>
      <c r="Z19" s="14" t="s">
        <v>93</v>
      </c>
      <c r="AA19" s="23"/>
      <c r="AB19" s="23"/>
      <c r="AC19" s="23"/>
      <c r="AD19" s="23"/>
      <c r="AE19" s="23"/>
      <c r="AF19" s="23"/>
      <c r="AG19" s="23"/>
      <c r="AH19" s="23"/>
      <c r="AI19" s="23"/>
      <c r="AJ19" s="23"/>
      <c r="AK19" s="23"/>
      <c r="AL19" s="23"/>
      <c r="AM19" s="23"/>
      <c r="AN19" s="23"/>
      <c r="AO19" s="23"/>
      <c r="AP19" s="23"/>
    </row>
    <row r="20" spans="1:42" ht="60" hidden="1" customHeight="1" x14ac:dyDescent="0.25">
      <c r="A20" s="27" t="s">
        <v>64</v>
      </c>
      <c r="B20" s="15" t="s">
        <v>35</v>
      </c>
      <c r="C20" s="16" t="s">
        <v>36</v>
      </c>
      <c r="D20" s="17" t="s">
        <v>37</v>
      </c>
      <c r="E20" s="18">
        <v>70</v>
      </c>
      <c r="F20" s="18">
        <v>100</v>
      </c>
      <c r="G20" s="22"/>
      <c r="H20" s="30">
        <v>2024520010066</v>
      </c>
      <c r="I20" s="26" t="s">
        <v>95</v>
      </c>
      <c r="J20" s="16">
        <v>24</v>
      </c>
      <c r="K20" s="16" t="s">
        <v>38</v>
      </c>
      <c r="L20" s="16">
        <v>2408</v>
      </c>
      <c r="M20" s="21" t="s">
        <v>39</v>
      </c>
      <c r="N20" s="19" t="s">
        <v>73</v>
      </c>
      <c r="O20" s="20">
        <v>2408017</v>
      </c>
      <c r="P20" s="19" t="s">
        <v>50</v>
      </c>
      <c r="Q20" s="21" t="s">
        <v>54</v>
      </c>
      <c r="R20" s="20">
        <v>240801701</v>
      </c>
      <c r="S20" s="21" t="s">
        <v>52</v>
      </c>
      <c r="T20" s="19" t="s">
        <v>42</v>
      </c>
      <c r="U20" s="28">
        <v>1</v>
      </c>
      <c r="V20" s="28" t="s">
        <v>94</v>
      </c>
      <c r="W20" s="28" t="s">
        <v>94</v>
      </c>
      <c r="X20" s="14">
        <v>2025</v>
      </c>
      <c r="Y20" s="14">
        <v>2025</v>
      </c>
      <c r="Z20" s="14" t="s">
        <v>93</v>
      </c>
      <c r="AA20" s="23"/>
      <c r="AB20" s="23"/>
      <c r="AC20" s="23"/>
      <c r="AD20" s="23"/>
      <c r="AE20" s="23"/>
      <c r="AF20" s="23"/>
      <c r="AG20" s="23"/>
      <c r="AH20" s="23"/>
      <c r="AI20" s="23"/>
      <c r="AJ20" s="23"/>
      <c r="AK20" s="23"/>
      <c r="AL20" s="23"/>
      <c r="AM20" s="23"/>
      <c r="AN20" s="23"/>
      <c r="AO20" s="23"/>
      <c r="AP20" s="23"/>
    </row>
    <row r="21" spans="1:42" s="50" customFormat="1" ht="131.25" customHeight="1" x14ac:dyDescent="0.25">
      <c r="A21" s="34" t="s">
        <v>64</v>
      </c>
      <c r="B21" s="35" t="s">
        <v>35</v>
      </c>
      <c r="C21" s="36" t="s">
        <v>36</v>
      </c>
      <c r="D21" s="37" t="s">
        <v>37</v>
      </c>
      <c r="E21" s="38">
        <v>70</v>
      </c>
      <c r="F21" s="38">
        <v>100</v>
      </c>
      <c r="G21" s="39">
        <v>50</v>
      </c>
      <c r="H21" s="40">
        <v>2024520010066</v>
      </c>
      <c r="I21" s="41" t="s">
        <v>95</v>
      </c>
      <c r="J21" s="36">
        <v>24</v>
      </c>
      <c r="K21" s="36" t="s">
        <v>38</v>
      </c>
      <c r="L21" s="36">
        <v>2408</v>
      </c>
      <c r="M21" s="43" t="s">
        <v>39</v>
      </c>
      <c r="N21" s="42" t="s">
        <v>74</v>
      </c>
      <c r="O21" s="44">
        <v>2408035</v>
      </c>
      <c r="P21" s="57" t="s">
        <v>66</v>
      </c>
      <c r="Q21" s="43" t="s">
        <v>55</v>
      </c>
      <c r="R21" s="44">
        <v>240803500</v>
      </c>
      <c r="S21" s="43" t="s">
        <v>56</v>
      </c>
      <c r="T21" s="45" t="s">
        <v>42</v>
      </c>
      <c r="U21" s="46">
        <v>4</v>
      </c>
      <c r="V21" s="46">
        <v>2</v>
      </c>
      <c r="W21" s="46" t="s">
        <v>100</v>
      </c>
      <c r="X21" s="48">
        <v>2025</v>
      </c>
      <c r="Y21" s="48">
        <v>2025</v>
      </c>
      <c r="Z21" s="48" t="s">
        <v>93</v>
      </c>
      <c r="AA21" s="49">
        <v>42000000</v>
      </c>
      <c r="AB21" s="49"/>
      <c r="AC21" s="49"/>
      <c r="AD21" s="49"/>
      <c r="AE21" s="49"/>
      <c r="AF21" s="49"/>
      <c r="AG21" s="49"/>
      <c r="AH21" s="49"/>
      <c r="AI21" s="49"/>
      <c r="AJ21" s="49"/>
      <c r="AK21" s="49"/>
      <c r="AL21" s="49"/>
      <c r="AM21" s="49"/>
      <c r="AN21" s="49"/>
      <c r="AO21" s="49">
        <f t="shared" ref="AO21:AO22" si="0">SUM(AA21:AN21)</f>
        <v>42000000</v>
      </c>
      <c r="AP21" s="49"/>
    </row>
    <row r="22" spans="1:42" s="50" customFormat="1" ht="60" customHeight="1" x14ac:dyDescent="0.25">
      <c r="A22" s="34" t="s">
        <v>64</v>
      </c>
      <c r="B22" s="35" t="s">
        <v>35</v>
      </c>
      <c r="C22" s="36" t="s">
        <v>36</v>
      </c>
      <c r="D22" s="37" t="s">
        <v>37</v>
      </c>
      <c r="E22" s="38">
        <v>70</v>
      </c>
      <c r="F22" s="38">
        <v>100</v>
      </c>
      <c r="G22" s="39"/>
      <c r="H22" s="40">
        <v>2024520010066</v>
      </c>
      <c r="I22" s="41" t="s">
        <v>95</v>
      </c>
      <c r="J22" s="36">
        <v>24</v>
      </c>
      <c r="K22" s="36" t="s">
        <v>38</v>
      </c>
      <c r="L22" s="36">
        <v>2408</v>
      </c>
      <c r="M22" s="43" t="s">
        <v>39</v>
      </c>
      <c r="N22" s="45" t="s">
        <v>75</v>
      </c>
      <c r="O22" s="44">
        <v>2408005</v>
      </c>
      <c r="P22" s="56" t="s">
        <v>67</v>
      </c>
      <c r="Q22" s="43" t="s">
        <v>96</v>
      </c>
      <c r="R22" s="44">
        <v>240800500</v>
      </c>
      <c r="S22" s="43" t="s">
        <v>57</v>
      </c>
      <c r="T22" s="45" t="s">
        <v>42</v>
      </c>
      <c r="U22" s="46">
        <v>1</v>
      </c>
      <c r="V22" s="46">
        <v>0.5</v>
      </c>
      <c r="W22" s="51" t="s">
        <v>97</v>
      </c>
      <c r="X22" s="48">
        <v>2025</v>
      </c>
      <c r="Y22" s="48">
        <v>2025</v>
      </c>
      <c r="Z22" s="48" t="s">
        <v>93</v>
      </c>
      <c r="AA22" s="49">
        <v>7334809033.2600002</v>
      </c>
      <c r="AB22" s="49"/>
      <c r="AC22" s="49"/>
      <c r="AD22" s="49"/>
      <c r="AE22" s="49"/>
      <c r="AF22" s="49"/>
      <c r="AG22" s="49"/>
      <c r="AH22" s="49"/>
      <c r="AI22" s="49"/>
      <c r="AJ22" s="49"/>
      <c r="AK22" s="49"/>
      <c r="AL22" s="49"/>
      <c r="AM22" s="49"/>
      <c r="AN22" s="49"/>
      <c r="AO22" s="49">
        <f t="shared" si="0"/>
        <v>7334809033.2600002</v>
      </c>
      <c r="AP22" s="49"/>
    </row>
    <row r="23" spans="1:42" s="32" customFormat="1" ht="60" hidden="1" customHeight="1" x14ac:dyDescent="0.25">
      <c r="A23" s="27" t="s">
        <v>64</v>
      </c>
      <c r="B23" s="15" t="s">
        <v>35</v>
      </c>
      <c r="C23" s="16" t="s">
        <v>36</v>
      </c>
      <c r="D23" s="17" t="s">
        <v>37</v>
      </c>
      <c r="E23" s="18">
        <v>70</v>
      </c>
      <c r="F23" s="18">
        <v>100</v>
      </c>
      <c r="G23" s="22"/>
      <c r="H23" s="30">
        <v>2024520010066</v>
      </c>
      <c r="I23" s="26" t="s">
        <v>95</v>
      </c>
      <c r="J23" s="16">
        <v>24</v>
      </c>
      <c r="K23" s="16" t="s">
        <v>38</v>
      </c>
      <c r="L23" s="16">
        <v>2408</v>
      </c>
      <c r="M23" s="21" t="s">
        <v>39</v>
      </c>
      <c r="N23" s="19" t="s">
        <v>76</v>
      </c>
      <c r="O23" s="20">
        <v>2408039</v>
      </c>
      <c r="P23" s="19" t="s">
        <v>68</v>
      </c>
      <c r="Q23" s="31" t="s">
        <v>58</v>
      </c>
      <c r="R23" s="20">
        <v>240803900</v>
      </c>
      <c r="S23" s="21" t="s">
        <v>59</v>
      </c>
      <c r="T23" s="19" t="s">
        <v>42</v>
      </c>
      <c r="U23" s="28">
        <v>1</v>
      </c>
      <c r="V23" s="28" t="s">
        <v>94</v>
      </c>
      <c r="W23" s="28" t="s">
        <v>94</v>
      </c>
      <c r="X23" s="14">
        <v>2025</v>
      </c>
      <c r="Y23" s="14">
        <v>2025</v>
      </c>
      <c r="Z23" s="14" t="s">
        <v>93</v>
      </c>
      <c r="AA23" s="23"/>
      <c r="AB23" s="23"/>
      <c r="AC23" s="23"/>
      <c r="AD23" s="23"/>
      <c r="AE23" s="23"/>
      <c r="AF23" s="23"/>
      <c r="AG23" s="23"/>
      <c r="AH23" s="23"/>
      <c r="AI23" s="23"/>
      <c r="AJ23" s="23"/>
      <c r="AK23" s="23"/>
      <c r="AL23" s="23"/>
      <c r="AM23" s="23"/>
      <c r="AN23" s="23"/>
      <c r="AO23" s="23"/>
      <c r="AP23" s="23"/>
    </row>
    <row r="24" spans="1:42" s="50" customFormat="1" ht="90.75" customHeight="1" x14ac:dyDescent="0.25">
      <c r="A24" s="34" t="s">
        <v>64</v>
      </c>
      <c r="B24" s="35" t="s">
        <v>35</v>
      </c>
      <c r="C24" s="36" t="s">
        <v>36</v>
      </c>
      <c r="D24" s="37" t="s">
        <v>37</v>
      </c>
      <c r="E24" s="38">
        <v>70</v>
      </c>
      <c r="F24" s="38">
        <v>100</v>
      </c>
      <c r="G24" s="39">
        <v>25</v>
      </c>
      <c r="H24" s="40">
        <v>2024520010066</v>
      </c>
      <c r="I24" s="41" t="s">
        <v>95</v>
      </c>
      <c r="J24" s="36">
        <v>24</v>
      </c>
      <c r="K24" s="36" t="s">
        <v>38</v>
      </c>
      <c r="L24" s="36">
        <v>2408</v>
      </c>
      <c r="M24" s="43" t="s">
        <v>39</v>
      </c>
      <c r="N24" s="43" t="s">
        <v>77</v>
      </c>
      <c r="O24" s="44">
        <v>2408001</v>
      </c>
      <c r="P24" s="56" t="s">
        <v>65</v>
      </c>
      <c r="Q24" s="42" t="s">
        <v>60</v>
      </c>
      <c r="R24" s="44">
        <v>240800100</v>
      </c>
      <c r="S24" s="43" t="s">
        <v>61</v>
      </c>
      <c r="T24" s="45" t="s">
        <v>42</v>
      </c>
      <c r="U24" s="46">
        <v>23756339</v>
      </c>
      <c r="V24" s="46">
        <v>5939084.75</v>
      </c>
      <c r="W24" s="51" t="s">
        <v>99</v>
      </c>
      <c r="X24" s="48">
        <v>2025</v>
      </c>
      <c r="Y24" s="48">
        <v>2025</v>
      </c>
      <c r="Z24" s="48" t="s">
        <v>93</v>
      </c>
      <c r="AA24" s="49">
        <v>2297400000</v>
      </c>
      <c r="AB24" s="49"/>
      <c r="AC24" s="49"/>
      <c r="AD24" s="49"/>
      <c r="AE24" s="49"/>
      <c r="AF24" s="49"/>
      <c r="AG24" s="49"/>
      <c r="AH24" s="49"/>
      <c r="AI24" s="49"/>
      <c r="AJ24" s="49"/>
      <c r="AK24" s="49"/>
      <c r="AL24" s="49"/>
      <c r="AM24" s="49"/>
      <c r="AN24" s="49"/>
      <c r="AO24" s="49">
        <f>SUM(AA24:AN24)</f>
        <v>2297400000</v>
      </c>
      <c r="AP24" s="49"/>
    </row>
    <row r="25" spans="1:42" ht="15" customHeight="1" x14ac:dyDescent="0.25">
      <c r="AA25" s="33"/>
      <c r="AO25" s="58">
        <f>SUBTOTAL(9,AO14:AO24)</f>
        <v>15434809033.26</v>
      </c>
    </row>
  </sheetData>
  <autoFilter ref="A13:AP24" xr:uid="{00000000-0009-0000-0000-000000000000}">
    <filterColumn colId="21">
      <filters>
        <filter val="0,40"/>
        <filter val="0,50"/>
        <filter val="2,00"/>
        <filter val="5.939.084,75"/>
      </filters>
    </filterColumn>
  </autoFilter>
  <mergeCells count="16">
    <mergeCell ref="A12:F12"/>
    <mergeCell ref="H12:Z12"/>
    <mergeCell ref="AA12:AP12"/>
    <mergeCell ref="K6:V6"/>
    <mergeCell ref="W6:AP6"/>
    <mergeCell ref="A2:A6"/>
    <mergeCell ref="B2:AP2"/>
    <mergeCell ref="B3:AP3"/>
    <mergeCell ref="B4:AP4"/>
    <mergeCell ref="K5:V5"/>
    <mergeCell ref="W5:AP5"/>
    <mergeCell ref="B5:I5"/>
    <mergeCell ref="B6:I6"/>
    <mergeCell ref="B8:F8"/>
    <mergeCell ref="B9:I9"/>
    <mergeCell ref="B10:I10"/>
  </mergeCells>
  <phoneticPr fontId="17" type="noConversion"/>
  <dataValidations count="1">
    <dataValidation type="list" allowBlank="1" showErrorMessage="1" sqref="B10 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PE_F_012_PLANDEACCION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cp:lastModifiedBy>
  <dcterms:created xsi:type="dcterms:W3CDTF">2024-07-08T15:19:38Z</dcterms:created>
  <dcterms:modified xsi:type="dcterms:W3CDTF">2025-01-07T18:35:11Z</dcterms:modified>
</cp:coreProperties>
</file>