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30C50F87-D11E-4AD6-A7C6-90BC822AE5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PE_F_012_PLANDEACCION!$A$13:$AP$13</definedName>
    <definedName name="_xlnm.Print_Area" localSheetId="0">PE_F_012_PLANDEACCION!$A$1:$AR$43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6" i="1" l="1"/>
  <c r="AO45" i="1" l="1"/>
  <c r="AN44" i="1"/>
  <c r="AM43" i="1"/>
  <c r="AN42" i="1"/>
  <c r="AM41" i="1"/>
  <c r="AM40" i="1"/>
  <c r="AM39" i="1"/>
  <c r="AN38" i="1"/>
  <c r="AM36" i="1"/>
  <c r="AM35" i="1"/>
  <c r="AM34" i="1"/>
  <c r="AN33" i="1"/>
  <c r="AN32" i="1"/>
  <c r="AM31" i="1"/>
  <c r="AM30" i="1"/>
  <c r="AM29" i="1"/>
  <c r="AN27" i="1"/>
  <c r="AN26" i="1"/>
  <c r="AM25" i="1"/>
  <c r="AM24" i="1"/>
  <c r="AN23" i="1"/>
  <c r="AM22" i="1"/>
  <c r="AM21" i="1"/>
  <c r="AM19" i="1"/>
  <c r="AM18" i="1"/>
  <c r="AN17" i="1"/>
  <c r="AN15" i="1"/>
  <c r="AN14" i="1"/>
  <c r="AN45" i="1" l="1"/>
  <c r="AM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<sst xmlns="http://schemas.openxmlformats.org/spreadsheetml/2006/main" count="521" uniqueCount="237">
  <si>
    <t>CÓDIGO</t>
  </si>
  <si>
    <t>PÁGINA</t>
  </si>
  <si>
    <t>PR-F-012</t>
  </si>
  <si>
    <t>1 de 1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</si>
  <si>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</si>
  <si>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</si>
  <si>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</si>
  <si>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</si>
  <si>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</si>
  <si>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</si>
  <si>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</si>
  <si>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</si>
  <si>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</si>
  <si>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</si>
  <si>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</si>
  <si>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</si>
  <si>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</si>
  <si>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</si>
  <si>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</si>
  <si>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</si>
  <si>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</si>
  <si>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</si>
  <si>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</si>
  <si>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</si>
  <si>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</si>
  <si>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</si>
  <si>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</si>
  <si>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</si>
  <si>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</si>
  <si>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</si>
  <si>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</si>
  <si>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</si>
  <si>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</si>
  <si>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INCLUSION SOCIAL Y RECONCILIACION</t>
  </si>
  <si>
    <t xml:space="preserve"> Atención, asistencia  y reparación integral a las víctimas</t>
  </si>
  <si>
    <t>Documentos de planeación</t>
  </si>
  <si>
    <t>Un plan de prevención, integral y protección para Víctimas del conflicto armado</t>
  </si>
  <si>
    <t>Un plan de contingencia para Víctimas del conflicto armado</t>
  </si>
  <si>
    <t>Servicio de ayuda humanitaria en prevención, inmediatez y  emergencia en especie</t>
  </si>
  <si>
    <t>Servicio de ayuda humanitaria en prevención, inmediatez y emergencia</t>
  </si>
  <si>
    <t>Hogares víctimas con ayuda humanitaria en especie</t>
  </si>
  <si>
    <t>Servicio de orientación y comunicación a las víctimas</t>
  </si>
  <si>
    <t>Servicio de orientación, comunicación, atención y acompañamiento que reciben las Víctimas del conflicto armado atendidas en el CRAV</t>
  </si>
  <si>
    <t>Víctimas atendidas</t>
  </si>
  <si>
    <t>Centros regionales o puntos de atención a víctimas dotados</t>
  </si>
  <si>
    <t>Centros regionales y puntos de atención a víctimas dotados</t>
  </si>
  <si>
    <t>Servicio de ayuda y atención humanitaria</t>
  </si>
  <si>
    <t>Personas con asistencia humanitaria por otros hechos victimizantes</t>
  </si>
  <si>
    <t>Hogares con asistencia humanitaria por otros hechos victimizantes</t>
  </si>
  <si>
    <t>Personas con asistencia humanitaria por desplazamiento</t>
  </si>
  <si>
    <t>Hogares con asistencia humanitaria por desplazamiento</t>
  </si>
  <si>
    <t>Servicio de acompañamiento comunitario a los hogares en riesgo de desplazamiento, retornados o reubicados</t>
  </si>
  <si>
    <t>Hogares apoyados con procesos de acompañamiento y capacitación en procesos comunitarios a los hogares en riesgo de desplazamiento, retornados o reubicados</t>
  </si>
  <si>
    <t>Servicio de asistencia funeraria</t>
  </si>
  <si>
    <t>Recursos entregados en asistencia funeraria a víctimas del conflicto armado</t>
  </si>
  <si>
    <t>Recursos entregados en asistencia funeraria</t>
  </si>
  <si>
    <t>Proceso de caracterización de víctimas del conflicto armado para su posterior atención, asistencia y reparación integral</t>
  </si>
  <si>
    <t>Acciones de monitoreo y seguimiento desarrolladas para procesos de restitución de Tierras a víctimas del conflicto armado</t>
  </si>
  <si>
    <t>Acciones de monitoreo y seguimiento desarrolladas</t>
  </si>
  <si>
    <t>Un plan de retorno y reubicación de víctimas del conflicto armado</t>
  </si>
  <si>
    <t>Víctimas del conflicto armado atendidas en acompañamiento psicosocial integral y con enfoque diferencial</t>
  </si>
  <si>
    <t>Servicios de implementaciónde medidas de satisfacción y acompañamiento a las víctimas del conflicto armado</t>
  </si>
  <si>
    <t>Acompañamiento para las jornadas de indemnización a víctimas del conflicto armado</t>
  </si>
  <si>
    <t>Servicios de satisfacción y garantías de no repetición a víctimas del conflicto armado</t>
  </si>
  <si>
    <t>Acciones de acompañamiento para el acceso a medidas de satisfacción y de garantías de no repetición a nivel individual, entrega de libretas militares, ferias de emprendimiento, fomento cultural y demás acciones integrales y con enfoque diferencial</t>
  </si>
  <si>
    <t>Víctimas que acceden a medidas de satisfacción y de garantías de no repetición a nivel individual</t>
  </si>
  <si>
    <t>Servicio de asistencia técnica para la realización de iniciativas de memoria histórica</t>
  </si>
  <si>
    <t>Iniciativas de memoria histórica asistidas técnicamente en el marco de la satisfacción, conmemoración fechas representativas con acciones integrales y con enfoque diferencial</t>
  </si>
  <si>
    <t>Un plan de lineamientos técnicos de memoria histórica</t>
  </si>
  <si>
    <t>Un plan formulado de reparación colectiva para las víctimas del conflicto armado</t>
  </si>
  <si>
    <t>Sujetos colectivos con proyecto o plan formulado de reparación colectiva</t>
  </si>
  <si>
    <t>Victimas con acompañamiento diferencial en el marco del proceso de reparación integral individual</t>
  </si>
  <si>
    <t>Servicios de asistencia técnica para la articulación interinstitucional en la implementación de la polìtica pública para las víctimas</t>
  </si>
  <si>
    <t>Un plan de acción territorial para la asistencia técnica de la articulación interinstitucional en la implementación de la política pública para las víctimas del conflicto armado</t>
  </si>
  <si>
    <t>Planes de acción articulados</t>
  </si>
  <si>
    <t>Acciones para la divulgación, reconocimiento y conmemoración de memoria histórica</t>
  </si>
  <si>
    <t>Museos de Memoria Histórica construidos</t>
  </si>
  <si>
    <t>Un museo de Memoria Histórica construido</t>
  </si>
  <si>
    <t>Un plan de lineamientos técnicos de memoria histórica realizado</t>
  </si>
  <si>
    <t>Documentos con lineamientos técnicos en memoria historica realizados</t>
  </si>
  <si>
    <t>Servicio de asistencia técnica para la participación de las víctimas</t>
  </si>
  <si>
    <t>Instituciones que participan en las acciones de articulación interinstitucional dentro del marco del sistema integral de verdad, justicia, reparación y no repetición</t>
  </si>
  <si>
    <t>Proceso de Elección de la mesa de víctimas del conflicto armado</t>
  </si>
  <si>
    <t>Mesas de participación de víctimas instaladas</t>
  </si>
  <si>
    <t>Funcionamiento de la mesa de participación de víctimas del conflicto armado</t>
  </si>
  <si>
    <t>Mesas de participación en funcionamiento</t>
  </si>
  <si>
    <t>Un plan de trabajo de la mesa de víctimas del conflicto armado</t>
  </si>
  <si>
    <t>Un protocolo de participación de NNA víctimas del conflicto armado en funcionamiento</t>
  </si>
  <si>
    <t>Entidades con intercambio de información de la política pública de víctimas del conflicto armado</t>
  </si>
  <si>
    <t>PASTO COMPETITIVO, SOSTENIBLE Y SEGURO</t>
  </si>
  <si>
    <t>2024-2027</t>
  </si>
  <si>
    <t>TOTAL COSTO PRODUCTO</t>
  </si>
  <si>
    <t>Producto Plan de desarrollo</t>
  </si>
  <si>
    <t>Secretaría de gobierno - Punto de Atención a Víctimas (PAV)</t>
  </si>
  <si>
    <t>Número de planes de prevención, integral y protección formulados</t>
  </si>
  <si>
    <t>Número de planes de contingencia formulados</t>
  </si>
  <si>
    <t>Asistencia humanitaria por otros hechos victimizantes</t>
  </si>
  <si>
    <t>Asistencia humanitaria por otros hechos victimizante</t>
  </si>
  <si>
    <t>Asistencia humanitaria por desplazamiento</t>
  </si>
  <si>
    <t>Procesos de acompañamiento comunitario</t>
  </si>
  <si>
    <t>Planes de retorno y reubicación formulado</t>
  </si>
  <si>
    <t>Víctimas atendidas en acompañamiento psicosocial</t>
  </si>
  <si>
    <t>Medidas de satisfacción y acompañamiento a las víctimas del conflicto armado</t>
  </si>
  <si>
    <t>Iniciativas de memoria histórica asistidas técnicamente en el marco de la satisfacción</t>
  </si>
  <si>
    <t>Documentos con lineamientos técnicos de memoria histórica realizado</t>
  </si>
  <si>
    <t>Instituciones y organizaciones asistidas técnicamente</t>
  </si>
  <si>
    <t>Mesas de participación de NNA víctimas del conflicto armado en funcionamiento</t>
  </si>
  <si>
    <t>Entidades con intercambio de información</t>
  </si>
  <si>
    <t>Número de planes de trabajo elaborado</t>
  </si>
  <si>
    <t>Meta de Resultado vigencia 2025</t>
  </si>
  <si>
    <t>Meta de producto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</si>
  <si>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</si>
  <si>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</si>
  <si>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</si>
  <si>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</si>
  <si>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</si>
  <si>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</si>
  <si>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</si>
  <si>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</si>
  <si>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</si>
  <si>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</si>
  <si>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</si>
  <si>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</si>
  <si>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OBSERVACIÓN</t>
  </si>
  <si>
    <t>INSTITUCIONAL</t>
  </si>
  <si>
    <t>VÍCTIMAS DEL CONFLICTO ARMADO, PAZ Y RECONCILIACIÓN
Prevención y Protección</t>
  </si>
  <si>
    <t>VÍCTIMAS DEL CONFLICTO ARMADO, PAZ Y RECONCILIACIÓN
Asistencia y Atención</t>
  </si>
  <si>
    <t>VÍCTIMAS DEL CONFLICTO ARMADO, PAZ Y RECONCILIACIÓN
Reparación Integral</t>
  </si>
  <si>
    <t>VÍCTIMAS DEL CONFLICTO ARMADO, PAZ Y RECONCILIACIÓN
Verdad y Justicia</t>
  </si>
  <si>
    <t>VÍCTIMAS DEL CONFLICTO ARMADO, PAZ Y RECONCILIACIÓN
Fortalecimiento de procesos participativos y articulación territorial</t>
  </si>
  <si>
    <t>VÍCTIMAS DEL CONFLICTO ARMADO, PAZ Y RECONCILIACIÓN
Sistemas de información</t>
  </si>
  <si>
    <t>Apoyo a la población víctima y reincorporada del conflicto armado, vigencia 2025 en el municipio de Pasto.</t>
  </si>
  <si>
    <t>Este producto se homologa con 4101103, debido a que ya existe en la MGAWEB y queda como actividad</t>
  </si>
  <si>
    <t>Este producto se homologa con 4101099, debido a que ya existe en la MGAWEB y queda como actividad</t>
  </si>
  <si>
    <t>Este producto se homologa con 4101023, debido a que ya existe en la MGAWEB y queda como actividad</t>
  </si>
  <si>
    <t>Este producto se homologa con 4101018, debido a que ya existe en la MGAWEB y queda como actividad</t>
  </si>
  <si>
    <t>Este producto se homologa con 4101025, debido a que ya existe en la MGAWEB y queda como actividad</t>
  </si>
  <si>
    <t>Este producto se homologa con 4101074, debido a que ya existe en la MGAWEB y queda como actividad</t>
  </si>
  <si>
    <t>Este producto se homologa con 4101027, debido a que ya existe en la MGAWEB y queda como actividad</t>
  </si>
  <si>
    <t>Este producto se homologa con 4101031, debido a que ya existe en la MGAWEB y queda como actividad</t>
  </si>
  <si>
    <t>Este producto se homologa con 4101092, debido a que ya existe en la MGAWEB y queda como actividad</t>
  </si>
  <si>
    <t>Este producto se homologa con 4101011, debido a que ya existe en la MGAWEB y queda como actividad</t>
  </si>
  <si>
    <t>Este producto se homologa con 4101045, debido a que ya existe en la MGAWEB y queda como actividad</t>
  </si>
  <si>
    <t>Este producto se homologa con 4101063, debido a que ya existe en la MGAWEB y queda como actividad</t>
  </si>
  <si>
    <t>Este producto se homologa con 4101001, debido a que ya existe en la MGAWEB y queda como actividad</t>
  </si>
  <si>
    <t>Este producto se homologa con 4101038, debido a que ya existe en la MGAWEB y queda como actividad</t>
  </si>
  <si>
    <t>Este producto se homologa con 4101007, debido a que ya existe en la MGAWEB y queda como actividad</t>
  </si>
  <si>
    <t>Este producto se homologa con 4101104, debido a que ya existe en la MGAWEB y queda como actividad</t>
  </si>
  <si>
    <t>Este producto se homologa con 4101091, debido a que ya existe en la MGAWEB y queda como actividad</t>
  </si>
  <si>
    <t>Este producto se homologa con 4101068, debido a que ya existe en la MGAWEB y queda como actividad</t>
  </si>
  <si>
    <t>Documentos con lineamientos técnicos de memoria histórica realizados</t>
  </si>
  <si>
    <t>Este producto se homologa con 4101047, debido a que ya existe en la MGAWEB y queda como actividad</t>
  </si>
  <si>
    <t>víctimas con acompañamiento diferencial en el marco del proceso de reparación integral individual</t>
  </si>
  <si>
    <t>Asistencia técnica para la articulación interinstitucional en la implementación de la política pública para las víctimas.</t>
  </si>
  <si>
    <t>Este producto se homologa con 4101101, debido a que ya existe en la MGAWEB y queda como actividad</t>
  </si>
  <si>
    <t>Documentos con lineamientos técnicos en memoria histórica realizados</t>
  </si>
  <si>
    <t>Este producto se homologa con 4101097, debido a que ya existe en la MGAWEB y queda como actividad</t>
  </si>
  <si>
    <t>Este producto se homologa con 4101076, debido a que ya existe en la MGAWEB y queda como actividad</t>
  </si>
  <si>
    <t>Este producto se homologa con 4101110, debido a que ya existe en la MGAWEB y queda como actividad</t>
  </si>
  <si>
    <t>Este producto se homologa con 4101046, debido a que ya existe en la MGAWEB y queda como actividad</t>
  </si>
  <si>
    <t>Este producto se homologa con 4101019, debido a que ya existe en la MGAWEB y queda como actividad</t>
  </si>
  <si>
    <t>Este producto se homologa con 4101100, debido a que ya existe en la MGAWEB y queda como actividad</t>
  </si>
  <si>
    <t>Este producto se homologa con 4101079, debido a que ya existe en la MGAWEB y queda como actividad</t>
  </si>
  <si>
    <t>Este producto se homologa con 4101109, debido a que ya existe en la MGAWEB y queda como actividad</t>
  </si>
  <si>
    <t>Este producto se homologa con 4101098, debido a que ya existe en la MGAWEB y queda como actividad</t>
  </si>
  <si>
    <t>Numero</t>
  </si>
  <si>
    <t>Número de planes de contigencia formulados e implementados</t>
  </si>
  <si>
    <t>Numero de Hogares víctimas con ayuda humanitaria en especie</t>
  </si>
  <si>
    <t>Numero de victimas atendidas</t>
  </si>
  <si>
    <t>Número de centros regionales y puntos de atención a víctimas dotados</t>
  </si>
  <si>
    <t>Número de personas con asistencia humanitaria por otros hechos victimizantes</t>
  </si>
  <si>
    <t>Número de hogares con asistencia humanitaria por otros hechos victimizantes</t>
  </si>
  <si>
    <t>Número de personas con asistencia humanitaria por desplazamiento</t>
  </si>
  <si>
    <t>Número de hogares con asistencia humanitaria por desplazamiento</t>
  </si>
  <si>
    <t>Número de Hogares apoyados con procesos de acompañamiento comunitario</t>
  </si>
  <si>
    <t>Número de víctimas caracterizadas</t>
  </si>
  <si>
    <t>Número de acciones de monitoreo y seguimiento desarrolladas</t>
  </si>
  <si>
    <t>Número de planes de retorno y reubicación</t>
  </si>
  <si>
    <t>Número de víctimas atendidas en acompañamiento psicosocial</t>
  </si>
  <si>
    <t>Número de acciones realizadas en cumplimiento de las medidas de satisfacción, distintas al mensaje estatal de reconocimiento.</t>
  </si>
  <si>
    <t>Número de iniciativas de memoria histórica asistidas técnicamente en el marco de la satisfacción</t>
  </si>
  <si>
    <t xml:space="preserve">Número de documentos con lineamientos técnicos de memoria histórica realizados </t>
  </si>
  <si>
    <t>Número de sujetos colectivos con proyecto o plan formulado de reparación colectiva</t>
  </si>
  <si>
    <t>Número de víctimas con acompañamiento diferencial en el marco del proceso de reparación integral individual</t>
  </si>
  <si>
    <t>Número de planes de acción articulados</t>
  </si>
  <si>
    <t>Número de iniciativas de memoria histórica asistidas técnicamente</t>
  </si>
  <si>
    <t>Número de museos de Memoria Histórica construidos</t>
  </si>
  <si>
    <t>Numero de documentos con lineamientos técnicos en memoria historica realizados</t>
  </si>
  <si>
    <t>Numero de Instituciones y organizaciones asistidas técnicamente</t>
  </si>
  <si>
    <t>Numero de entidades con intercambio de información</t>
  </si>
  <si>
    <t>Recursos
Entregados</t>
  </si>
  <si>
    <t>Servicio de asistencia humanitaria a víctimas del conflicto armado</t>
  </si>
  <si>
    <t>Servicio de asistencia técnica a comunidades en temas de fortalecimiento del tejido social y construcción de escenarios comunitarios protectores de derechos</t>
  </si>
  <si>
    <t>Servicio de asistencia técnica para el autoconsumo de los hogares desplazados o en riesgo de desplazamiento, retornados o reubicados</t>
  </si>
  <si>
    <t>Servicio de atención humanitaria inmediata
Indicador principal : Personas víctimas de desplazamiento forzado que reciben atención humanitaria inmediata</t>
  </si>
  <si>
    <t>Servicios de acompañamiento a la implementación de la política pública de Archivos de Derechos Humanos</t>
  </si>
  <si>
    <t>Servicio de divulgación de la oferta institucional</t>
  </si>
  <si>
    <t>Servicio de acompañamiento a la implementación de planes de prevención, protección y atención a las comunidades étnicas</t>
  </si>
  <si>
    <t>Servicio de rehabilitación psicosocial a víctimas del conflicto armado</t>
  </si>
  <si>
    <t>Servicios de divulgación de tematicas de memoria histórica</t>
  </si>
  <si>
    <t>Servicio de divulgación y socialización para la implementación del proceso de reparación colectiva</t>
  </si>
  <si>
    <t>Servicio de programación artística, cultural y académica</t>
  </si>
  <si>
    <t>Museos de Memoria Histórica construidos.</t>
  </si>
  <si>
    <t xml:space="preserve">Servicio de asistencia técnica para la formulación de planes y proyectos de reparación colectiva. </t>
  </si>
  <si>
    <t>Servicio de investigación de reconstrucción de hechos relacionados con el conflicto.</t>
  </si>
  <si>
    <t>Servicio de apoyo para el mejoramiento de condiciones de habitabilidad para población víctima de desplazamiento forzado.</t>
  </si>
  <si>
    <t>Servicio de ayuda humanitaria inmediata</t>
  </si>
  <si>
    <t>Documentos de diagnóstico y/o caracterización del daño colectivo</t>
  </si>
  <si>
    <t>Centros regionales de atención a víctimas ampliados</t>
  </si>
  <si>
    <t>Acciones de acompañamiento con enfoque diferencial en el marco del proceso de reparación integral individual</t>
  </si>
  <si>
    <t>Número de planes de prevención, integral y protección formulados e implementados</t>
  </si>
  <si>
    <t>Número de planes de contingencia formulados e implementados para casos de desplazamiento masivo.</t>
  </si>
  <si>
    <t>Numeros de documentos con lineamientos técnicos en memoria historica realizados</t>
  </si>
  <si>
    <t>Número de Instituciones y organizaciones asistidas técnicamente en el marco del sistema integral de verdad, justicia, reparación y no repetición</t>
  </si>
  <si>
    <t>Numero de mesas de participación de víctimas instaladas</t>
  </si>
  <si>
    <t>Numero de mesas de participación en funcionamiento</t>
  </si>
  <si>
    <t>Numero de mesas de participación de NNA víctimas del conflicto armado en funcionamiento</t>
  </si>
  <si>
    <t>Número de entidades con intercambio de información de la política pública de víctimas</t>
  </si>
  <si>
    <t>Recursos</t>
  </si>
  <si>
    <t>Medidas</t>
  </si>
  <si>
    <t>Planes de Prevención y Protección ajustados e implementados</t>
  </si>
  <si>
    <t>Actualizar e implementar el Plan de Contingencia.</t>
  </si>
  <si>
    <t>Brindar información y orientación a las víctimas.</t>
  </si>
  <si>
    <t>Garantizar el funcionamiento y mantenimiento del Centro Regional de Atención a Víctimas (CRAV)para la atención en condiciones dignas</t>
  </si>
  <si>
    <t>Hogares con asistencia humanitaria por otros hechos victimizante</t>
  </si>
  <si>
    <t>procesos de caracterización de población Víctima implementados.</t>
  </si>
  <si>
    <t xml:space="preserve">Acciones de monitoreo y seguimiento desarrolladas </t>
  </si>
  <si>
    <t>Planes de retorno y reubicación formulados e implementados</t>
  </si>
  <si>
    <t xml:space="preserve"> Iniciativas de memoria histórica asistidas técnicamente</t>
  </si>
  <si>
    <t>Planes de trabajo elaborado</t>
  </si>
  <si>
    <t xml:space="preserve"> Entidades con intercambio de información</t>
  </si>
  <si>
    <t>SECRETARIO DE GOBIERNO
SUBSECRETARIO DE CONVIVENCIA Y DDHH</t>
  </si>
  <si>
    <t xml:space="preserve">SECRETARIA DE GOBIERNO
SECRETARIA GENERAL </t>
  </si>
  <si>
    <t>SECRETARIA DE GOBIERNO
SUBSECRETARIA DE CONVIVENCIA Y DDHH.</t>
  </si>
  <si>
    <t>Este producto se homologa con 41011078, debido a que ya existe en la MGAWEB y queda como actividad</t>
  </si>
  <si>
    <t>OTROS/Sobretasa a 
la Gasolina</t>
  </si>
  <si>
    <t>ICLD/SGR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</si>
</sst>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;[Red]0"/>
    <numFmt numFmtId="167" formatCode="#,##0;[Red]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b/>
      <sz val="9"/>
      <color indexed="81"/>
      <name val="Tahoma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5496"/>
        <bgColor rgb="FF2F5496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2" fillId="3" borderId="0" xfId="0" applyFont="1" applyFill="1"/>
    <xf numFmtId="0" fontId="11" fillId="2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" fillId="4" borderId="8" xfId="0" applyFont="1" applyFill="1" applyBorder="1"/>
    <xf numFmtId="0" fontId="2" fillId="4" borderId="18" xfId="0" applyFont="1" applyFill="1" applyBorder="1"/>
    <xf numFmtId="0" fontId="2" fillId="6" borderId="0" xfId="0" applyFont="1" applyFill="1"/>
    <xf numFmtId="0" fontId="2" fillId="7" borderId="0" xfId="0" applyFont="1" applyFill="1" applyAlignment="1">
      <alignment horizontal="center" vertical="center"/>
    </xf>
    <xf numFmtId="165" fontId="2" fillId="4" borderId="8" xfId="0" applyNumberFormat="1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center" vertical="center" wrapText="1"/>
    </xf>
    <xf numFmtId="165" fontId="17" fillId="4" borderId="8" xfId="1" applyNumberFormat="1" applyFont="1" applyFill="1" applyBorder="1" applyAlignment="1" applyProtection="1">
      <alignment horizontal="center" vertical="center" wrapText="1"/>
      <protection locked="0"/>
    </xf>
    <xf numFmtId="165" fontId="17" fillId="4" borderId="8" xfId="0" applyNumberFormat="1" applyFont="1" applyFill="1" applyBorder="1" applyAlignment="1">
      <alignment vertical="center"/>
    </xf>
    <xf numFmtId="167" fontId="16" fillId="4" borderId="14" xfId="0" applyNumberFormat="1" applyFont="1" applyFill="1" applyBorder="1" applyAlignment="1">
      <alignment horizontal="center" vertical="center" wrapText="1"/>
    </xf>
    <xf numFmtId="0" fontId="17" fillId="4" borderId="8" xfId="0" applyFont="1" applyFill="1" applyBorder="1"/>
    <xf numFmtId="165" fontId="17" fillId="4" borderId="15" xfId="0" applyNumberFormat="1" applyFont="1" applyFill="1" applyBorder="1" applyAlignment="1">
      <alignment vertical="center"/>
    </xf>
    <xf numFmtId="167" fontId="16" fillId="4" borderId="8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167" fontId="16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7" fontId="12" fillId="0" borderId="8" xfId="0" applyNumberFormat="1" applyFont="1" applyBorder="1" applyAlignment="1">
      <alignment horizontal="center" vertical="center" wrapText="1"/>
    </xf>
    <xf numFmtId="166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166" fontId="12" fillId="0" borderId="8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 applyProtection="1">
      <alignment horizontal="center" vertical="center" wrapText="1"/>
      <protection locked="0"/>
    </xf>
    <xf numFmtId="14" fontId="12" fillId="0" borderId="19" xfId="0" applyNumberFormat="1" applyFont="1" applyBorder="1" applyAlignment="1" applyProtection="1">
      <alignment horizontal="center" vertical="center" wrapText="1"/>
      <protection locked="0"/>
    </xf>
    <xf numFmtId="166" fontId="12" fillId="0" borderId="19" xfId="0" applyNumberFormat="1" applyFont="1" applyBorder="1" applyAlignment="1" applyProtection="1">
      <alignment horizontal="center" vertical="center" wrapText="1"/>
      <protection locked="0"/>
    </xf>
    <xf numFmtId="165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8" xfId="0" applyNumberFormat="1" applyFont="1" applyFill="1" applyBorder="1" applyAlignment="1">
      <alignment vertical="center"/>
    </xf>
    <xf numFmtId="165" fontId="15" fillId="4" borderId="8" xfId="0" applyNumberFormat="1" applyFont="1" applyFill="1" applyBorder="1" applyAlignment="1">
      <alignment vertical="center"/>
    </xf>
    <xf numFmtId="167" fontId="17" fillId="4" borderId="8" xfId="0" applyNumberFormat="1" applyFont="1" applyFill="1" applyBorder="1" applyAlignment="1">
      <alignment vertical="center"/>
    </xf>
    <xf numFmtId="167" fontId="2" fillId="4" borderId="8" xfId="0" applyNumberFormat="1" applyFont="1" applyFill="1" applyBorder="1" applyAlignment="1">
      <alignment vertical="center"/>
    </xf>
    <xf numFmtId="167" fontId="2" fillId="4" borderId="0" xfId="0" applyNumberFormat="1" applyFont="1" applyFill="1"/>
    <xf numFmtId="167" fontId="12" fillId="0" borderId="8" xfId="0" applyNumberFormat="1" applyFont="1" applyBorder="1" applyAlignment="1" applyProtection="1">
      <alignment horizontal="right" vertical="center" wrapText="1"/>
      <protection locked="0"/>
    </xf>
    <xf numFmtId="167" fontId="17" fillId="0" borderId="8" xfId="0" applyNumberFormat="1" applyFont="1" applyBorder="1" applyAlignment="1">
      <alignment vertical="center"/>
    </xf>
    <xf numFmtId="0" fontId="12" fillId="4" borderId="8" xfId="0" applyFont="1" applyFill="1" applyBorder="1" applyAlignment="1">
      <alignment horizontal="center" vertical="center" wrapText="1"/>
    </xf>
    <xf numFmtId="166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14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167" fontId="19" fillId="0" borderId="8" xfId="0" applyNumberFormat="1" applyFont="1" applyBorder="1" applyAlignment="1" applyProtection="1">
      <alignment horizontal="center" vertical="center" wrapText="1"/>
      <protection locked="0"/>
    </xf>
    <xf numFmtId="167" fontId="2" fillId="0" borderId="8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15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2324259</xdr:colOff>
      <xdr:row>5</xdr:row>
      <xdr:rowOff>489857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6595"/>
          <a:ext cx="1474708" cy="1207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07"/>
  <sheetViews>
    <sheetView tabSelected="1" topLeftCell="A29" zoomScale="70" zoomScaleNormal="70" zoomScaleSheetLayoutView="70" workbookViewId="0">
      <selection activeCell="A32" sqref="A32"/>
    </sheetView>
  </sheetViews>
  <sheetFormatPr baseColWidth="10" defaultColWidth="11.42578125" defaultRowHeight="16.5" x14ac:dyDescent="0.3"/>
  <cols>
    <col min="1" max="1" width="46.28515625" style="14" bestFit="1" customWidth="1"/>
    <col min="2" max="2" width="41.140625" style="18" bestFit="1" customWidth="1"/>
    <col min="3" max="3" width="31.85546875" style="18" customWidth="1"/>
    <col min="4" max="4" width="23.28515625" style="30" customWidth="1"/>
    <col min="5" max="5" width="14.140625" style="30" customWidth="1"/>
    <col min="6" max="7" width="18.5703125" style="18" customWidth="1"/>
    <col min="8" max="8" width="26.28515625" style="14" customWidth="1"/>
    <col min="9" max="9" width="51.5703125" style="14" customWidth="1"/>
    <col min="10" max="10" width="15.28515625" style="14" customWidth="1"/>
    <col min="11" max="11" width="26.140625" style="18" customWidth="1"/>
    <col min="12" max="12" width="25" style="14" customWidth="1"/>
    <col min="13" max="13" width="36.85546875" style="18" bestFit="1" customWidth="1"/>
    <col min="14" max="14" width="36.85546875" style="18" customWidth="1"/>
    <col min="15" max="15" width="19.28515625" style="18" customWidth="1"/>
    <col min="16" max="16" width="26.85546875" style="14" customWidth="1"/>
    <col min="17" max="17" width="25.7109375" style="18" customWidth="1"/>
    <col min="18" max="18" width="32.42578125" style="18" customWidth="1"/>
    <col min="19" max="19" width="22.42578125" style="18" customWidth="1"/>
    <col min="20" max="20" width="15.42578125" style="18" customWidth="1"/>
    <col min="21" max="21" width="15.7109375" style="18" customWidth="1"/>
    <col min="22" max="22" width="26.140625" style="17" customWidth="1"/>
    <col min="23" max="23" width="32.140625" style="14" customWidth="1"/>
    <col min="24" max="24" width="21.28515625" style="14" customWidth="1"/>
    <col min="25" max="25" width="21.140625" style="14" customWidth="1"/>
    <col min="26" max="27" width="28.28515625" style="15" customWidth="1"/>
    <col min="28" max="32" width="28.28515625" style="14" customWidth="1"/>
    <col min="33" max="33" width="28.28515625" style="27" customWidth="1"/>
    <col min="34" max="40" width="28.28515625" style="14" customWidth="1"/>
    <col min="41" max="41" width="38.7109375" style="14" bestFit="1" customWidth="1"/>
    <col min="42" max="42" width="52.5703125" style="14" customWidth="1"/>
    <col min="43" max="16384" width="11.42578125" style="14"/>
  </cols>
  <sheetData>
    <row r="1" spans="1:120" s="1" customFormat="1" ht="17.25" thickBot="1" x14ac:dyDescent="0.35">
      <c r="B1" s="17"/>
      <c r="C1" s="17"/>
      <c r="D1" s="17"/>
      <c r="E1" s="17"/>
      <c r="F1" s="17"/>
      <c r="G1" s="17"/>
      <c r="K1" s="17"/>
      <c r="M1" s="17"/>
      <c r="N1" s="17"/>
      <c r="O1" s="17"/>
      <c r="Q1" s="17"/>
      <c r="R1" s="17"/>
      <c r="S1" s="17"/>
      <c r="T1" s="17"/>
      <c r="U1" s="17"/>
      <c r="V1" s="17"/>
      <c r="Z1" s="2"/>
      <c r="AA1" s="2"/>
    </row>
    <row r="2" spans="1:120" s="1" customFormat="1" x14ac:dyDescent="0.3">
      <c r="A2" s="94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</row>
    <row r="3" spans="1:120" s="1" customFormat="1" x14ac:dyDescent="0.3">
      <c r="A3" s="9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</row>
    <row r="4" spans="1:120" s="1" customFormat="1" x14ac:dyDescent="0.3">
      <c r="A4" s="9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</row>
    <row r="5" spans="1:120" s="1" customFormat="1" x14ac:dyDescent="0.3">
      <c r="A5" s="95"/>
      <c r="B5" s="68"/>
      <c r="C5" s="68"/>
      <c r="D5" s="68"/>
      <c r="E5" s="68"/>
      <c r="F5" s="68"/>
      <c r="G5" s="68"/>
      <c r="H5" s="68"/>
      <c r="I5" s="68"/>
      <c r="J5" s="3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70"/>
      <c r="W5" s="78" t="s">
        <v>0</v>
      </c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80"/>
      <c r="AO5" s="74" t="s">
        <v>1</v>
      </c>
      <c r="AP5" s="74"/>
    </row>
    <row r="6" spans="1:120" s="1" customFormat="1" ht="61.5" customHeight="1" thickBot="1" x14ac:dyDescent="0.35">
      <c r="A6" s="96"/>
      <c r="B6" s="81"/>
      <c r="C6" s="81"/>
      <c r="D6" s="81"/>
      <c r="E6" s="81"/>
      <c r="F6" s="81"/>
      <c r="G6" s="81"/>
      <c r="H6" s="81"/>
      <c r="I6" s="81"/>
      <c r="J6" s="4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  <c r="W6" s="75" t="s">
        <v>2</v>
      </c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7"/>
      <c r="AO6" s="89" t="s">
        <v>3</v>
      </c>
      <c r="AP6" s="89"/>
    </row>
    <row r="7" spans="1:120" s="1" customFormat="1" x14ac:dyDescent="0.3">
      <c r="A7" s="5"/>
      <c r="B7" s="19"/>
      <c r="C7" s="19"/>
      <c r="D7" s="19"/>
      <c r="E7" s="19"/>
      <c r="F7" s="19"/>
      <c r="G7" s="19"/>
      <c r="H7" s="6"/>
      <c r="I7" s="6"/>
      <c r="J7" s="6"/>
      <c r="K7" s="17"/>
      <c r="M7" s="17"/>
      <c r="N7" s="17"/>
      <c r="O7" s="17"/>
      <c r="Q7" s="17"/>
      <c r="R7" s="17"/>
      <c r="S7" s="17"/>
      <c r="T7" s="17"/>
      <c r="U7" s="17"/>
      <c r="V7" s="17"/>
      <c r="Z7" s="2"/>
      <c r="AA7" s="2"/>
    </row>
    <row r="8" spans="1:120" s="1" customFormat="1" ht="18" x14ac:dyDescent="0.3">
      <c r="A8" s="22" t="s">
        <v>4</v>
      </c>
      <c r="B8" s="90" t="s">
        <v>89</v>
      </c>
      <c r="C8" s="91"/>
      <c r="D8" s="91"/>
      <c r="E8" s="91"/>
      <c r="F8" s="92"/>
      <c r="G8" s="23"/>
      <c r="H8" s="7" t="s">
        <v>5</v>
      </c>
      <c r="I8" s="16" t="s">
        <v>90</v>
      </c>
      <c r="J8" s="6"/>
      <c r="K8" s="17"/>
      <c r="M8" s="17"/>
      <c r="N8" s="17"/>
      <c r="O8" s="17"/>
      <c r="Q8" s="17"/>
      <c r="R8" s="17"/>
      <c r="S8" s="17"/>
      <c r="T8" s="17"/>
      <c r="U8" s="17"/>
      <c r="V8" s="17"/>
      <c r="Z8" s="2"/>
      <c r="AA8" s="2"/>
    </row>
    <row r="9" spans="1:120" s="1" customFormat="1" ht="18" x14ac:dyDescent="0.3">
      <c r="A9" s="24" t="s">
        <v>6</v>
      </c>
      <c r="B9" s="93">
        <v>2025</v>
      </c>
      <c r="C9" s="93"/>
      <c r="D9" s="93"/>
      <c r="E9" s="93"/>
      <c r="F9" s="93"/>
      <c r="G9" s="93"/>
      <c r="H9" s="93"/>
      <c r="I9" s="93"/>
      <c r="J9" s="8"/>
      <c r="K9" s="17"/>
      <c r="M9" s="17"/>
      <c r="N9" s="17"/>
      <c r="O9" s="17"/>
      <c r="Q9" s="17"/>
      <c r="R9" s="17"/>
      <c r="S9" s="17"/>
      <c r="T9" s="17"/>
      <c r="U9" s="17"/>
      <c r="V9" s="17"/>
    </row>
    <row r="10" spans="1:120" s="1" customFormat="1" ht="18" x14ac:dyDescent="0.3">
      <c r="A10" s="20" t="s">
        <v>7</v>
      </c>
      <c r="B10" s="84" t="s">
        <v>93</v>
      </c>
      <c r="C10" s="84"/>
      <c r="D10" s="84"/>
      <c r="E10" s="84"/>
      <c r="F10" s="84"/>
      <c r="G10" s="84"/>
      <c r="H10" s="84"/>
      <c r="I10" s="84"/>
      <c r="J10" s="9"/>
      <c r="K10" s="17"/>
      <c r="M10" s="17"/>
      <c r="N10" s="17"/>
      <c r="O10" s="17"/>
      <c r="Q10" s="17"/>
      <c r="R10" s="17"/>
      <c r="S10" s="17"/>
      <c r="T10" s="17"/>
      <c r="U10" s="17"/>
      <c r="V10" s="17"/>
    </row>
    <row r="11" spans="1:120" s="1" customFormat="1" ht="30.75" customHeight="1" x14ac:dyDescent="0.3">
      <c r="B11" s="17"/>
      <c r="C11" s="17"/>
      <c r="D11" s="17"/>
      <c r="E11" s="17"/>
      <c r="F11" s="17"/>
      <c r="G11" s="17"/>
      <c r="K11" s="17"/>
      <c r="M11" s="17"/>
      <c r="N11" s="17"/>
      <c r="O11" s="17"/>
      <c r="Q11" s="17"/>
      <c r="R11" s="17"/>
      <c r="S11" s="17"/>
      <c r="T11" s="17"/>
      <c r="U11" s="17"/>
      <c r="V11" s="17"/>
    </row>
    <row r="12" spans="1:120" s="10" customFormat="1" ht="36.75" customHeight="1" x14ac:dyDescent="0.3">
      <c r="A12" s="85" t="s">
        <v>8</v>
      </c>
      <c r="B12" s="85"/>
      <c r="C12" s="85"/>
      <c r="D12" s="85"/>
      <c r="E12" s="85"/>
      <c r="F12" s="85"/>
      <c r="G12" s="21"/>
      <c r="H12" s="86" t="s">
        <v>9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8"/>
      <c r="AA12" s="71" t="s">
        <v>10</v>
      </c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3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</row>
    <row r="13" spans="1:120" s="13" customFormat="1" ht="87.75" customHeight="1" x14ac:dyDescent="0.3">
      <c r="A13" s="11" t="s">
        <v>11</v>
      </c>
      <c r="B13" s="11" t="s">
        <v>12</v>
      </c>
      <c r="C13" s="11" t="s">
        <v>13</v>
      </c>
      <c r="D13" s="11" t="s">
        <v>14</v>
      </c>
      <c r="E13" s="11" t="s">
        <v>15</v>
      </c>
      <c r="F13" s="11" t="s">
        <v>16</v>
      </c>
      <c r="G13" s="26" t="s">
        <v>109</v>
      </c>
      <c r="H13" s="12" t="s">
        <v>17</v>
      </c>
      <c r="I13" s="12" t="s">
        <v>18</v>
      </c>
      <c r="J13" s="12" t="s">
        <v>19</v>
      </c>
      <c r="K13" s="12" t="s">
        <v>20</v>
      </c>
      <c r="L13" s="12" t="s">
        <v>21</v>
      </c>
      <c r="M13" s="12" t="s">
        <v>22</v>
      </c>
      <c r="N13" s="12" t="s">
        <v>92</v>
      </c>
      <c r="O13" s="11" t="s">
        <v>23</v>
      </c>
      <c r="P13" s="11" t="s">
        <v>24</v>
      </c>
      <c r="Q13" s="11" t="s">
        <v>25</v>
      </c>
      <c r="R13" s="11" t="s">
        <v>26</v>
      </c>
      <c r="S13" s="11" t="s">
        <v>27</v>
      </c>
      <c r="T13" s="11" t="s">
        <v>14</v>
      </c>
      <c r="U13" s="11" t="s">
        <v>28</v>
      </c>
      <c r="V13" s="11" t="s">
        <v>110</v>
      </c>
      <c r="W13" s="12" t="s">
        <v>29</v>
      </c>
      <c r="X13" s="12" t="s">
        <v>30</v>
      </c>
      <c r="Y13" s="12" t="s">
        <v>31</v>
      </c>
      <c r="Z13" s="12" t="s">
        <v>32</v>
      </c>
      <c r="AA13" s="25" t="s">
        <v>111</v>
      </c>
      <c r="AB13" s="25" t="s">
        <v>112</v>
      </c>
      <c r="AC13" s="25" t="s">
        <v>113</v>
      </c>
      <c r="AD13" s="25" t="s">
        <v>114</v>
      </c>
      <c r="AE13" s="25" t="s">
        <v>115</v>
      </c>
      <c r="AF13" s="25" t="s">
        <v>116</v>
      </c>
      <c r="AG13" s="25" t="s">
        <v>117</v>
      </c>
      <c r="AH13" s="25" t="s">
        <v>118</v>
      </c>
      <c r="AI13" s="25" t="s">
        <v>119</v>
      </c>
      <c r="AJ13" s="25" t="s">
        <v>120</v>
      </c>
      <c r="AK13" s="25" t="s">
        <v>121</v>
      </c>
      <c r="AL13" s="25" t="s">
        <v>122</v>
      </c>
      <c r="AM13" s="25" t="s">
        <v>236</v>
      </c>
      <c r="AN13" s="25" t="s">
        <v>235</v>
      </c>
      <c r="AO13" s="25" t="s">
        <v>91</v>
      </c>
      <c r="AP13" s="25" t="s">
        <v>123</v>
      </c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</row>
    <row r="14" spans="1:120" s="1" customFormat="1" ht="144.75" customHeight="1" x14ac:dyDescent="0.3">
      <c r="A14" s="42" t="s">
        <v>124</v>
      </c>
      <c r="B14" s="42" t="s">
        <v>125</v>
      </c>
      <c r="C14" s="42" t="s">
        <v>94</v>
      </c>
      <c r="D14" s="42" t="s">
        <v>165</v>
      </c>
      <c r="E14" s="42">
        <v>1</v>
      </c>
      <c r="F14" s="42">
        <v>1</v>
      </c>
      <c r="G14" s="42">
        <v>1</v>
      </c>
      <c r="H14" s="45">
        <v>2024520010138</v>
      </c>
      <c r="I14" s="46" t="s">
        <v>131</v>
      </c>
      <c r="J14" s="46">
        <v>41</v>
      </c>
      <c r="K14" s="46" t="s">
        <v>33</v>
      </c>
      <c r="L14" s="46">
        <v>4101</v>
      </c>
      <c r="M14" s="46" t="s">
        <v>34</v>
      </c>
      <c r="N14" s="32" t="s">
        <v>94</v>
      </c>
      <c r="O14" s="42">
        <v>4101103</v>
      </c>
      <c r="P14" s="42" t="s">
        <v>35</v>
      </c>
      <c r="Q14" s="42" t="s">
        <v>36</v>
      </c>
      <c r="R14" s="42">
        <v>410110301</v>
      </c>
      <c r="S14" s="42" t="s">
        <v>210</v>
      </c>
      <c r="T14" s="42" t="s">
        <v>165</v>
      </c>
      <c r="U14" s="42">
        <v>1</v>
      </c>
      <c r="V14" s="42">
        <v>1</v>
      </c>
      <c r="W14" s="46" t="s">
        <v>220</v>
      </c>
      <c r="X14" s="49">
        <v>45658</v>
      </c>
      <c r="Y14" s="49">
        <v>46022</v>
      </c>
      <c r="Z14" s="46" t="s">
        <v>231</v>
      </c>
      <c r="AA14" s="33"/>
      <c r="AB14" s="34"/>
      <c r="AC14" s="34"/>
      <c r="AD14" s="34"/>
      <c r="AE14" s="34"/>
      <c r="AF14" s="35"/>
      <c r="AG14" s="36"/>
      <c r="AH14" s="37"/>
      <c r="AI14" s="34"/>
      <c r="AJ14" s="34"/>
      <c r="AK14" s="34"/>
      <c r="AL14" s="34"/>
      <c r="AM14" s="55"/>
      <c r="AN14" s="59">
        <f>+AO14</f>
        <v>21600000</v>
      </c>
      <c r="AO14" s="58">
        <v>21600000</v>
      </c>
      <c r="AP14" s="31" t="s">
        <v>132</v>
      </c>
    </row>
    <row r="15" spans="1:120" s="1" customFormat="1" ht="86.25" customHeight="1" x14ac:dyDescent="0.3">
      <c r="A15" s="42" t="s">
        <v>124</v>
      </c>
      <c r="B15" s="42" t="s">
        <v>125</v>
      </c>
      <c r="C15" s="42" t="s">
        <v>166</v>
      </c>
      <c r="D15" s="42" t="s">
        <v>165</v>
      </c>
      <c r="E15" s="42">
        <v>1</v>
      </c>
      <c r="F15" s="42">
        <v>1</v>
      </c>
      <c r="G15" s="42">
        <v>1</v>
      </c>
      <c r="H15" s="45">
        <v>2024520010138</v>
      </c>
      <c r="I15" s="46" t="s">
        <v>131</v>
      </c>
      <c r="J15" s="46">
        <v>41</v>
      </c>
      <c r="K15" s="46" t="s">
        <v>33</v>
      </c>
      <c r="L15" s="46">
        <v>4101</v>
      </c>
      <c r="M15" s="46" t="s">
        <v>34</v>
      </c>
      <c r="N15" s="32" t="s">
        <v>95</v>
      </c>
      <c r="O15" s="42">
        <v>4101103</v>
      </c>
      <c r="P15" s="42" t="s">
        <v>35</v>
      </c>
      <c r="Q15" s="42" t="s">
        <v>37</v>
      </c>
      <c r="R15" s="42">
        <v>410110300</v>
      </c>
      <c r="S15" s="42" t="s">
        <v>211</v>
      </c>
      <c r="T15" s="42" t="s">
        <v>165</v>
      </c>
      <c r="U15" s="42">
        <v>1</v>
      </c>
      <c r="V15" s="42">
        <v>1</v>
      </c>
      <c r="W15" s="46" t="s">
        <v>221</v>
      </c>
      <c r="X15" s="49">
        <v>45658</v>
      </c>
      <c r="Y15" s="49">
        <v>46022</v>
      </c>
      <c r="Z15" s="46" t="s">
        <v>231</v>
      </c>
      <c r="AA15" s="33"/>
      <c r="AB15" s="34"/>
      <c r="AC15" s="34"/>
      <c r="AD15" s="34"/>
      <c r="AE15" s="34"/>
      <c r="AF15" s="35"/>
      <c r="AG15" s="36"/>
      <c r="AH15" s="37"/>
      <c r="AI15" s="34"/>
      <c r="AJ15" s="34"/>
      <c r="AK15" s="34"/>
      <c r="AL15" s="34"/>
      <c r="AM15" s="55"/>
      <c r="AN15" s="59">
        <f>+AO15</f>
        <v>21600000</v>
      </c>
      <c r="AO15" s="58">
        <v>21600000</v>
      </c>
      <c r="AP15" s="31" t="s">
        <v>132</v>
      </c>
    </row>
    <row r="16" spans="1:120" s="1" customFormat="1" ht="86.25" customHeight="1" x14ac:dyDescent="0.3">
      <c r="A16" s="43" t="s">
        <v>124</v>
      </c>
      <c r="B16" s="43" t="s">
        <v>125</v>
      </c>
      <c r="C16" s="43" t="s">
        <v>167</v>
      </c>
      <c r="D16" s="43" t="s">
        <v>165</v>
      </c>
      <c r="E16" s="43">
        <v>8133</v>
      </c>
      <c r="F16" s="43">
        <v>10844</v>
      </c>
      <c r="G16" s="43">
        <v>2711</v>
      </c>
      <c r="H16" s="51">
        <v>2024520010138</v>
      </c>
      <c r="I16" s="47" t="s">
        <v>131</v>
      </c>
      <c r="J16" s="47">
        <v>41</v>
      </c>
      <c r="K16" s="47" t="s">
        <v>33</v>
      </c>
      <c r="L16" s="47">
        <v>4101</v>
      </c>
      <c r="M16" s="47" t="s">
        <v>34</v>
      </c>
      <c r="N16" s="32" t="s">
        <v>40</v>
      </c>
      <c r="O16" s="43">
        <v>4101099</v>
      </c>
      <c r="P16" s="43" t="s">
        <v>38</v>
      </c>
      <c r="Q16" s="43" t="s">
        <v>39</v>
      </c>
      <c r="R16" s="43">
        <v>410109900</v>
      </c>
      <c r="S16" s="43" t="s">
        <v>40</v>
      </c>
      <c r="T16" s="43" t="s">
        <v>165</v>
      </c>
      <c r="U16" s="43">
        <v>10844</v>
      </c>
      <c r="V16" s="43">
        <v>2711</v>
      </c>
      <c r="W16" s="47" t="s">
        <v>39</v>
      </c>
      <c r="X16" s="50">
        <v>45658</v>
      </c>
      <c r="Y16" s="50">
        <v>46022</v>
      </c>
      <c r="Z16" s="47" t="s">
        <v>231</v>
      </c>
      <c r="AA16" s="33"/>
      <c r="AB16" s="34"/>
      <c r="AC16" s="34"/>
      <c r="AD16" s="34"/>
      <c r="AE16" s="34"/>
      <c r="AF16" s="35"/>
      <c r="AG16" s="36"/>
      <c r="AH16" s="37"/>
      <c r="AI16" s="34"/>
      <c r="AJ16" s="34"/>
      <c r="AK16" s="34"/>
      <c r="AL16" s="34"/>
      <c r="AM16" s="55">
        <v>1086067562</v>
      </c>
      <c r="AN16" s="59">
        <v>96419965</v>
      </c>
      <c r="AO16" s="58">
        <f>AM16+AN16</f>
        <v>1182487527</v>
      </c>
      <c r="AP16" s="31" t="s">
        <v>133</v>
      </c>
    </row>
    <row r="17" spans="1:120" ht="86.25" customHeight="1" x14ac:dyDescent="0.3">
      <c r="A17" s="60" t="s">
        <v>124</v>
      </c>
      <c r="B17" s="60" t="s">
        <v>126</v>
      </c>
      <c r="C17" s="60" t="s">
        <v>168</v>
      </c>
      <c r="D17" s="60" t="s">
        <v>165</v>
      </c>
      <c r="E17" s="60">
        <v>32538</v>
      </c>
      <c r="F17" s="60">
        <v>40000</v>
      </c>
      <c r="G17" s="60">
        <v>10000</v>
      </c>
      <c r="H17" s="61">
        <v>2024520010138</v>
      </c>
      <c r="I17" s="62" t="s">
        <v>131</v>
      </c>
      <c r="J17" s="62">
        <v>41</v>
      </c>
      <c r="K17" s="62" t="s">
        <v>33</v>
      </c>
      <c r="L17" s="62">
        <v>4101</v>
      </c>
      <c r="M17" s="62" t="s">
        <v>34</v>
      </c>
      <c r="N17" s="32" t="s">
        <v>43</v>
      </c>
      <c r="O17" s="60">
        <v>4101023</v>
      </c>
      <c r="P17" s="60" t="s">
        <v>41</v>
      </c>
      <c r="Q17" s="60" t="s">
        <v>42</v>
      </c>
      <c r="R17" s="60">
        <v>410102306</v>
      </c>
      <c r="S17" s="60" t="s">
        <v>43</v>
      </c>
      <c r="T17" s="60" t="s">
        <v>165</v>
      </c>
      <c r="U17" s="60">
        <v>40000</v>
      </c>
      <c r="V17" s="60">
        <v>10000</v>
      </c>
      <c r="W17" s="62" t="s">
        <v>222</v>
      </c>
      <c r="X17" s="63">
        <v>45658</v>
      </c>
      <c r="Y17" s="63">
        <v>46022</v>
      </c>
      <c r="Z17" s="62" t="s">
        <v>231</v>
      </c>
      <c r="AA17" s="33"/>
      <c r="AB17" s="34"/>
      <c r="AC17" s="34"/>
      <c r="AD17" s="34"/>
      <c r="AE17" s="34"/>
      <c r="AF17" s="35"/>
      <c r="AG17" s="36"/>
      <c r="AH17" s="37"/>
      <c r="AI17" s="34"/>
      <c r="AJ17" s="34"/>
      <c r="AK17" s="34"/>
      <c r="AL17" s="34"/>
      <c r="AM17" s="55"/>
      <c r="AN17" s="59">
        <f>+AO17</f>
        <v>302400000</v>
      </c>
      <c r="AO17" s="58">
        <v>302400000</v>
      </c>
      <c r="AP17" s="31" t="s">
        <v>134</v>
      </c>
    </row>
    <row r="18" spans="1:120" s="29" customFormat="1" ht="86.25" customHeight="1" x14ac:dyDescent="0.3">
      <c r="A18" s="42" t="s">
        <v>124</v>
      </c>
      <c r="B18" s="42" t="s">
        <v>126</v>
      </c>
      <c r="C18" s="42" t="s">
        <v>169</v>
      </c>
      <c r="D18" s="42" t="s">
        <v>165</v>
      </c>
      <c r="E18" s="42">
        <v>1</v>
      </c>
      <c r="F18" s="42">
        <v>1</v>
      </c>
      <c r="G18" s="42">
        <v>1</v>
      </c>
      <c r="H18" s="45">
        <v>2024520010138</v>
      </c>
      <c r="I18" s="46" t="s">
        <v>131</v>
      </c>
      <c r="J18" s="46">
        <v>41</v>
      </c>
      <c r="K18" s="46" t="s">
        <v>33</v>
      </c>
      <c r="L18" s="46">
        <v>4101</v>
      </c>
      <c r="M18" s="46" t="s">
        <v>34</v>
      </c>
      <c r="N18" s="32" t="s">
        <v>45</v>
      </c>
      <c r="O18" s="42">
        <v>4101018</v>
      </c>
      <c r="P18" s="42" t="s">
        <v>44</v>
      </c>
      <c r="Q18" s="42" t="s">
        <v>44</v>
      </c>
      <c r="R18" s="42">
        <v>41011800</v>
      </c>
      <c r="S18" s="42" t="s">
        <v>169</v>
      </c>
      <c r="T18" s="42" t="s">
        <v>165</v>
      </c>
      <c r="U18" s="42">
        <v>1</v>
      </c>
      <c r="V18" s="42">
        <v>1</v>
      </c>
      <c r="W18" s="46" t="s">
        <v>223</v>
      </c>
      <c r="X18" s="49">
        <v>45658</v>
      </c>
      <c r="Y18" s="49">
        <v>46022</v>
      </c>
      <c r="Z18" s="46" t="s">
        <v>232</v>
      </c>
      <c r="AA18" s="33"/>
      <c r="AB18" s="34"/>
      <c r="AC18" s="34"/>
      <c r="AD18" s="34"/>
      <c r="AE18" s="34"/>
      <c r="AF18" s="41"/>
      <c r="AG18" s="36"/>
      <c r="AH18" s="37"/>
      <c r="AI18" s="34"/>
      <c r="AJ18" s="34"/>
      <c r="AK18" s="34"/>
      <c r="AL18" s="34"/>
      <c r="AM18" s="55">
        <f>+AO18</f>
        <v>10600000</v>
      </c>
      <c r="AN18" s="59"/>
      <c r="AO18" s="58">
        <v>10600000</v>
      </c>
      <c r="AP18" s="31" t="s">
        <v>135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</row>
    <row r="19" spans="1:120" s="29" customFormat="1" ht="86.25" customHeight="1" x14ac:dyDescent="0.3">
      <c r="A19" s="42" t="s">
        <v>124</v>
      </c>
      <c r="B19" s="42" t="s">
        <v>126</v>
      </c>
      <c r="C19" s="42" t="s">
        <v>170</v>
      </c>
      <c r="D19" s="42" t="s">
        <v>165</v>
      </c>
      <c r="E19" s="42">
        <v>312</v>
      </c>
      <c r="F19" s="42">
        <v>416</v>
      </c>
      <c r="G19" s="42">
        <v>104</v>
      </c>
      <c r="H19" s="45">
        <v>2024520010138</v>
      </c>
      <c r="I19" s="46" t="s">
        <v>131</v>
      </c>
      <c r="J19" s="46">
        <v>41</v>
      </c>
      <c r="K19" s="46" t="s">
        <v>33</v>
      </c>
      <c r="L19" s="46">
        <v>4101</v>
      </c>
      <c r="M19" s="46" t="s">
        <v>34</v>
      </c>
      <c r="N19" s="40" t="s">
        <v>96</v>
      </c>
      <c r="O19" s="42">
        <v>4101100</v>
      </c>
      <c r="P19" s="42" t="s">
        <v>191</v>
      </c>
      <c r="Q19" s="42" t="s">
        <v>47</v>
      </c>
      <c r="R19" s="42">
        <v>410110000</v>
      </c>
      <c r="S19" s="42" t="s">
        <v>170</v>
      </c>
      <c r="T19" s="42" t="s">
        <v>165</v>
      </c>
      <c r="U19" s="42">
        <v>416</v>
      </c>
      <c r="V19" s="42">
        <v>104</v>
      </c>
      <c r="W19" s="46" t="s">
        <v>47</v>
      </c>
      <c r="X19" s="49">
        <v>45658</v>
      </c>
      <c r="Y19" s="49">
        <v>46022</v>
      </c>
      <c r="Z19" s="46" t="s">
        <v>233</v>
      </c>
      <c r="AA19" s="33"/>
      <c r="AB19" s="34"/>
      <c r="AC19" s="34"/>
      <c r="AD19" s="34"/>
      <c r="AE19" s="34"/>
      <c r="AF19" s="41"/>
      <c r="AG19" s="36"/>
      <c r="AH19" s="37"/>
      <c r="AI19" s="34"/>
      <c r="AJ19" s="34"/>
      <c r="AK19" s="34"/>
      <c r="AL19" s="34"/>
      <c r="AM19" s="55">
        <f>+AO19</f>
        <v>95768000</v>
      </c>
      <c r="AN19" s="59"/>
      <c r="AO19" s="58">
        <v>95768000</v>
      </c>
      <c r="AP19" s="31" t="s">
        <v>161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</row>
    <row r="20" spans="1:120" s="29" customFormat="1" ht="86.25" customHeight="1" x14ac:dyDescent="0.3">
      <c r="A20" s="42" t="s">
        <v>124</v>
      </c>
      <c r="B20" s="42" t="s">
        <v>126</v>
      </c>
      <c r="C20" s="42" t="s">
        <v>171</v>
      </c>
      <c r="D20" s="42" t="s">
        <v>165</v>
      </c>
      <c r="E20" s="42">
        <v>105</v>
      </c>
      <c r="F20" s="42">
        <v>140</v>
      </c>
      <c r="G20" s="42">
        <v>35</v>
      </c>
      <c r="H20" s="45">
        <v>2024520010138</v>
      </c>
      <c r="I20" s="46" t="s">
        <v>131</v>
      </c>
      <c r="J20" s="46">
        <v>41</v>
      </c>
      <c r="K20" s="46" t="s">
        <v>33</v>
      </c>
      <c r="L20" s="46">
        <v>4101</v>
      </c>
      <c r="M20" s="46" t="s">
        <v>34</v>
      </c>
      <c r="N20" s="40" t="s">
        <v>97</v>
      </c>
      <c r="O20" s="42">
        <v>4101079</v>
      </c>
      <c r="P20" s="42" t="s">
        <v>192</v>
      </c>
      <c r="Q20" s="42" t="s">
        <v>48</v>
      </c>
      <c r="R20" s="42">
        <v>410107902</v>
      </c>
      <c r="S20" s="42" t="s">
        <v>171</v>
      </c>
      <c r="T20" s="42" t="s">
        <v>165</v>
      </c>
      <c r="U20" s="42">
        <v>140</v>
      </c>
      <c r="V20" s="42">
        <v>35</v>
      </c>
      <c r="W20" s="46" t="s">
        <v>224</v>
      </c>
      <c r="X20" s="49">
        <v>45658</v>
      </c>
      <c r="Y20" s="49">
        <v>46022</v>
      </c>
      <c r="Z20" s="46" t="s">
        <v>233</v>
      </c>
      <c r="AA20" s="33"/>
      <c r="AB20" s="34"/>
      <c r="AC20" s="34"/>
      <c r="AD20" s="34"/>
      <c r="AE20" s="34"/>
      <c r="AF20" s="41"/>
      <c r="AG20" s="36"/>
      <c r="AH20" s="37"/>
      <c r="AI20" s="34"/>
      <c r="AJ20" s="34"/>
      <c r="AK20" s="34"/>
      <c r="AL20" s="34"/>
      <c r="AM20" s="55">
        <v>195888000</v>
      </c>
      <c r="AN20" s="59"/>
      <c r="AO20" s="58">
        <v>195888000</v>
      </c>
      <c r="AP20" s="31" t="s">
        <v>162</v>
      </c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</row>
    <row r="21" spans="1:120" s="29" customFormat="1" ht="86.25" customHeight="1" x14ac:dyDescent="0.3">
      <c r="A21" s="42" t="s">
        <v>124</v>
      </c>
      <c r="B21" s="42" t="s">
        <v>126</v>
      </c>
      <c r="C21" s="42" t="s">
        <v>172</v>
      </c>
      <c r="D21" s="42" t="s">
        <v>165</v>
      </c>
      <c r="E21" s="42">
        <v>6426</v>
      </c>
      <c r="F21" s="42">
        <v>8568</v>
      </c>
      <c r="G21" s="42">
        <v>2142</v>
      </c>
      <c r="H21" s="45">
        <v>2024520010138</v>
      </c>
      <c r="I21" s="46" t="s">
        <v>131</v>
      </c>
      <c r="J21" s="46">
        <v>41</v>
      </c>
      <c r="K21" s="46" t="s">
        <v>33</v>
      </c>
      <c r="L21" s="46">
        <v>4101</v>
      </c>
      <c r="M21" s="46" t="s">
        <v>34</v>
      </c>
      <c r="N21" s="40" t="s">
        <v>98</v>
      </c>
      <c r="O21" s="42">
        <v>4101078</v>
      </c>
      <c r="P21" s="42" t="s">
        <v>193</v>
      </c>
      <c r="Q21" s="42" t="s">
        <v>49</v>
      </c>
      <c r="R21" s="42">
        <v>410107800</v>
      </c>
      <c r="S21" s="42" t="s">
        <v>172</v>
      </c>
      <c r="T21" s="42" t="s">
        <v>165</v>
      </c>
      <c r="U21" s="42">
        <v>8568</v>
      </c>
      <c r="V21" s="42">
        <v>2142</v>
      </c>
      <c r="W21" s="46" t="s">
        <v>49</v>
      </c>
      <c r="X21" s="49">
        <v>45658</v>
      </c>
      <c r="Y21" s="49">
        <v>46022</v>
      </c>
      <c r="Z21" s="46" t="s">
        <v>233</v>
      </c>
      <c r="AA21" s="33"/>
      <c r="AB21" s="34"/>
      <c r="AC21" s="34"/>
      <c r="AD21" s="34"/>
      <c r="AE21" s="34"/>
      <c r="AF21" s="41"/>
      <c r="AG21" s="36"/>
      <c r="AH21" s="37"/>
      <c r="AI21" s="34"/>
      <c r="AJ21" s="34"/>
      <c r="AK21" s="34"/>
      <c r="AL21" s="34"/>
      <c r="AM21" s="55">
        <f>+AO21</f>
        <v>237036000</v>
      </c>
      <c r="AN21" s="59"/>
      <c r="AO21" s="58">
        <v>237036000</v>
      </c>
      <c r="AP21" s="31" t="s">
        <v>234</v>
      </c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</row>
    <row r="22" spans="1:120" s="29" customFormat="1" ht="136.5" customHeight="1" x14ac:dyDescent="0.3">
      <c r="A22" s="42" t="s">
        <v>124</v>
      </c>
      <c r="B22" s="42" t="s">
        <v>126</v>
      </c>
      <c r="C22" s="42" t="s">
        <v>173</v>
      </c>
      <c r="D22" s="42" t="s">
        <v>165</v>
      </c>
      <c r="E22" s="42">
        <v>2778</v>
      </c>
      <c r="F22" s="42">
        <v>3774</v>
      </c>
      <c r="G22" s="42">
        <v>926</v>
      </c>
      <c r="H22" s="45">
        <v>2024520010138</v>
      </c>
      <c r="I22" s="46" t="s">
        <v>131</v>
      </c>
      <c r="J22" s="46">
        <v>41</v>
      </c>
      <c r="K22" s="46" t="s">
        <v>33</v>
      </c>
      <c r="L22" s="46">
        <v>4101</v>
      </c>
      <c r="M22" s="46" t="s">
        <v>34</v>
      </c>
      <c r="N22" s="40" t="s">
        <v>98</v>
      </c>
      <c r="O22" s="42">
        <v>4101109</v>
      </c>
      <c r="P22" s="42" t="s">
        <v>194</v>
      </c>
      <c r="Q22" s="42" t="s">
        <v>50</v>
      </c>
      <c r="R22" s="42">
        <v>410110900</v>
      </c>
      <c r="S22" s="42" t="s">
        <v>173</v>
      </c>
      <c r="T22" s="42" t="s">
        <v>165</v>
      </c>
      <c r="U22" s="42">
        <v>3704</v>
      </c>
      <c r="V22" s="42">
        <v>926</v>
      </c>
      <c r="W22" s="46" t="s">
        <v>50</v>
      </c>
      <c r="X22" s="49">
        <v>45658</v>
      </c>
      <c r="Y22" s="49">
        <v>46022</v>
      </c>
      <c r="Z22" s="46" t="s">
        <v>233</v>
      </c>
      <c r="AA22" s="33"/>
      <c r="AB22" s="34"/>
      <c r="AC22" s="34"/>
      <c r="AD22" s="34"/>
      <c r="AE22" s="34"/>
      <c r="AF22" s="35"/>
      <c r="AG22" s="36"/>
      <c r="AH22" s="37"/>
      <c r="AI22" s="34"/>
      <c r="AJ22" s="34"/>
      <c r="AK22" s="34"/>
      <c r="AL22" s="34"/>
      <c r="AM22" s="55">
        <f>+AO22</f>
        <v>390426473</v>
      </c>
      <c r="AN22" s="59"/>
      <c r="AO22" s="58">
        <v>390426473</v>
      </c>
      <c r="AP22" s="31" t="s">
        <v>163</v>
      </c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</row>
    <row r="23" spans="1:120" s="1" customFormat="1" ht="86.25" customHeight="1" x14ac:dyDescent="0.3">
      <c r="A23" s="42" t="s">
        <v>124</v>
      </c>
      <c r="B23" s="42" t="s">
        <v>126</v>
      </c>
      <c r="C23" s="42" t="s">
        <v>174</v>
      </c>
      <c r="D23" s="42" t="s">
        <v>165</v>
      </c>
      <c r="E23" s="42">
        <v>1530</v>
      </c>
      <c r="F23" s="42">
        <v>2043</v>
      </c>
      <c r="G23" s="42">
        <v>510</v>
      </c>
      <c r="H23" s="45">
        <v>2024520010138</v>
      </c>
      <c r="I23" s="46" t="s">
        <v>131</v>
      </c>
      <c r="J23" s="46">
        <v>41</v>
      </c>
      <c r="K23" s="46" t="s">
        <v>33</v>
      </c>
      <c r="L23" s="46">
        <v>4101</v>
      </c>
      <c r="M23" s="46" t="s">
        <v>34</v>
      </c>
      <c r="N23" s="40" t="s">
        <v>99</v>
      </c>
      <c r="O23" s="48">
        <v>4101098</v>
      </c>
      <c r="P23" s="42" t="s">
        <v>195</v>
      </c>
      <c r="Q23" s="42" t="s">
        <v>52</v>
      </c>
      <c r="R23" s="42">
        <v>410109800</v>
      </c>
      <c r="S23" s="42" t="s">
        <v>174</v>
      </c>
      <c r="T23" s="42" t="s">
        <v>165</v>
      </c>
      <c r="U23" s="42">
        <v>2043</v>
      </c>
      <c r="V23" s="42">
        <v>510</v>
      </c>
      <c r="W23" s="46" t="s">
        <v>99</v>
      </c>
      <c r="X23" s="49">
        <v>45658</v>
      </c>
      <c r="Y23" s="49">
        <v>46022</v>
      </c>
      <c r="Z23" s="46" t="s">
        <v>233</v>
      </c>
      <c r="AA23" s="33"/>
      <c r="AB23" s="34"/>
      <c r="AC23" s="34"/>
      <c r="AD23" s="34"/>
      <c r="AE23" s="34"/>
      <c r="AF23" s="35"/>
      <c r="AG23" s="36"/>
      <c r="AH23" s="37"/>
      <c r="AI23" s="34"/>
      <c r="AJ23" s="34"/>
      <c r="AK23" s="34"/>
      <c r="AL23" s="34"/>
      <c r="AM23" s="55"/>
      <c r="AN23" s="59">
        <f>+AO23</f>
        <v>30000000</v>
      </c>
      <c r="AO23" s="58">
        <v>30000000</v>
      </c>
      <c r="AP23" s="31" t="s">
        <v>164</v>
      </c>
    </row>
    <row r="24" spans="1:120" s="1" customFormat="1" ht="86.25" customHeight="1" x14ac:dyDescent="0.3">
      <c r="A24" s="42" t="s">
        <v>124</v>
      </c>
      <c r="B24" s="42" t="s">
        <v>126</v>
      </c>
      <c r="C24" s="42" t="s">
        <v>55</v>
      </c>
      <c r="D24" s="42" t="s">
        <v>190</v>
      </c>
      <c r="E24" s="44">
        <v>15450000</v>
      </c>
      <c r="F24" s="44">
        <v>25000000</v>
      </c>
      <c r="G24" s="42">
        <v>6250000</v>
      </c>
      <c r="H24" s="45">
        <v>2024520010138</v>
      </c>
      <c r="I24" s="46" t="s">
        <v>131</v>
      </c>
      <c r="J24" s="46">
        <v>41</v>
      </c>
      <c r="K24" s="46" t="s">
        <v>33</v>
      </c>
      <c r="L24" s="46">
        <v>4101</v>
      </c>
      <c r="M24" s="46" t="s">
        <v>34</v>
      </c>
      <c r="N24" s="40" t="s">
        <v>55</v>
      </c>
      <c r="O24" s="42">
        <v>4101027</v>
      </c>
      <c r="P24" s="42" t="s">
        <v>53</v>
      </c>
      <c r="Q24" s="42" t="s">
        <v>54</v>
      </c>
      <c r="R24" s="42">
        <v>410102700</v>
      </c>
      <c r="S24" s="42" t="s">
        <v>55</v>
      </c>
      <c r="T24" s="42" t="s">
        <v>218</v>
      </c>
      <c r="U24" s="42">
        <v>25000000</v>
      </c>
      <c r="V24" s="42">
        <v>6250000</v>
      </c>
      <c r="W24" s="46" t="s">
        <v>53</v>
      </c>
      <c r="X24" s="49">
        <v>45658</v>
      </c>
      <c r="Y24" s="49">
        <v>46022</v>
      </c>
      <c r="Z24" s="46" t="s">
        <v>233</v>
      </c>
      <c r="AA24" s="33"/>
      <c r="AB24" s="34"/>
      <c r="AC24" s="34"/>
      <c r="AD24" s="34"/>
      <c r="AE24" s="34"/>
      <c r="AF24" s="35"/>
      <c r="AG24" s="36"/>
      <c r="AH24" s="37"/>
      <c r="AI24" s="34"/>
      <c r="AJ24" s="34"/>
      <c r="AK24" s="34"/>
      <c r="AL24" s="34"/>
      <c r="AM24" s="55">
        <f>+AO24</f>
        <v>6250000</v>
      </c>
      <c r="AN24" s="59"/>
      <c r="AO24" s="58">
        <v>6250000</v>
      </c>
      <c r="AP24" s="31" t="s">
        <v>138</v>
      </c>
    </row>
    <row r="25" spans="1:120" s="1" customFormat="1" ht="97.5" customHeight="1" x14ac:dyDescent="0.3">
      <c r="A25" s="42" t="s">
        <v>124</v>
      </c>
      <c r="B25" s="42" t="s">
        <v>126</v>
      </c>
      <c r="C25" s="42" t="s">
        <v>175</v>
      </c>
      <c r="D25" s="42" t="s">
        <v>165</v>
      </c>
      <c r="E25" s="42">
        <v>43000</v>
      </c>
      <c r="F25" s="42">
        <v>61366</v>
      </c>
      <c r="G25" s="42">
        <v>15341</v>
      </c>
      <c r="H25" s="45">
        <v>2024520010138</v>
      </c>
      <c r="I25" s="46" t="s">
        <v>131</v>
      </c>
      <c r="J25" s="46">
        <v>41</v>
      </c>
      <c r="K25" s="46" t="s">
        <v>33</v>
      </c>
      <c r="L25" s="46">
        <v>4101</v>
      </c>
      <c r="M25" s="46" t="s">
        <v>34</v>
      </c>
      <c r="N25" s="39" t="s">
        <v>46</v>
      </c>
      <c r="O25" s="42">
        <v>4101025</v>
      </c>
      <c r="P25" s="42" t="s">
        <v>46</v>
      </c>
      <c r="Q25" s="42" t="s">
        <v>56</v>
      </c>
      <c r="R25" s="42">
        <v>410102500</v>
      </c>
      <c r="S25" s="42" t="s">
        <v>175</v>
      </c>
      <c r="T25" s="42" t="s">
        <v>165</v>
      </c>
      <c r="U25" s="42">
        <v>61366</v>
      </c>
      <c r="V25" s="42">
        <v>15341</v>
      </c>
      <c r="W25" s="46" t="s">
        <v>225</v>
      </c>
      <c r="X25" s="49">
        <v>45658</v>
      </c>
      <c r="Y25" s="49">
        <v>46022</v>
      </c>
      <c r="Z25" s="46" t="s">
        <v>233</v>
      </c>
      <c r="AA25" s="33"/>
      <c r="AB25" s="34"/>
      <c r="AC25" s="34"/>
      <c r="AD25" s="34"/>
      <c r="AE25" s="34"/>
      <c r="AF25" s="35"/>
      <c r="AG25" s="36"/>
      <c r="AH25" s="37"/>
      <c r="AI25" s="34"/>
      <c r="AJ25" s="34"/>
      <c r="AK25" s="34"/>
      <c r="AL25" s="34"/>
      <c r="AM25" s="55">
        <f>+AO25</f>
        <v>62500000</v>
      </c>
      <c r="AN25" s="59"/>
      <c r="AO25" s="58">
        <v>62500000</v>
      </c>
      <c r="AP25" s="31" t="s">
        <v>136</v>
      </c>
    </row>
    <row r="26" spans="1:120" s="1" customFormat="1" ht="86.25" customHeight="1" x14ac:dyDescent="0.3">
      <c r="A26" s="42" t="s">
        <v>124</v>
      </c>
      <c r="B26" s="42" t="s">
        <v>127</v>
      </c>
      <c r="C26" s="42" t="s">
        <v>176</v>
      </c>
      <c r="D26" s="42" t="s">
        <v>165</v>
      </c>
      <c r="E26" s="42">
        <v>85</v>
      </c>
      <c r="F26" s="42">
        <v>90</v>
      </c>
      <c r="G26" s="42">
        <v>22</v>
      </c>
      <c r="H26" s="45">
        <v>2024520010138</v>
      </c>
      <c r="I26" s="46" t="s">
        <v>131</v>
      </c>
      <c r="J26" s="46">
        <v>41</v>
      </c>
      <c r="K26" s="46" t="s">
        <v>33</v>
      </c>
      <c r="L26" s="46">
        <v>4101</v>
      </c>
      <c r="M26" s="46" t="s">
        <v>34</v>
      </c>
      <c r="N26" s="32" t="s">
        <v>58</v>
      </c>
      <c r="O26" s="42">
        <v>4101007</v>
      </c>
      <c r="P26" s="42" t="s">
        <v>196</v>
      </c>
      <c r="Q26" s="42" t="s">
        <v>57</v>
      </c>
      <c r="R26" s="42">
        <v>4101007000</v>
      </c>
      <c r="S26" s="42" t="s">
        <v>176</v>
      </c>
      <c r="T26" s="42" t="s">
        <v>165</v>
      </c>
      <c r="U26" s="42">
        <v>90</v>
      </c>
      <c r="V26" s="42">
        <v>22</v>
      </c>
      <c r="W26" s="46" t="s">
        <v>226</v>
      </c>
      <c r="X26" s="49">
        <v>45658</v>
      </c>
      <c r="Y26" s="49">
        <v>46022</v>
      </c>
      <c r="Z26" s="46" t="s">
        <v>233</v>
      </c>
      <c r="AA26" s="33"/>
      <c r="AB26" s="34"/>
      <c r="AC26" s="34"/>
      <c r="AD26" s="34"/>
      <c r="AE26" s="34"/>
      <c r="AF26" s="35"/>
      <c r="AG26" s="36"/>
      <c r="AH26" s="37"/>
      <c r="AI26" s="34"/>
      <c r="AJ26" s="34"/>
      <c r="AK26" s="34"/>
      <c r="AL26" s="34"/>
      <c r="AM26" s="55"/>
      <c r="AN26" s="59">
        <f>+AO26</f>
        <v>30000000</v>
      </c>
      <c r="AO26" s="58">
        <v>30000000</v>
      </c>
      <c r="AP26" s="31" t="s">
        <v>146</v>
      </c>
    </row>
    <row r="27" spans="1:120" s="1" customFormat="1" ht="86.25" customHeight="1" x14ac:dyDescent="0.3">
      <c r="A27" s="42" t="s">
        <v>124</v>
      </c>
      <c r="B27" s="42" t="s">
        <v>127</v>
      </c>
      <c r="C27" s="42" t="s">
        <v>177</v>
      </c>
      <c r="D27" s="42" t="s">
        <v>165</v>
      </c>
      <c r="E27" s="42">
        <v>1</v>
      </c>
      <c r="F27" s="42">
        <v>1</v>
      </c>
      <c r="G27" s="42">
        <v>1</v>
      </c>
      <c r="H27" s="45">
        <v>2024520010138</v>
      </c>
      <c r="I27" s="46" t="s">
        <v>131</v>
      </c>
      <c r="J27" s="46">
        <v>41</v>
      </c>
      <c r="K27" s="46" t="s">
        <v>33</v>
      </c>
      <c r="L27" s="46">
        <v>4101</v>
      </c>
      <c r="M27" s="46" t="s">
        <v>34</v>
      </c>
      <c r="N27" s="40" t="s">
        <v>100</v>
      </c>
      <c r="O27" s="42">
        <v>4101104</v>
      </c>
      <c r="P27" s="42" t="s">
        <v>197</v>
      </c>
      <c r="Q27" s="42" t="s">
        <v>59</v>
      </c>
      <c r="R27" s="42">
        <v>410110400</v>
      </c>
      <c r="S27" s="42" t="s">
        <v>177</v>
      </c>
      <c r="T27" s="42" t="s">
        <v>165</v>
      </c>
      <c r="U27" s="42">
        <v>1</v>
      </c>
      <c r="V27" s="42">
        <v>1</v>
      </c>
      <c r="W27" s="46" t="s">
        <v>227</v>
      </c>
      <c r="X27" s="49">
        <v>45658</v>
      </c>
      <c r="Y27" s="49">
        <v>46022</v>
      </c>
      <c r="Z27" s="46" t="s">
        <v>233</v>
      </c>
      <c r="AA27" s="33"/>
      <c r="AB27" s="34"/>
      <c r="AC27" s="34"/>
      <c r="AD27" s="34"/>
      <c r="AE27" s="34"/>
      <c r="AF27" s="35"/>
      <c r="AG27" s="36"/>
      <c r="AH27" s="37"/>
      <c r="AI27" s="34"/>
      <c r="AJ27" s="34"/>
      <c r="AK27" s="34"/>
      <c r="AL27" s="34"/>
      <c r="AM27" s="55"/>
      <c r="AN27" s="59">
        <f>+AO27</f>
        <v>30000000</v>
      </c>
      <c r="AO27" s="58">
        <v>30000000</v>
      </c>
      <c r="AP27" s="31" t="s">
        <v>147</v>
      </c>
    </row>
    <row r="28" spans="1:120" s="1" customFormat="1" ht="115.5" customHeight="1" x14ac:dyDescent="0.3">
      <c r="A28" s="42" t="s">
        <v>124</v>
      </c>
      <c r="B28" s="42" t="s">
        <v>127</v>
      </c>
      <c r="C28" s="42" t="s">
        <v>178</v>
      </c>
      <c r="D28" s="42" t="s">
        <v>165</v>
      </c>
      <c r="E28" s="42">
        <v>32538</v>
      </c>
      <c r="F28" s="42">
        <v>40000</v>
      </c>
      <c r="G28" s="42">
        <v>10000</v>
      </c>
      <c r="H28" s="45">
        <v>2024520010138</v>
      </c>
      <c r="I28" s="46" t="s">
        <v>131</v>
      </c>
      <c r="J28" s="46">
        <v>41</v>
      </c>
      <c r="K28" s="46" t="s">
        <v>33</v>
      </c>
      <c r="L28" s="46">
        <v>4101</v>
      </c>
      <c r="M28" s="46" t="s">
        <v>34</v>
      </c>
      <c r="N28" s="40" t="s">
        <v>101</v>
      </c>
      <c r="O28" s="42">
        <v>4101091</v>
      </c>
      <c r="P28" s="42" t="s">
        <v>198</v>
      </c>
      <c r="Q28" s="42" t="s">
        <v>60</v>
      </c>
      <c r="R28" s="42">
        <v>410109100</v>
      </c>
      <c r="S28" s="42" t="s">
        <v>178</v>
      </c>
      <c r="T28" s="42" t="s">
        <v>165</v>
      </c>
      <c r="U28" s="42">
        <v>40000</v>
      </c>
      <c r="V28" s="42">
        <v>10000</v>
      </c>
      <c r="W28" s="46" t="s">
        <v>101</v>
      </c>
      <c r="X28" s="49">
        <v>45658</v>
      </c>
      <c r="Y28" s="49">
        <v>46022</v>
      </c>
      <c r="Z28" s="46" t="s">
        <v>233</v>
      </c>
      <c r="AA28" s="33"/>
      <c r="AB28" s="34"/>
      <c r="AC28" s="34"/>
      <c r="AD28" s="34"/>
      <c r="AE28" s="34"/>
      <c r="AF28" s="35"/>
      <c r="AG28" s="36"/>
      <c r="AH28" s="37"/>
      <c r="AI28" s="34"/>
      <c r="AJ28" s="34"/>
      <c r="AK28" s="34"/>
      <c r="AL28" s="34"/>
      <c r="AM28" s="55"/>
      <c r="AN28" s="59">
        <v>30000000</v>
      </c>
      <c r="AO28" s="58">
        <v>30000000</v>
      </c>
      <c r="AP28" s="31" t="s">
        <v>148</v>
      </c>
    </row>
    <row r="29" spans="1:120" s="1" customFormat="1" ht="86.25" customHeight="1" x14ac:dyDescent="0.3">
      <c r="A29" s="42" t="s">
        <v>124</v>
      </c>
      <c r="B29" s="42" t="s">
        <v>127</v>
      </c>
      <c r="C29" s="42" t="s">
        <v>179</v>
      </c>
      <c r="D29" s="42" t="s">
        <v>165</v>
      </c>
      <c r="E29" s="42">
        <v>8</v>
      </c>
      <c r="F29" s="42">
        <v>8</v>
      </c>
      <c r="G29" s="42">
        <v>2</v>
      </c>
      <c r="H29" s="45">
        <v>2024520010138</v>
      </c>
      <c r="I29" s="46" t="s">
        <v>131</v>
      </c>
      <c r="J29" s="46">
        <v>41</v>
      </c>
      <c r="K29" s="46" t="s">
        <v>33</v>
      </c>
      <c r="L29" s="46">
        <v>4101</v>
      </c>
      <c r="M29" s="46" t="s">
        <v>34</v>
      </c>
      <c r="N29" s="40" t="s">
        <v>102</v>
      </c>
      <c r="O29" s="42">
        <v>4101031</v>
      </c>
      <c r="P29" s="42" t="s">
        <v>61</v>
      </c>
      <c r="Q29" s="42" t="s">
        <v>62</v>
      </c>
      <c r="R29" s="42">
        <v>410103100</v>
      </c>
      <c r="S29" s="42" t="s">
        <v>179</v>
      </c>
      <c r="T29" s="42" t="s">
        <v>165</v>
      </c>
      <c r="U29" s="42">
        <v>8</v>
      </c>
      <c r="V29" s="42">
        <v>2</v>
      </c>
      <c r="W29" s="46" t="s">
        <v>102</v>
      </c>
      <c r="X29" s="49">
        <v>45658</v>
      </c>
      <c r="Y29" s="49">
        <v>46022</v>
      </c>
      <c r="Z29" s="46" t="s">
        <v>233</v>
      </c>
      <c r="AA29" s="33"/>
      <c r="AB29" s="34"/>
      <c r="AC29" s="34"/>
      <c r="AD29" s="34"/>
      <c r="AE29" s="34"/>
      <c r="AF29" s="35"/>
      <c r="AG29" s="36"/>
      <c r="AH29" s="37"/>
      <c r="AI29" s="34"/>
      <c r="AJ29" s="34"/>
      <c r="AK29" s="34"/>
      <c r="AL29" s="34"/>
      <c r="AM29" s="55">
        <f>+AO29</f>
        <v>31800000</v>
      </c>
      <c r="AN29" s="59"/>
      <c r="AO29" s="58">
        <v>31800000</v>
      </c>
      <c r="AP29" s="31" t="s">
        <v>139</v>
      </c>
    </row>
    <row r="30" spans="1:120" s="1" customFormat="1" ht="132.75" customHeight="1" x14ac:dyDescent="0.3">
      <c r="A30" s="42" t="s">
        <v>124</v>
      </c>
      <c r="B30" s="42" t="s">
        <v>127</v>
      </c>
      <c r="C30" s="42" t="s">
        <v>65</v>
      </c>
      <c r="D30" s="42" t="s">
        <v>165</v>
      </c>
      <c r="E30" s="42">
        <v>381</v>
      </c>
      <c r="F30" s="42">
        <v>500</v>
      </c>
      <c r="G30" s="42">
        <v>125</v>
      </c>
      <c r="H30" s="45">
        <v>2024520010138</v>
      </c>
      <c r="I30" s="46" t="s">
        <v>131</v>
      </c>
      <c r="J30" s="46">
        <v>41</v>
      </c>
      <c r="K30" s="46" t="s">
        <v>33</v>
      </c>
      <c r="L30" s="46">
        <v>4101</v>
      </c>
      <c r="M30" s="46" t="s">
        <v>34</v>
      </c>
      <c r="N30" s="40" t="s">
        <v>65</v>
      </c>
      <c r="O30" s="42">
        <v>4101092</v>
      </c>
      <c r="P30" s="42" t="s">
        <v>63</v>
      </c>
      <c r="Q30" s="42" t="s">
        <v>64</v>
      </c>
      <c r="R30" s="42">
        <v>410109200</v>
      </c>
      <c r="S30" s="42" t="s">
        <v>65</v>
      </c>
      <c r="T30" s="42" t="s">
        <v>219</v>
      </c>
      <c r="U30" s="42">
        <v>500</v>
      </c>
      <c r="V30" s="42">
        <v>125</v>
      </c>
      <c r="W30" s="46" t="s">
        <v>65</v>
      </c>
      <c r="X30" s="49">
        <v>45658</v>
      </c>
      <c r="Y30" s="49">
        <v>46022</v>
      </c>
      <c r="Z30" s="46" t="s">
        <v>233</v>
      </c>
      <c r="AA30" s="33"/>
      <c r="AB30" s="34"/>
      <c r="AC30" s="34"/>
      <c r="AD30" s="34"/>
      <c r="AE30" s="34"/>
      <c r="AF30" s="35"/>
      <c r="AG30" s="36"/>
      <c r="AH30" s="37"/>
      <c r="AI30" s="34"/>
      <c r="AJ30" s="34"/>
      <c r="AK30" s="34"/>
      <c r="AL30" s="34"/>
      <c r="AM30" s="55">
        <f>+AO30</f>
        <v>31800000</v>
      </c>
      <c r="AN30" s="59"/>
      <c r="AO30" s="58">
        <v>31800000</v>
      </c>
      <c r="AP30" s="31" t="s">
        <v>140</v>
      </c>
    </row>
    <row r="31" spans="1:120" s="1" customFormat="1" ht="86.25" customHeight="1" x14ac:dyDescent="0.3">
      <c r="A31" s="42" t="s">
        <v>124</v>
      </c>
      <c r="B31" s="42" t="s">
        <v>127</v>
      </c>
      <c r="C31" s="42" t="s">
        <v>180</v>
      </c>
      <c r="D31" s="42" t="s">
        <v>165</v>
      </c>
      <c r="E31" s="42">
        <v>4</v>
      </c>
      <c r="F31" s="42">
        <v>4</v>
      </c>
      <c r="G31" s="42">
        <v>1</v>
      </c>
      <c r="H31" s="45">
        <v>2024520010138</v>
      </c>
      <c r="I31" s="46" t="s">
        <v>131</v>
      </c>
      <c r="J31" s="46">
        <v>41</v>
      </c>
      <c r="K31" s="46" t="s">
        <v>33</v>
      </c>
      <c r="L31" s="46">
        <v>4101</v>
      </c>
      <c r="M31" s="46" t="s">
        <v>34</v>
      </c>
      <c r="N31" s="40" t="s">
        <v>103</v>
      </c>
      <c r="O31" s="42">
        <v>4101011</v>
      </c>
      <c r="P31" s="42" t="s">
        <v>66</v>
      </c>
      <c r="Q31" s="42" t="s">
        <v>67</v>
      </c>
      <c r="R31" s="42">
        <v>410101100</v>
      </c>
      <c r="S31" s="42" t="s">
        <v>180</v>
      </c>
      <c r="T31" s="42" t="s">
        <v>165</v>
      </c>
      <c r="U31" s="42">
        <v>4</v>
      </c>
      <c r="V31" s="42">
        <v>1</v>
      </c>
      <c r="W31" s="46" t="s">
        <v>103</v>
      </c>
      <c r="X31" s="49">
        <v>45658</v>
      </c>
      <c r="Y31" s="49">
        <v>46022</v>
      </c>
      <c r="Z31" s="46" t="s">
        <v>233</v>
      </c>
      <c r="AA31" s="33"/>
      <c r="AB31" s="34"/>
      <c r="AC31" s="34"/>
      <c r="AD31" s="34"/>
      <c r="AE31" s="34"/>
      <c r="AF31" s="35"/>
      <c r="AG31" s="36"/>
      <c r="AH31" s="37"/>
      <c r="AI31" s="34"/>
      <c r="AJ31" s="34"/>
      <c r="AK31" s="34"/>
      <c r="AL31" s="34"/>
      <c r="AM31" s="55">
        <f>+AO31</f>
        <v>15900000</v>
      </c>
      <c r="AN31" s="59"/>
      <c r="AO31" s="58">
        <v>15900000</v>
      </c>
      <c r="AP31" s="31" t="s">
        <v>141</v>
      </c>
    </row>
    <row r="32" spans="1:120" s="1" customFormat="1" ht="86.25" customHeight="1" x14ac:dyDescent="0.3">
      <c r="A32" s="42" t="s">
        <v>124</v>
      </c>
      <c r="B32" s="42" t="s">
        <v>127</v>
      </c>
      <c r="C32" s="42" t="s">
        <v>181</v>
      </c>
      <c r="D32" s="42" t="s">
        <v>165</v>
      </c>
      <c r="E32" s="42">
        <v>1</v>
      </c>
      <c r="F32" s="42">
        <v>1</v>
      </c>
      <c r="G32" s="42">
        <v>1</v>
      </c>
      <c r="H32" s="45">
        <v>2024520010138</v>
      </c>
      <c r="I32" s="46" t="s">
        <v>131</v>
      </c>
      <c r="J32" s="46">
        <v>41</v>
      </c>
      <c r="K32" s="46" t="s">
        <v>33</v>
      </c>
      <c r="L32" s="46">
        <v>4101</v>
      </c>
      <c r="M32" s="46" t="s">
        <v>34</v>
      </c>
      <c r="N32" s="40" t="s">
        <v>104</v>
      </c>
      <c r="O32" s="42">
        <v>4101068</v>
      </c>
      <c r="P32" s="42" t="s">
        <v>199</v>
      </c>
      <c r="Q32" s="42" t="s">
        <v>68</v>
      </c>
      <c r="R32" s="42">
        <v>410106801</v>
      </c>
      <c r="S32" s="42" t="s">
        <v>181</v>
      </c>
      <c r="T32" s="42" t="s">
        <v>165</v>
      </c>
      <c r="U32" s="42">
        <v>1</v>
      </c>
      <c r="V32" s="42">
        <v>1</v>
      </c>
      <c r="W32" s="46" t="s">
        <v>150</v>
      </c>
      <c r="X32" s="49">
        <v>45658</v>
      </c>
      <c r="Y32" s="49">
        <v>46022</v>
      </c>
      <c r="Z32" s="46" t="s">
        <v>233</v>
      </c>
      <c r="AA32" s="33"/>
      <c r="AB32" s="34"/>
      <c r="AC32" s="34"/>
      <c r="AD32" s="34"/>
      <c r="AE32" s="34"/>
      <c r="AF32" s="35"/>
      <c r="AG32" s="36"/>
      <c r="AH32" s="37"/>
      <c r="AI32" s="34"/>
      <c r="AJ32" s="34"/>
      <c r="AK32" s="34"/>
      <c r="AL32" s="34"/>
      <c r="AM32" s="55"/>
      <c r="AN32" s="59">
        <f>+AO32</f>
        <v>36000000</v>
      </c>
      <c r="AO32" s="58">
        <v>36000000</v>
      </c>
      <c r="AP32" s="31" t="s">
        <v>149</v>
      </c>
    </row>
    <row r="33" spans="1:120" s="1" customFormat="1" ht="129" customHeight="1" x14ac:dyDescent="0.3">
      <c r="A33" s="42" t="s">
        <v>124</v>
      </c>
      <c r="B33" s="42" t="s">
        <v>127</v>
      </c>
      <c r="C33" s="42" t="s">
        <v>182</v>
      </c>
      <c r="D33" s="42" t="s">
        <v>165</v>
      </c>
      <c r="E33" s="42">
        <v>1</v>
      </c>
      <c r="F33" s="42">
        <v>1</v>
      </c>
      <c r="G33" s="42">
        <v>1</v>
      </c>
      <c r="H33" s="45">
        <v>2024520010138</v>
      </c>
      <c r="I33" s="46" t="s">
        <v>131</v>
      </c>
      <c r="J33" s="46">
        <v>41</v>
      </c>
      <c r="K33" s="46" t="s">
        <v>33</v>
      </c>
      <c r="L33" s="46">
        <v>4101</v>
      </c>
      <c r="M33" s="46" t="s">
        <v>34</v>
      </c>
      <c r="N33" s="32" t="s">
        <v>70</v>
      </c>
      <c r="O33" s="42">
        <v>4101047</v>
      </c>
      <c r="P33" s="42" t="s">
        <v>200</v>
      </c>
      <c r="Q33" s="42" t="s">
        <v>69</v>
      </c>
      <c r="R33" s="42">
        <v>410104703</v>
      </c>
      <c r="S33" s="42" t="s">
        <v>182</v>
      </c>
      <c r="T33" s="42" t="s">
        <v>165</v>
      </c>
      <c r="U33" s="42">
        <v>1</v>
      </c>
      <c r="V33" s="42">
        <v>1</v>
      </c>
      <c r="W33" s="46" t="s">
        <v>70</v>
      </c>
      <c r="X33" s="49">
        <v>45658</v>
      </c>
      <c r="Y33" s="49">
        <v>46022</v>
      </c>
      <c r="Z33" s="46" t="s">
        <v>233</v>
      </c>
      <c r="AA33" s="33"/>
      <c r="AB33" s="34"/>
      <c r="AC33" s="34"/>
      <c r="AD33" s="34"/>
      <c r="AE33" s="34"/>
      <c r="AF33" s="35"/>
      <c r="AG33" s="36"/>
      <c r="AH33" s="37"/>
      <c r="AI33" s="34"/>
      <c r="AJ33" s="34"/>
      <c r="AK33" s="34"/>
      <c r="AL33" s="34"/>
      <c r="AM33" s="55"/>
      <c r="AN33" s="59">
        <f>+AO33</f>
        <v>30000000</v>
      </c>
      <c r="AO33" s="58">
        <v>30000000</v>
      </c>
      <c r="AP33" s="31" t="s">
        <v>151</v>
      </c>
    </row>
    <row r="34" spans="1:120" s="1" customFormat="1" ht="130.5" customHeight="1" x14ac:dyDescent="0.3">
      <c r="A34" s="42" t="s">
        <v>124</v>
      </c>
      <c r="B34" s="42" t="s">
        <v>127</v>
      </c>
      <c r="C34" s="42" t="s">
        <v>183</v>
      </c>
      <c r="D34" s="42" t="s">
        <v>165</v>
      </c>
      <c r="E34" s="42">
        <v>2436</v>
      </c>
      <c r="F34" s="42">
        <v>2800</v>
      </c>
      <c r="G34" s="42">
        <v>700</v>
      </c>
      <c r="H34" s="45">
        <v>2024520010138</v>
      </c>
      <c r="I34" s="46" t="s">
        <v>131</v>
      </c>
      <c r="J34" s="46">
        <v>41</v>
      </c>
      <c r="K34" s="46" t="s">
        <v>33</v>
      </c>
      <c r="L34" s="46">
        <v>4101</v>
      </c>
      <c r="M34" s="46" t="s">
        <v>34</v>
      </c>
      <c r="N34" s="40" t="s">
        <v>71</v>
      </c>
      <c r="O34" s="42">
        <v>4101074</v>
      </c>
      <c r="P34" s="42" t="s">
        <v>51</v>
      </c>
      <c r="Q34" s="42" t="s">
        <v>209</v>
      </c>
      <c r="R34" s="42">
        <v>410107401</v>
      </c>
      <c r="S34" s="42" t="s">
        <v>183</v>
      </c>
      <c r="T34" s="42" t="s">
        <v>165</v>
      </c>
      <c r="U34" s="42">
        <v>2800</v>
      </c>
      <c r="V34" s="42">
        <v>700</v>
      </c>
      <c r="W34" s="46" t="s">
        <v>152</v>
      </c>
      <c r="X34" s="49">
        <v>45658</v>
      </c>
      <c r="Y34" s="49">
        <v>46022</v>
      </c>
      <c r="Z34" s="46" t="s">
        <v>233</v>
      </c>
      <c r="AA34" s="33"/>
      <c r="AB34" s="34"/>
      <c r="AC34" s="34"/>
      <c r="AD34" s="34"/>
      <c r="AE34" s="34"/>
      <c r="AF34" s="35"/>
      <c r="AG34" s="36"/>
      <c r="AH34" s="37"/>
      <c r="AI34" s="34"/>
      <c r="AJ34" s="34"/>
      <c r="AK34" s="34"/>
      <c r="AL34" s="34"/>
      <c r="AM34" s="55">
        <f>+AO34</f>
        <v>2000000</v>
      </c>
      <c r="AN34" s="59"/>
      <c r="AO34" s="58">
        <v>2000000</v>
      </c>
      <c r="AP34" s="31" t="s">
        <v>137</v>
      </c>
    </row>
    <row r="35" spans="1:120" s="1" customFormat="1" ht="86.25" customHeight="1" x14ac:dyDescent="0.3">
      <c r="A35" s="42" t="s">
        <v>124</v>
      </c>
      <c r="B35" s="42" t="s">
        <v>127</v>
      </c>
      <c r="C35" s="42" t="s">
        <v>184</v>
      </c>
      <c r="D35" s="42" t="s">
        <v>165</v>
      </c>
      <c r="E35" s="42">
        <v>4</v>
      </c>
      <c r="F35" s="42">
        <v>4</v>
      </c>
      <c r="G35" s="42">
        <v>1</v>
      </c>
      <c r="H35" s="45">
        <v>2024520010138</v>
      </c>
      <c r="I35" s="46" t="s">
        <v>131</v>
      </c>
      <c r="J35" s="46">
        <v>41</v>
      </c>
      <c r="K35" s="46" t="s">
        <v>33</v>
      </c>
      <c r="L35" s="46">
        <v>4101</v>
      </c>
      <c r="M35" s="46" t="s">
        <v>34</v>
      </c>
      <c r="N35" s="32" t="s">
        <v>74</v>
      </c>
      <c r="O35" s="42">
        <v>4101063</v>
      </c>
      <c r="P35" s="42" t="s">
        <v>72</v>
      </c>
      <c r="Q35" s="42" t="s">
        <v>73</v>
      </c>
      <c r="R35" s="42">
        <v>410106300</v>
      </c>
      <c r="S35" s="42" t="s">
        <v>184</v>
      </c>
      <c r="T35" s="42" t="s">
        <v>165</v>
      </c>
      <c r="U35" s="42">
        <v>4</v>
      </c>
      <c r="V35" s="42">
        <v>1</v>
      </c>
      <c r="W35" s="46" t="s">
        <v>153</v>
      </c>
      <c r="X35" s="49">
        <v>45658</v>
      </c>
      <c r="Y35" s="49">
        <v>46022</v>
      </c>
      <c r="Z35" s="46" t="s">
        <v>233</v>
      </c>
      <c r="AA35" s="33"/>
      <c r="AB35" s="34"/>
      <c r="AC35" s="34"/>
      <c r="AD35" s="34"/>
      <c r="AE35" s="34"/>
      <c r="AF35" s="35"/>
      <c r="AG35" s="36"/>
      <c r="AH35" s="37"/>
      <c r="AI35" s="34"/>
      <c r="AJ35" s="34"/>
      <c r="AK35" s="34"/>
      <c r="AL35" s="34"/>
      <c r="AM35" s="55">
        <f>+AO35</f>
        <v>21800000</v>
      </c>
      <c r="AN35" s="59"/>
      <c r="AO35" s="58">
        <v>21800000</v>
      </c>
      <c r="AP35" s="31" t="s">
        <v>143</v>
      </c>
    </row>
    <row r="36" spans="1:120" s="1" customFormat="1" ht="86.25" customHeight="1" x14ac:dyDescent="0.3">
      <c r="A36" s="42" t="s">
        <v>124</v>
      </c>
      <c r="B36" s="42" t="s">
        <v>128</v>
      </c>
      <c r="C36" s="42" t="s">
        <v>185</v>
      </c>
      <c r="D36" s="42" t="s">
        <v>165</v>
      </c>
      <c r="E36" s="42">
        <v>9</v>
      </c>
      <c r="F36" s="42">
        <v>36</v>
      </c>
      <c r="G36" s="42">
        <v>9</v>
      </c>
      <c r="H36" s="45">
        <v>2024520010138</v>
      </c>
      <c r="I36" s="46" t="s">
        <v>131</v>
      </c>
      <c r="J36" s="46">
        <v>41</v>
      </c>
      <c r="K36" s="46" t="s">
        <v>33</v>
      </c>
      <c r="L36" s="46">
        <v>4101</v>
      </c>
      <c r="M36" s="46" t="s">
        <v>34</v>
      </c>
      <c r="N36" s="32" t="s">
        <v>74</v>
      </c>
      <c r="O36" s="42">
        <v>4101101</v>
      </c>
      <c r="P36" s="42" t="s">
        <v>201</v>
      </c>
      <c r="Q36" s="42" t="s">
        <v>75</v>
      </c>
      <c r="R36" s="42">
        <v>410110100</v>
      </c>
      <c r="S36" s="42" t="s">
        <v>185</v>
      </c>
      <c r="T36" s="42" t="s">
        <v>165</v>
      </c>
      <c r="U36" s="42">
        <v>36</v>
      </c>
      <c r="V36" s="42">
        <v>9</v>
      </c>
      <c r="W36" s="46" t="s">
        <v>228</v>
      </c>
      <c r="X36" s="49">
        <v>45658</v>
      </c>
      <c r="Y36" s="49">
        <v>46022</v>
      </c>
      <c r="Z36" s="46" t="s">
        <v>233</v>
      </c>
      <c r="AA36" s="33"/>
      <c r="AB36" s="34"/>
      <c r="AC36" s="34"/>
      <c r="AD36" s="34"/>
      <c r="AE36" s="34"/>
      <c r="AF36" s="35"/>
      <c r="AG36" s="36"/>
      <c r="AH36" s="37"/>
      <c r="AI36" s="34"/>
      <c r="AJ36" s="34"/>
      <c r="AK36" s="34"/>
      <c r="AL36" s="34"/>
      <c r="AM36" s="55">
        <f>+AO36</f>
        <v>27560000</v>
      </c>
      <c r="AN36" s="59"/>
      <c r="AO36" s="58">
        <v>27560000</v>
      </c>
      <c r="AP36" s="31" t="s">
        <v>154</v>
      </c>
    </row>
    <row r="37" spans="1:120" s="1" customFormat="1" ht="86.25" customHeight="1" x14ac:dyDescent="0.3">
      <c r="A37" s="42" t="s">
        <v>124</v>
      </c>
      <c r="B37" s="42" t="s">
        <v>128</v>
      </c>
      <c r="C37" s="42" t="s">
        <v>186</v>
      </c>
      <c r="D37" s="42" t="s">
        <v>165</v>
      </c>
      <c r="E37" s="42">
        <v>0</v>
      </c>
      <c r="F37" s="42">
        <v>1</v>
      </c>
      <c r="G37" s="42">
        <v>0.25</v>
      </c>
      <c r="H37" s="45">
        <v>2024520010138</v>
      </c>
      <c r="I37" s="46" t="s">
        <v>131</v>
      </c>
      <c r="J37" s="46">
        <v>41</v>
      </c>
      <c r="K37" s="46" t="s">
        <v>33</v>
      </c>
      <c r="L37" s="46">
        <v>4101</v>
      </c>
      <c r="M37" s="46" t="s">
        <v>34</v>
      </c>
      <c r="N37" s="40" t="s">
        <v>76</v>
      </c>
      <c r="O37" s="42">
        <v>4101001</v>
      </c>
      <c r="P37" s="42" t="s">
        <v>202</v>
      </c>
      <c r="Q37" s="42" t="s">
        <v>77</v>
      </c>
      <c r="R37" s="42">
        <v>410100100</v>
      </c>
      <c r="S37" s="42" t="s">
        <v>186</v>
      </c>
      <c r="T37" s="42" t="s">
        <v>165</v>
      </c>
      <c r="U37" s="42">
        <v>1</v>
      </c>
      <c r="V37" s="42">
        <v>0.25</v>
      </c>
      <c r="W37" s="46" t="s">
        <v>76</v>
      </c>
      <c r="X37" s="49">
        <v>45658</v>
      </c>
      <c r="Y37" s="49">
        <v>46022</v>
      </c>
      <c r="Z37" s="46" t="s">
        <v>233</v>
      </c>
      <c r="AA37" s="33"/>
      <c r="AB37" s="34"/>
      <c r="AC37" s="34"/>
      <c r="AD37" s="34"/>
      <c r="AE37" s="34"/>
      <c r="AF37" s="35"/>
      <c r="AG37" s="36"/>
      <c r="AH37" s="37"/>
      <c r="AI37" s="34"/>
      <c r="AJ37" s="34"/>
      <c r="AK37" s="34"/>
      <c r="AL37" s="34"/>
      <c r="AM37" s="55">
        <v>31800000</v>
      </c>
      <c r="AN37" s="59"/>
      <c r="AO37" s="58">
        <v>31800000</v>
      </c>
      <c r="AP37" s="31" t="s">
        <v>144</v>
      </c>
    </row>
    <row r="38" spans="1:120" s="1" customFormat="1" ht="126" customHeight="1" x14ac:dyDescent="0.3">
      <c r="A38" s="42" t="s">
        <v>124</v>
      </c>
      <c r="B38" s="42" t="s">
        <v>128</v>
      </c>
      <c r="C38" s="42" t="s">
        <v>187</v>
      </c>
      <c r="D38" s="42" t="s">
        <v>165</v>
      </c>
      <c r="E38" s="42">
        <v>1</v>
      </c>
      <c r="F38" s="42">
        <v>1</v>
      </c>
      <c r="G38" s="42">
        <v>1</v>
      </c>
      <c r="H38" s="45">
        <v>2024520010138</v>
      </c>
      <c r="I38" s="46" t="s">
        <v>131</v>
      </c>
      <c r="J38" s="46">
        <v>41</v>
      </c>
      <c r="K38" s="46" t="s">
        <v>33</v>
      </c>
      <c r="L38" s="46">
        <v>4101</v>
      </c>
      <c r="M38" s="46" t="s">
        <v>34</v>
      </c>
      <c r="N38" s="40" t="s">
        <v>79</v>
      </c>
      <c r="O38" s="42">
        <v>4101045</v>
      </c>
      <c r="P38" s="42" t="s">
        <v>203</v>
      </c>
      <c r="Q38" s="42" t="s">
        <v>78</v>
      </c>
      <c r="R38" s="42">
        <v>410104500</v>
      </c>
      <c r="S38" s="42" t="s">
        <v>212</v>
      </c>
      <c r="T38" s="42" t="s">
        <v>165</v>
      </c>
      <c r="U38" s="42">
        <v>1</v>
      </c>
      <c r="V38" s="42">
        <v>1</v>
      </c>
      <c r="W38" s="46" t="s">
        <v>155</v>
      </c>
      <c r="X38" s="49">
        <v>45658</v>
      </c>
      <c r="Y38" s="49">
        <v>46022</v>
      </c>
      <c r="Z38" s="46" t="s">
        <v>233</v>
      </c>
      <c r="AA38" s="33"/>
      <c r="AB38" s="34"/>
      <c r="AC38" s="34"/>
      <c r="AD38" s="34"/>
      <c r="AE38" s="34"/>
      <c r="AF38" s="35"/>
      <c r="AG38" s="36"/>
      <c r="AH38" s="37"/>
      <c r="AI38" s="34"/>
      <c r="AJ38" s="34"/>
      <c r="AK38" s="34"/>
      <c r="AL38" s="34"/>
      <c r="AM38" s="55"/>
      <c r="AN38" s="59">
        <f>+AO38</f>
        <v>21600000</v>
      </c>
      <c r="AO38" s="58">
        <v>21600000</v>
      </c>
      <c r="AP38" s="31" t="s">
        <v>142</v>
      </c>
    </row>
    <row r="39" spans="1:120" s="1" customFormat="1" ht="86.25" customHeight="1" x14ac:dyDescent="0.3">
      <c r="A39" s="42" t="s">
        <v>124</v>
      </c>
      <c r="B39" s="42" t="s">
        <v>128</v>
      </c>
      <c r="C39" s="42" t="s">
        <v>188</v>
      </c>
      <c r="D39" s="42" t="s">
        <v>165</v>
      </c>
      <c r="E39" s="42">
        <v>0</v>
      </c>
      <c r="F39" s="42">
        <v>3</v>
      </c>
      <c r="G39" s="42">
        <v>0.75</v>
      </c>
      <c r="H39" s="45">
        <v>2024520010138</v>
      </c>
      <c r="I39" s="46" t="s">
        <v>131</v>
      </c>
      <c r="J39" s="46">
        <v>41</v>
      </c>
      <c r="K39" s="46" t="s">
        <v>33</v>
      </c>
      <c r="L39" s="46">
        <v>4101</v>
      </c>
      <c r="M39" s="46" t="s">
        <v>34</v>
      </c>
      <c r="N39" s="40" t="s">
        <v>105</v>
      </c>
      <c r="O39" s="42">
        <v>4101097</v>
      </c>
      <c r="P39" s="42" t="s">
        <v>204</v>
      </c>
      <c r="Q39" s="42" t="s">
        <v>81</v>
      </c>
      <c r="R39" s="42">
        <v>410109700</v>
      </c>
      <c r="S39" s="42" t="s">
        <v>213</v>
      </c>
      <c r="T39" s="42" t="s">
        <v>165</v>
      </c>
      <c r="U39" s="42">
        <v>3</v>
      </c>
      <c r="V39" s="42">
        <v>0.75</v>
      </c>
      <c r="W39" s="46" t="s">
        <v>155</v>
      </c>
      <c r="X39" s="49">
        <v>45658</v>
      </c>
      <c r="Y39" s="49">
        <v>46022</v>
      </c>
      <c r="Z39" s="46" t="s">
        <v>233</v>
      </c>
      <c r="AA39" s="33"/>
      <c r="AB39" s="34"/>
      <c r="AC39" s="34"/>
      <c r="AD39" s="34"/>
      <c r="AE39" s="34"/>
      <c r="AF39" s="35"/>
      <c r="AG39" s="36"/>
      <c r="AH39" s="37"/>
      <c r="AI39" s="34"/>
      <c r="AJ39" s="34"/>
      <c r="AK39" s="34"/>
      <c r="AL39" s="34"/>
      <c r="AM39" s="55">
        <f>+AO39</f>
        <v>5300000</v>
      </c>
      <c r="AN39" s="59"/>
      <c r="AO39" s="58">
        <v>5300000</v>
      </c>
      <c r="AP39" s="31" t="s">
        <v>156</v>
      </c>
    </row>
    <row r="40" spans="1:120" s="1" customFormat="1" ht="132.75" customHeight="1" x14ac:dyDescent="0.3">
      <c r="A40" s="42" t="s">
        <v>124</v>
      </c>
      <c r="B40" s="42" t="s">
        <v>129</v>
      </c>
      <c r="C40" s="42" t="s">
        <v>83</v>
      </c>
      <c r="D40" s="42" t="s">
        <v>165</v>
      </c>
      <c r="E40" s="42">
        <v>1</v>
      </c>
      <c r="F40" s="42">
        <v>1</v>
      </c>
      <c r="G40" s="42">
        <v>1</v>
      </c>
      <c r="H40" s="45">
        <v>2024520010138</v>
      </c>
      <c r="I40" s="46" t="s">
        <v>131</v>
      </c>
      <c r="J40" s="46">
        <v>41</v>
      </c>
      <c r="K40" s="46" t="s">
        <v>33</v>
      </c>
      <c r="L40" s="46">
        <v>4101</v>
      </c>
      <c r="M40" s="46" t="s">
        <v>34</v>
      </c>
      <c r="N40" s="40" t="s">
        <v>83</v>
      </c>
      <c r="O40" s="42">
        <v>4101038</v>
      </c>
      <c r="P40" s="42" t="s">
        <v>80</v>
      </c>
      <c r="Q40" s="42" t="s">
        <v>82</v>
      </c>
      <c r="R40" s="42">
        <v>410103800</v>
      </c>
      <c r="S40" s="42" t="s">
        <v>214</v>
      </c>
      <c r="T40" s="42" t="s">
        <v>165</v>
      </c>
      <c r="U40" s="42">
        <v>1</v>
      </c>
      <c r="V40" s="42">
        <v>1</v>
      </c>
      <c r="W40" s="46" t="s">
        <v>83</v>
      </c>
      <c r="X40" s="49">
        <v>45658</v>
      </c>
      <c r="Y40" s="49">
        <v>46022</v>
      </c>
      <c r="Z40" s="46" t="s">
        <v>233</v>
      </c>
      <c r="AA40" s="33"/>
      <c r="AB40" s="34"/>
      <c r="AC40" s="34"/>
      <c r="AD40" s="34"/>
      <c r="AE40" s="34"/>
      <c r="AF40" s="35"/>
      <c r="AG40" s="36"/>
      <c r="AH40" s="37"/>
      <c r="AI40" s="34"/>
      <c r="AJ40" s="34"/>
      <c r="AK40" s="34"/>
      <c r="AL40" s="34"/>
      <c r="AM40" s="55">
        <f>+AO40</f>
        <v>15900000</v>
      </c>
      <c r="AN40" s="59"/>
      <c r="AO40" s="58">
        <v>15900000</v>
      </c>
      <c r="AP40" s="31" t="s">
        <v>145</v>
      </c>
    </row>
    <row r="41" spans="1:120" s="1" customFormat="1" ht="86.25" customHeight="1" x14ac:dyDescent="0.3">
      <c r="A41" s="42" t="s">
        <v>124</v>
      </c>
      <c r="B41" s="42" t="s">
        <v>129</v>
      </c>
      <c r="C41" s="42" t="s">
        <v>85</v>
      </c>
      <c r="D41" s="42" t="s">
        <v>165</v>
      </c>
      <c r="E41" s="42">
        <v>1</v>
      </c>
      <c r="F41" s="42">
        <v>1</v>
      </c>
      <c r="G41" s="42">
        <v>1</v>
      </c>
      <c r="H41" s="45">
        <v>2024520010138</v>
      </c>
      <c r="I41" s="46" t="s">
        <v>131</v>
      </c>
      <c r="J41" s="46">
        <v>41</v>
      </c>
      <c r="K41" s="46" t="s">
        <v>33</v>
      </c>
      <c r="L41" s="46">
        <v>4101</v>
      </c>
      <c r="M41" s="46" t="s">
        <v>34</v>
      </c>
      <c r="N41" s="40" t="s">
        <v>85</v>
      </c>
      <c r="O41" s="42">
        <v>4101076</v>
      </c>
      <c r="P41" s="42" t="s">
        <v>205</v>
      </c>
      <c r="Q41" s="42" t="s">
        <v>84</v>
      </c>
      <c r="R41" s="42">
        <v>410107600</v>
      </c>
      <c r="S41" s="42" t="s">
        <v>215</v>
      </c>
      <c r="T41" s="42" t="s">
        <v>165</v>
      </c>
      <c r="U41" s="42">
        <v>1</v>
      </c>
      <c r="V41" s="42">
        <v>1</v>
      </c>
      <c r="W41" s="46" t="s">
        <v>85</v>
      </c>
      <c r="X41" s="49">
        <v>45658</v>
      </c>
      <c r="Y41" s="49">
        <v>46022</v>
      </c>
      <c r="Z41" s="46" t="s">
        <v>233</v>
      </c>
      <c r="AA41" s="33"/>
      <c r="AB41" s="34"/>
      <c r="AC41" s="34"/>
      <c r="AD41" s="34"/>
      <c r="AE41" s="34"/>
      <c r="AF41" s="35"/>
      <c r="AG41" s="36"/>
      <c r="AH41" s="37"/>
      <c r="AI41" s="34"/>
      <c r="AJ41" s="34"/>
      <c r="AK41" s="34"/>
      <c r="AL41" s="34"/>
      <c r="AM41" s="55">
        <f>+AO41</f>
        <v>71800000</v>
      </c>
      <c r="AN41" s="59"/>
      <c r="AO41" s="58">
        <v>71800000</v>
      </c>
      <c r="AP41" s="31" t="s">
        <v>157</v>
      </c>
    </row>
    <row r="42" spans="1:120" s="1" customFormat="1" ht="86.25" customHeight="1" x14ac:dyDescent="0.3">
      <c r="A42" s="42" t="s">
        <v>124</v>
      </c>
      <c r="B42" s="42" t="s">
        <v>129</v>
      </c>
      <c r="C42" s="42" t="s">
        <v>108</v>
      </c>
      <c r="D42" s="42" t="s">
        <v>165</v>
      </c>
      <c r="E42" s="42">
        <v>4</v>
      </c>
      <c r="F42" s="42">
        <v>4</v>
      </c>
      <c r="G42" s="42">
        <v>1</v>
      </c>
      <c r="H42" s="45">
        <v>2024520010138</v>
      </c>
      <c r="I42" s="46" t="s">
        <v>131</v>
      </c>
      <c r="J42" s="46">
        <v>41</v>
      </c>
      <c r="K42" s="46" t="s">
        <v>33</v>
      </c>
      <c r="L42" s="46">
        <v>4101</v>
      </c>
      <c r="M42" s="46" t="s">
        <v>34</v>
      </c>
      <c r="N42" s="40" t="s">
        <v>108</v>
      </c>
      <c r="O42" s="42">
        <v>4101110</v>
      </c>
      <c r="P42" s="42" t="s">
        <v>206</v>
      </c>
      <c r="Q42" s="42" t="s">
        <v>86</v>
      </c>
      <c r="R42" s="42">
        <v>410111000</v>
      </c>
      <c r="S42" s="42" t="s">
        <v>108</v>
      </c>
      <c r="T42" s="42" t="s">
        <v>165</v>
      </c>
      <c r="U42" s="42">
        <v>4</v>
      </c>
      <c r="V42" s="42">
        <v>1</v>
      </c>
      <c r="W42" s="46" t="s">
        <v>229</v>
      </c>
      <c r="X42" s="49">
        <v>45658</v>
      </c>
      <c r="Y42" s="49">
        <v>46022</v>
      </c>
      <c r="Z42" s="46" t="s">
        <v>233</v>
      </c>
      <c r="AA42" s="33"/>
      <c r="AB42" s="34"/>
      <c r="AC42" s="34"/>
      <c r="AD42" s="34"/>
      <c r="AE42" s="34"/>
      <c r="AF42" s="35"/>
      <c r="AG42" s="36"/>
      <c r="AH42" s="37"/>
      <c r="AI42" s="34"/>
      <c r="AJ42" s="34"/>
      <c r="AK42" s="34"/>
      <c r="AL42" s="34"/>
      <c r="AM42" s="55"/>
      <c r="AN42" s="59">
        <f>+AO42</f>
        <v>30000000</v>
      </c>
      <c r="AO42" s="58">
        <v>30000000</v>
      </c>
      <c r="AP42" s="31" t="s">
        <v>158</v>
      </c>
    </row>
    <row r="43" spans="1:120" s="1" customFormat="1" ht="190.5" customHeight="1" x14ac:dyDescent="0.3">
      <c r="A43" s="42" t="s">
        <v>124</v>
      </c>
      <c r="B43" s="42" t="s">
        <v>129</v>
      </c>
      <c r="C43" s="42" t="s">
        <v>106</v>
      </c>
      <c r="D43" s="42" t="s">
        <v>165</v>
      </c>
      <c r="E43" s="42">
        <v>4</v>
      </c>
      <c r="F43" s="42">
        <v>4</v>
      </c>
      <c r="G43" s="42">
        <v>1</v>
      </c>
      <c r="H43" s="45">
        <v>2024520010138</v>
      </c>
      <c r="I43" s="46" t="s">
        <v>131</v>
      </c>
      <c r="J43" s="46">
        <v>41</v>
      </c>
      <c r="K43" s="46" t="s">
        <v>33</v>
      </c>
      <c r="L43" s="46">
        <v>4101</v>
      </c>
      <c r="M43" s="46" t="s">
        <v>34</v>
      </c>
      <c r="N43" s="40" t="s">
        <v>106</v>
      </c>
      <c r="O43" s="42">
        <v>4101046</v>
      </c>
      <c r="P43" s="42" t="s">
        <v>207</v>
      </c>
      <c r="Q43" s="42" t="s">
        <v>87</v>
      </c>
      <c r="R43" s="42">
        <v>410104600</v>
      </c>
      <c r="S43" s="42" t="s">
        <v>216</v>
      </c>
      <c r="T43" s="42" t="s">
        <v>165</v>
      </c>
      <c r="U43" s="42">
        <v>4</v>
      </c>
      <c r="V43" s="42">
        <v>1</v>
      </c>
      <c r="W43" s="46" t="s">
        <v>106</v>
      </c>
      <c r="X43" s="49">
        <v>45658</v>
      </c>
      <c r="Y43" s="49">
        <v>46022</v>
      </c>
      <c r="Z43" s="46" t="s">
        <v>233</v>
      </c>
      <c r="AA43" s="33"/>
      <c r="AB43" s="34"/>
      <c r="AC43" s="34"/>
      <c r="AD43" s="34"/>
      <c r="AE43" s="34"/>
      <c r="AF43" s="38"/>
      <c r="AG43" s="36"/>
      <c r="AH43" s="34"/>
      <c r="AI43" s="34"/>
      <c r="AJ43" s="34"/>
      <c r="AK43" s="34"/>
      <c r="AL43" s="34"/>
      <c r="AM43" s="55">
        <f>+AO43</f>
        <v>31800000</v>
      </c>
      <c r="AN43" s="59"/>
      <c r="AO43" s="58">
        <v>31800000</v>
      </c>
      <c r="AP43" s="31" t="s">
        <v>159</v>
      </c>
    </row>
    <row r="44" spans="1:120" s="1" customFormat="1" ht="126" customHeight="1" x14ac:dyDescent="0.3">
      <c r="A44" s="42" t="s">
        <v>124</v>
      </c>
      <c r="B44" s="42" t="s">
        <v>130</v>
      </c>
      <c r="C44" s="42" t="s">
        <v>189</v>
      </c>
      <c r="D44" s="42" t="s">
        <v>165</v>
      </c>
      <c r="E44" s="42">
        <v>1</v>
      </c>
      <c r="F44" s="42">
        <v>2</v>
      </c>
      <c r="G44" s="42">
        <v>0.5</v>
      </c>
      <c r="H44" s="45">
        <v>2024520010138</v>
      </c>
      <c r="I44" s="46" t="s">
        <v>131</v>
      </c>
      <c r="J44" s="46">
        <v>41</v>
      </c>
      <c r="K44" s="46" t="s">
        <v>33</v>
      </c>
      <c r="L44" s="46">
        <v>4101</v>
      </c>
      <c r="M44" s="46" t="s">
        <v>34</v>
      </c>
      <c r="N44" s="40" t="s">
        <v>107</v>
      </c>
      <c r="O44" s="42">
        <v>4101019</v>
      </c>
      <c r="P44" s="42" t="s">
        <v>208</v>
      </c>
      <c r="Q44" s="42" t="s">
        <v>88</v>
      </c>
      <c r="R44" s="42">
        <v>410101900</v>
      </c>
      <c r="S44" s="42" t="s">
        <v>217</v>
      </c>
      <c r="T44" s="42" t="s">
        <v>165</v>
      </c>
      <c r="U44" s="42">
        <v>2</v>
      </c>
      <c r="V44" s="42">
        <v>0.5</v>
      </c>
      <c r="W44" s="46" t="s">
        <v>230</v>
      </c>
      <c r="X44" s="49">
        <v>45658</v>
      </c>
      <c r="Y44" s="49">
        <v>46022</v>
      </c>
      <c r="Z44" s="46" t="s">
        <v>233</v>
      </c>
      <c r="AA44" s="52"/>
      <c r="AB44" s="53"/>
      <c r="AC44" s="53"/>
      <c r="AD44" s="53"/>
      <c r="AE44" s="53"/>
      <c r="AF44" s="54"/>
      <c r="AG44" s="53"/>
      <c r="AH44" s="53"/>
      <c r="AI44" s="53"/>
      <c r="AJ44" s="53"/>
      <c r="AK44" s="53"/>
      <c r="AL44" s="53"/>
      <c r="AM44" s="56"/>
      <c r="AN44" s="65">
        <f>+AO44</f>
        <v>39600000</v>
      </c>
      <c r="AO44" s="58">
        <v>39600000</v>
      </c>
      <c r="AP44" s="31" t="s">
        <v>160</v>
      </c>
    </row>
    <row r="45" spans="1:120" x14ac:dyDescent="0.3">
      <c r="D45" s="18"/>
      <c r="E45" s="18"/>
      <c r="V45" s="18"/>
      <c r="AG45" s="14"/>
      <c r="AM45" s="64">
        <f t="shared" ref="AM45:AN45" si="0">SUM(AM14:AM44)</f>
        <v>2371996035</v>
      </c>
      <c r="AN45" s="64">
        <f t="shared" si="0"/>
        <v>719219965</v>
      </c>
      <c r="AO45" s="64">
        <f>SUM(AO14:AO44)</f>
        <v>3091216000</v>
      </c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</row>
    <row r="46" spans="1:120" x14ac:dyDescent="0.3">
      <c r="D46" s="18"/>
      <c r="E46" s="18"/>
      <c r="V46" s="18"/>
      <c r="AG46" s="14"/>
      <c r="AN46" s="57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</row>
    <row r="47" spans="1:120" x14ac:dyDescent="0.3">
      <c r="D47" s="18"/>
      <c r="E47" s="18"/>
      <c r="V47" s="18"/>
      <c r="AG47" s="14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</row>
    <row r="48" spans="1:120" x14ac:dyDescent="0.3">
      <c r="D48" s="18"/>
      <c r="E48" s="18"/>
      <c r="V48" s="18"/>
      <c r="AG48" s="14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</row>
    <row r="49" spans="4:120" x14ac:dyDescent="0.3">
      <c r="D49" s="18"/>
      <c r="E49" s="18"/>
      <c r="V49" s="18"/>
      <c r="AG49" s="14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</row>
    <row r="50" spans="4:120" x14ac:dyDescent="0.3">
      <c r="D50" s="18"/>
      <c r="E50" s="18"/>
      <c r="V50" s="18"/>
      <c r="AG50" s="14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</row>
    <row r="51" spans="4:120" x14ac:dyDescent="0.3">
      <c r="D51" s="18"/>
      <c r="E51" s="18"/>
      <c r="V51" s="18"/>
      <c r="AG51" s="14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</row>
    <row r="52" spans="4:120" x14ac:dyDescent="0.3">
      <c r="D52" s="18"/>
      <c r="E52" s="18"/>
      <c r="V52" s="18"/>
      <c r="AG52" s="14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</row>
    <row r="53" spans="4:120" x14ac:dyDescent="0.3">
      <c r="D53" s="18"/>
      <c r="E53" s="18"/>
      <c r="V53" s="18"/>
      <c r="AG53" s="14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</row>
    <row r="54" spans="4:120" x14ac:dyDescent="0.3">
      <c r="D54" s="18"/>
      <c r="E54" s="18"/>
      <c r="V54" s="18"/>
      <c r="AG54" s="14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</row>
    <row r="55" spans="4:120" x14ac:dyDescent="0.3">
      <c r="D55" s="18"/>
      <c r="E55" s="18"/>
      <c r="V55" s="18"/>
      <c r="AG55" s="14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</row>
    <row r="56" spans="4:120" x14ac:dyDescent="0.3">
      <c r="D56" s="18"/>
      <c r="E56" s="18"/>
      <c r="V56" s="18"/>
      <c r="AG56" s="14"/>
    </row>
    <row r="57" spans="4:120" x14ac:dyDescent="0.3">
      <c r="D57" s="18"/>
      <c r="E57" s="18"/>
      <c r="V57" s="18"/>
      <c r="AG57" s="14"/>
    </row>
    <row r="58" spans="4:120" x14ac:dyDescent="0.3">
      <c r="D58" s="18"/>
      <c r="E58" s="18"/>
      <c r="V58" s="18"/>
      <c r="AG58" s="14"/>
    </row>
    <row r="59" spans="4:120" x14ac:dyDescent="0.3">
      <c r="D59" s="18"/>
      <c r="E59" s="18"/>
      <c r="V59" s="18"/>
      <c r="AG59" s="14"/>
    </row>
    <row r="60" spans="4:120" x14ac:dyDescent="0.3">
      <c r="D60" s="18"/>
      <c r="E60" s="18"/>
      <c r="V60" s="18"/>
      <c r="AG60" s="14"/>
    </row>
    <row r="61" spans="4:120" x14ac:dyDescent="0.3">
      <c r="D61" s="18"/>
      <c r="E61" s="18"/>
      <c r="V61" s="18"/>
      <c r="AG61" s="14"/>
    </row>
    <row r="62" spans="4:120" x14ac:dyDescent="0.3">
      <c r="D62" s="18"/>
      <c r="E62" s="18"/>
      <c r="V62" s="18"/>
      <c r="AG62" s="14"/>
    </row>
    <row r="63" spans="4:120" x14ac:dyDescent="0.3">
      <c r="D63" s="18"/>
      <c r="E63" s="18"/>
      <c r="V63" s="18"/>
      <c r="AG63" s="14"/>
    </row>
    <row r="64" spans="4:120" x14ac:dyDescent="0.3">
      <c r="D64" s="18"/>
      <c r="E64" s="18"/>
      <c r="V64" s="18"/>
      <c r="AG64" s="14"/>
    </row>
    <row r="65" spans="4:33" x14ac:dyDescent="0.3">
      <c r="D65" s="18"/>
      <c r="E65" s="18"/>
      <c r="V65" s="18"/>
      <c r="AG65" s="14"/>
    </row>
    <row r="66" spans="4:33" x14ac:dyDescent="0.3">
      <c r="D66" s="18"/>
      <c r="E66" s="18"/>
      <c r="V66" s="18"/>
      <c r="AG66" s="14"/>
    </row>
    <row r="67" spans="4:33" x14ac:dyDescent="0.3">
      <c r="D67" s="18"/>
      <c r="E67" s="18"/>
      <c r="V67" s="18"/>
      <c r="AG67" s="14"/>
    </row>
    <row r="68" spans="4:33" x14ac:dyDescent="0.3">
      <c r="D68" s="18"/>
      <c r="E68" s="18"/>
      <c r="V68" s="18"/>
      <c r="AG68" s="14"/>
    </row>
    <row r="69" spans="4:33" x14ac:dyDescent="0.3">
      <c r="D69" s="18"/>
      <c r="E69" s="18"/>
      <c r="V69" s="18"/>
      <c r="AG69" s="14"/>
    </row>
    <row r="70" spans="4:33" x14ac:dyDescent="0.3">
      <c r="D70" s="18"/>
      <c r="E70" s="18"/>
      <c r="V70" s="18"/>
      <c r="AG70" s="14"/>
    </row>
    <row r="71" spans="4:33" x14ac:dyDescent="0.3">
      <c r="D71" s="18"/>
      <c r="E71" s="18"/>
      <c r="V71" s="18"/>
      <c r="AG71" s="14"/>
    </row>
    <row r="72" spans="4:33" x14ac:dyDescent="0.3">
      <c r="D72" s="18"/>
      <c r="E72" s="18"/>
      <c r="V72" s="18"/>
      <c r="AG72" s="14"/>
    </row>
    <row r="73" spans="4:33" x14ac:dyDescent="0.3">
      <c r="D73" s="18"/>
      <c r="E73" s="18"/>
      <c r="V73" s="18"/>
      <c r="AG73" s="14"/>
    </row>
    <row r="74" spans="4:33" x14ac:dyDescent="0.3">
      <c r="D74" s="18"/>
      <c r="E74" s="18"/>
      <c r="V74" s="18"/>
      <c r="AG74" s="14"/>
    </row>
    <row r="75" spans="4:33" x14ac:dyDescent="0.3">
      <c r="D75" s="18"/>
      <c r="E75" s="18"/>
      <c r="V75" s="18"/>
      <c r="AG75" s="14"/>
    </row>
    <row r="76" spans="4:33" x14ac:dyDescent="0.3">
      <c r="D76" s="18"/>
      <c r="E76" s="18"/>
      <c r="V76" s="18"/>
      <c r="AG76" s="14"/>
    </row>
    <row r="77" spans="4:33" x14ac:dyDescent="0.3">
      <c r="D77" s="18"/>
      <c r="E77" s="18"/>
      <c r="V77" s="18"/>
      <c r="AG77" s="14"/>
    </row>
    <row r="78" spans="4:33" x14ac:dyDescent="0.3">
      <c r="D78" s="18"/>
      <c r="E78" s="18"/>
      <c r="V78" s="18"/>
      <c r="AG78" s="14"/>
    </row>
    <row r="79" spans="4:33" x14ac:dyDescent="0.3">
      <c r="D79" s="18"/>
      <c r="E79" s="18"/>
      <c r="V79" s="18"/>
      <c r="AG79" s="14"/>
    </row>
    <row r="80" spans="4:33" x14ac:dyDescent="0.3">
      <c r="D80" s="18"/>
      <c r="E80" s="18"/>
      <c r="V80" s="18"/>
      <c r="AG80" s="14"/>
    </row>
    <row r="81" spans="4:33" x14ac:dyDescent="0.3">
      <c r="D81" s="18"/>
      <c r="E81" s="18"/>
      <c r="V81" s="18"/>
      <c r="AG81" s="14"/>
    </row>
    <row r="82" spans="4:33" x14ac:dyDescent="0.3">
      <c r="D82" s="18"/>
      <c r="E82" s="18"/>
      <c r="V82" s="18"/>
      <c r="AG82" s="14"/>
    </row>
    <row r="83" spans="4:33" x14ac:dyDescent="0.3">
      <c r="D83" s="18"/>
      <c r="E83" s="18"/>
      <c r="V83" s="18"/>
      <c r="AG83" s="14"/>
    </row>
    <row r="84" spans="4:33" x14ac:dyDescent="0.3">
      <c r="D84" s="18"/>
      <c r="E84" s="18"/>
      <c r="V84" s="18"/>
      <c r="AG84" s="14"/>
    </row>
    <row r="85" spans="4:33" x14ac:dyDescent="0.3">
      <c r="D85" s="18"/>
      <c r="E85" s="18"/>
      <c r="V85" s="18"/>
      <c r="AG85" s="14"/>
    </row>
    <row r="86" spans="4:33" x14ac:dyDescent="0.3">
      <c r="D86" s="18"/>
      <c r="E86" s="18"/>
      <c r="V86" s="18"/>
      <c r="AG86" s="14"/>
    </row>
    <row r="87" spans="4:33" x14ac:dyDescent="0.3">
      <c r="D87" s="18"/>
      <c r="E87" s="18"/>
      <c r="V87" s="18"/>
      <c r="AG87" s="14"/>
    </row>
    <row r="88" spans="4:33" x14ac:dyDescent="0.3">
      <c r="AG88" s="14"/>
    </row>
    <row r="89" spans="4:33" x14ac:dyDescent="0.3">
      <c r="AG89" s="14"/>
    </row>
    <row r="90" spans="4:33" x14ac:dyDescent="0.3">
      <c r="AG90" s="14"/>
    </row>
    <row r="91" spans="4:33" x14ac:dyDescent="0.3">
      <c r="AG91" s="14"/>
    </row>
    <row r="92" spans="4:33" x14ac:dyDescent="0.3">
      <c r="AG92" s="14"/>
    </row>
    <row r="93" spans="4:33" x14ac:dyDescent="0.3">
      <c r="AG93" s="14"/>
    </row>
    <row r="94" spans="4:33" x14ac:dyDescent="0.3">
      <c r="AG94" s="14"/>
    </row>
    <row r="95" spans="4:33" x14ac:dyDescent="0.3">
      <c r="AG95" s="14"/>
    </row>
    <row r="96" spans="4:33" x14ac:dyDescent="0.3">
      <c r="AG96" s="14"/>
    </row>
    <row r="97" spans="33:33" x14ac:dyDescent="0.3">
      <c r="AG97" s="14"/>
    </row>
    <row r="98" spans="33:33" x14ac:dyDescent="0.3">
      <c r="AG98" s="14"/>
    </row>
    <row r="99" spans="33:33" x14ac:dyDescent="0.3">
      <c r="AG99" s="14"/>
    </row>
    <row r="100" spans="33:33" x14ac:dyDescent="0.3">
      <c r="AG100" s="14"/>
    </row>
    <row r="101" spans="33:33" x14ac:dyDescent="0.3">
      <c r="AG101" s="14"/>
    </row>
    <row r="102" spans="33:33" x14ac:dyDescent="0.3">
      <c r="AG102" s="14"/>
    </row>
    <row r="103" spans="33:33" x14ac:dyDescent="0.3">
      <c r="AG103" s="14"/>
    </row>
    <row r="104" spans="33:33" x14ac:dyDescent="0.3">
      <c r="AG104" s="14"/>
    </row>
    <row r="105" spans="33:33" x14ac:dyDescent="0.3">
      <c r="AG105" s="14"/>
    </row>
    <row r="106" spans="33:33" x14ac:dyDescent="0.3">
      <c r="AG106" s="14"/>
    </row>
    <row r="107" spans="33:33" x14ac:dyDescent="0.3">
      <c r="AG107" s="28"/>
    </row>
  </sheetData>
  <sheetProtection autoFilter="0"/>
  <dataConsolidate/>
  <mergeCells count="18">
    <mergeCell ref="A2:A6"/>
    <mergeCell ref="B2:AP2"/>
    <mergeCell ref="B3:AP3"/>
    <mergeCell ref="B4:AP4"/>
    <mergeCell ref="B5:I5"/>
    <mergeCell ref="K5:V5"/>
    <mergeCell ref="AA12:AP12"/>
    <mergeCell ref="AO5:AP5"/>
    <mergeCell ref="W6:AN6"/>
    <mergeCell ref="W5:AN5"/>
    <mergeCell ref="B6:I6"/>
    <mergeCell ref="K6:V6"/>
    <mergeCell ref="B10:I10"/>
    <mergeCell ref="A12:F12"/>
    <mergeCell ref="H12:Z12"/>
    <mergeCell ref="AO6:AP6"/>
    <mergeCell ref="B8:F8"/>
    <mergeCell ref="B9:I9"/>
  </mergeCells>
  <dataValidations count="1">
    <dataValidation type="list" allowBlank="1" showInputMessage="1" showErrorMessage="1" sqref="B10: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PE_F_012_PLANDEACCION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</cp:lastModifiedBy>
  <dcterms:created xsi:type="dcterms:W3CDTF">2024-07-08T15:19:38Z</dcterms:created>
  <dcterms:modified xsi:type="dcterms:W3CDTF">2025-01-07T21:19:20Z</dcterms:modified>
</cp:coreProperties>
</file>