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i unidad\Plan de Desarrollo Municipal 2024-2027\PLAN DE ACCION 2025\PLANES DE ACCION 2025 FINAL\"/>
    </mc:Choice>
  </mc:AlternateContent>
  <xr:revisionPtr revIDLastSave="0" documentId="13_ncr:1_{CEE3E485-C960-4FDB-8F6F-5B3B6AC2DAC4}" xr6:coauthVersionLast="47" xr6:coauthVersionMax="47" xr10:uidLastSave="{00000000-0000-0000-0000-000000000000}"/>
  <bookViews>
    <workbookView xWindow="10245" yWindow="0" windowWidth="10245" windowHeight="10920" firstSheet="1" activeTab="1" xr2:uid="{00000000-000D-0000-FFFF-FFFF00000000}"/>
  </bookViews>
  <sheets>
    <sheet name="Hoja3" sheetId="4" state="hidden" r:id="rId1"/>
    <sheet name="PE_F_012_PLANDEACCION" sheetId="2" r:id="rId2"/>
    <sheet name="CC" sheetId="10" r:id="rId3"/>
    <sheet name="Control de Cambios" sheetId="9" state="hidden" r:id="rId4"/>
    <sheet name="Hoja1 (2)" sheetId="6" state="hidden" r:id="rId5"/>
    <sheet name="Resumen fuentes" sheetId="7" state="hidden" r:id="rId6"/>
    <sheet name="Hoja1" sheetId="5" state="hidden" r:id="rId7"/>
  </sheets>
  <externalReferences>
    <externalReference r:id="rId8"/>
  </externalReferences>
  <definedNames>
    <definedName name="_xlnm._FilterDatabase" localSheetId="1" hidden="1">PE_F_012_PLANDEACCION!$A$13:$AP$98</definedName>
    <definedName name="_xlnm.Print_Area" localSheetId="1">PE_F_012_PLANDEACCION!$A$1:$AP$19</definedName>
    <definedName name="dependencias">[1]param!$F$2:$F$34</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2" i="2" l="1"/>
  <c r="AA18" i="2"/>
  <c r="AO15" i="2" l="1"/>
  <c r="AO16" i="2"/>
  <c r="AO17" i="2"/>
  <c r="AO18" i="2"/>
  <c r="AO19" i="2"/>
  <c r="AA14" i="2"/>
  <c r="AO14" i="2" l="1"/>
  <c r="AO20" i="2" s="1"/>
  <c r="G15" i="2"/>
  <c r="G16" i="2"/>
  <c r="G17" i="2"/>
  <c r="G18" i="2"/>
  <c r="G19" i="2"/>
  <c r="G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K13" authorId="0" shapeId="0" xr:uid="{00000000-0006-0000-0100-000003000000}">
      <text>
        <r>
          <rPr>
            <b/>
            <sz val="9"/>
            <color indexed="81"/>
            <rFont val="Tahoma"/>
            <family val="2"/>
          </rPr>
          <t xml:space="preserve">Definir el sector según el Manual de clasificación  presupuestal </t>
        </r>
      </text>
    </comment>
  </commentList>
</comments>
</file>

<file path=xl/sharedStrings.xml><?xml version="1.0" encoding="utf-8"?>
<sst xmlns="http://schemas.openxmlformats.org/spreadsheetml/2006/main" count="566" uniqueCount="318">
  <si>
    <t xml:space="preserve">Indicadores de resultado </t>
  </si>
  <si>
    <t>Resiliencia social frente al Coronavirus COVID - 19</t>
  </si>
  <si>
    <t>Pasto resiliente frente al COVID-19 desde la dimensión social</t>
  </si>
  <si>
    <t>Educación en tiempo de emergencia</t>
  </si>
  <si>
    <t>Tod@s al aula</t>
  </si>
  <si>
    <t>Cobertura educativa</t>
  </si>
  <si>
    <t>Deserción y repitencia</t>
  </si>
  <si>
    <t>Convivencia escolar, vida escolar y ciudadanía</t>
  </si>
  <si>
    <t>Infraestructura educativa y tecnológica</t>
  </si>
  <si>
    <t>Eficiencia</t>
  </si>
  <si>
    <t>Pasto con estilos de vida saludable y bienestar integral en salud</t>
  </si>
  <si>
    <t>Gestión del Riesgo en Salud</t>
  </si>
  <si>
    <t>Gestión de la Salud Pública</t>
  </si>
  <si>
    <t>Promoción</t>
  </si>
  <si>
    <t>Promoción de la Salud</t>
  </si>
  <si>
    <t>Pasto con hambre cero</t>
  </si>
  <si>
    <t>Nutrición para la vida</t>
  </si>
  <si>
    <t>Pasto, un municipio incluyente con las mujeres</t>
  </si>
  <si>
    <t>Mujeres</t>
  </si>
  <si>
    <t>Diversidad de género</t>
  </si>
  <si>
    <t>Pasto, un municipio incluyente con la población con orientaciones sexuales e identidades de género diversas y población LGBTI</t>
  </si>
  <si>
    <t>Pasto, un municipio incluyente con la población joven</t>
  </si>
  <si>
    <t>Juventud</t>
  </si>
  <si>
    <t>Pasto, un municipio incluyente con la primera infancia, infancia y familia</t>
  </si>
  <si>
    <t>Infancia y familia</t>
  </si>
  <si>
    <t>Programas Nacionales de Prosperidad Social</t>
  </si>
  <si>
    <t>Pasto, un municipio incluyente con la población adulta mayor</t>
  </si>
  <si>
    <t>Adulto mayor</t>
  </si>
  <si>
    <t>Habitante de calle</t>
  </si>
  <si>
    <t>Pasto, un municipio incluyente con el habitante de calle</t>
  </si>
  <si>
    <t>Pasto, un municipio incluyente con la población con discapacidad</t>
  </si>
  <si>
    <t>Población con discapacidad</t>
  </si>
  <si>
    <t>Víctimas, Paz y Posconflicto</t>
  </si>
  <si>
    <t>Víctimas del conflicto armado</t>
  </si>
  <si>
    <t>Pasto con vivienda integral para la felicidad</t>
  </si>
  <si>
    <t>Gobernabilidad en vivienda (construcción, adquisición y/o mejoramiento)</t>
  </si>
  <si>
    <t>Pasto con agua potable y saneamiento básico accesible, saludable, limpio y justo.</t>
  </si>
  <si>
    <t>Mínimo vital</t>
  </si>
  <si>
    <t>Agua urbana (cobertura y calidad).</t>
  </si>
  <si>
    <t>Agua rural y suburbana (cobertura y calidad)</t>
  </si>
  <si>
    <t>Fondo de solidaridad y redistribución de ingreso</t>
  </si>
  <si>
    <t>Residuos solidos</t>
  </si>
  <si>
    <t>Pasto, potencia cultural con valor universal</t>
  </si>
  <si>
    <t>Apropiación e identidad cultural</t>
  </si>
  <si>
    <t>Bienestar integral actores culturales</t>
  </si>
  <si>
    <t>Infraestruct ura cultural</t>
  </si>
  <si>
    <t>Formación artes y oficios</t>
  </si>
  <si>
    <t>Pasto la Gran Capital lectora</t>
  </si>
  <si>
    <t>Estímulos Pasto la Gran Capital</t>
  </si>
  <si>
    <t>Pasto la Gran Capital emprended ora</t>
  </si>
  <si>
    <t>Promoción de eventos culturales</t>
  </si>
  <si>
    <t>Pasto con cultura ciudadana, para la transformaci ón regional.</t>
  </si>
  <si>
    <t>Educación y formación incluyente, equitativa e integral en cultura ciudadana.</t>
  </si>
  <si>
    <t>Fomento de la Cultura Participativa y reflexiones sobre la diversidad.</t>
  </si>
  <si>
    <t>Valoración, protección y uso social responsable del medio ambiente.</t>
  </si>
  <si>
    <t>Espacio Público y Movilidad sostenible, un modelo de interacción ciudadana.</t>
  </si>
  <si>
    <t>Ciudadanía activa en reconciliación y paz, para la convivencia.</t>
  </si>
  <si>
    <t>Cultura de la legalidad, un reflejo del buen ciudadano.</t>
  </si>
  <si>
    <t>Cultura Ciudadana en tiempos de COVID-19</t>
  </si>
  <si>
    <t>Pasto una revolución deportiva.</t>
  </si>
  <si>
    <t>Educación y cultura deportiva</t>
  </si>
  <si>
    <t>Talento deportivo cualificado</t>
  </si>
  <si>
    <t>Posicionamiento y gestión institucional, Transformación desde el deporte, la actividad física y la recreación</t>
  </si>
  <si>
    <t>Resilienc ia económi ca frente al Coronav irus COVID - 19</t>
  </si>
  <si>
    <t>Social</t>
  </si>
  <si>
    <t>Económica</t>
  </si>
  <si>
    <t>Pasto próspero y de oportunidades</t>
  </si>
  <si>
    <t>Gobernabilidad para el desarrollo económico</t>
  </si>
  <si>
    <t>Desarrollo económico para la industria y el comercio.</t>
  </si>
  <si>
    <t>Desarrollo económico para el turismo.</t>
  </si>
  <si>
    <t>Desarrollo económico para la energía y minería.</t>
  </si>
  <si>
    <t>Empleo, asociatividad y emprendimiento</t>
  </si>
  <si>
    <t>Ciencia, Tecnología e innovación CTeI</t>
  </si>
  <si>
    <t>Pasto, construye conocimiento</t>
  </si>
  <si>
    <t>Desarrollo económico Agroindustri a, Agropecuari o, Acuícola y Forestal.</t>
  </si>
  <si>
    <t>Pasto es garantía de alimentos limpios, seguros, justos y nutritivos</t>
  </si>
  <si>
    <t>Seguridad y soberanía alimentaria</t>
  </si>
  <si>
    <t>Pasto, una vitrina agrícola para el mundo</t>
  </si>
  <si>
    <t>Plazas de mercado y ferias de ganado</t>
  </si>
  <si>
    <t>Gobernabilid ad y gestión de la movilidad</t>
  </si>
  <si>
    <t>Pasto se mueve seguro, sostenible, incluyente, conectado y transparente</t>
  </si>
  <si>
    <t>Movilidad sostenible</t>
  </si>
  <si>
    <t>Pasto con alumbrado sostenible, eficiente y justo</t>
  </si>
  <si>
    <t>Alumbrado Público</t>
  </si>
  <si>
    <t>Ambiental</t>
  </si>
  <si>
    <t>Pasto resiliente frente al Covid-19 desde la dimensión Ambiental</t>
  </si>
  <si>
    <t>Resiliencia Ambiental frente al Coronavirus COVID - 19</t>
  </si>
  <si>
    <t>Pasto sostenible y resiliente</t>
  </si>
  <si>
    <t>Goberna nza ambient al</t>
  </si>
  <si>
    <t>Educació n ambient al</t>
  </si>
  <si>
    <t>Goberna bilidad ambient al</t>
  </si>
  <si>
    <t>Restaura ción ecológic a y compra de predios</t>
  </si>
  <si>
    <t>Pasto le apuesta al bienestar y protección animal</t>
  </si>
  <si>
    <t>Protección y bienestar animal</t>
  </si>
  <si>
    <t>Gerencia Pública</t>
  </si>
  <si>
    <t>Pasto resiliente frente a la pandemia por COVID- 19 desde la dimensión de Gerencia pública</t>
  </si>
  <si>
    <t>Gerencia pública frente al COVID - 19</t>
  </si>
  <si>
    <t>Pasto en Paz y Seguro</t>
  </si>
  <si>
    <t>Seguridad</t>
  </si>
  <si>
    <t>Control</t>
  </si>
  <si>
    <t>Convivencia y Derechos Humanos</t>
  </si>
  <si>
    <t>Justicia</t>
  </si>
  <si>
    <t>Pasto con infraestruct ura para el bienestar</t>
  </si>
  <si>
    <t>Infraestructura</t>
  </si>
  <si>
    <t>Pasto seguro ante el riesgo de desastres.</t>
  </si>
  <si>
    <t>Conocimiento del Riesgo de Desastres</t>
  </si>
  <si>
    <t>Reducción del riesgo de desastres.</t>
  </si>
  <si>
    <t>Manejo de desastres (preparación, respuesta y recuperación).</t>
  </si>
  <si>
    <t>Pasto con Gobierno</t>
  </si>
  <si>
    <t>Planeación Institucional</t>
  </si>
  <si>
    <t>Hacienda Pública</t>
  </si>
  <si>
    <t>Cooperación Internacional</t>
  </si>
  <si>
    <t>Contratación Pública</t>
  </si>
  <si>
    <t>Ordenamiento Jurídico</t>
  </si>
  <si>
    <t>Evaluación y Control</t>
  </si>
  <si>
    <t>Ordenamiento Territorial</t>
  </si>
  <si>
    <t>Espacio público</t>
  </si>
  <si>
    <t>Sisbén</t>
  </si>
  <si>
    <t>Bienes muebles e inmuebles</t>
  </si>
  <si>
    <t>Gestión documental</t>
  </si>
  <si>
    <t>Atención al ciudadano</t>
  </si>
  <si>
    <t>Apoyo Logístico</t>
  </si>
  <si>
    <t>Comunicación pública</t>
  </si>
  <si>
    <t>Pasto con gobierno digital, TICS seguras y de oportunidades.</t>
  </si>
  <si>
    <t>Acceso a conectividad</t>
  </si>
  <si>
    <t>Reducción de la brecha digital</t>
  </si>
  <si>
    <t>Transformación digital</t>
  </si>
  <si>
    <t>Pasto es gobernanza territorial</t>
  </si>
  <si>
    <t>Participación ciudadana</t>
  </si>
  <si>
    <t>Asuntos étnicos</t>
  </si>
  <si>
    <t>Gobernabilidad en cultura</t>
  </si>
  <si>
    <t>Resiliencia económi ca frente al Coronav irus COVID - 19</t>
  </si>
  <si>
    <t>Pasto resilien te frente al Covid-19 desde la dimens ión económica</t>
  </si>
  <si>
    <t>Áreas protegidas</t>
  </si>
  <si>
    <t>Crecimiento verde</t>
  </si>
  <si>
    <t>Ciudades Sostenibles y Resilientes</t>
  </si>
  <si>
    <t>Meta cuatrienio</t>
  </si>
  <si>
    <t>Recursos Propios</t>
  </si>
  <si>
    <t>Sobretasa A La Gasolina</t>
  </si>
  <si>
    <t>Recursos Propios- Destinacion Especifica Y Fondos Especiales</t>
  </si>
  <si>
    <t>Rendimientos Financieros Y Otros (Excedentes Y Utilidades)</t>
  </si>
  <si>
    <t>Estampilla Procultura</t>
  </si>
  <si>
    <t>Estampilla Adulto</t>
  </si>
  <si>
    <t>Estampilla Electrificación</t>
  </si>
  <si>
    <t>Recursos Fondo Cuenta Transito Y Transporte</t>
  </si>
  <si>
    <t>Contribuciones Subsidios  Ss Pp</t>
  </si>
  <si>
    <t>Cofinanciacion Y Otras Transferencias</t>
  </si>
  <si>
    <t>Institutos Descentralizados Y Unidad Especial</t>
  </si>
  <si>
    <t>Recursos De Credito</t>
  </si>
  <si>
    <t>Venta De Activos</t>
  </si>
  <si>
    <t>PROCESO PLANEACION ESTRATEGICA</t>
  </si>
  <si>
    <t>VIGENCIA:</t>
  </si>
  <si>
    <t>DEPENDENCIA:</t>
  </si>
  <si>
    <t xml:space="preserve">Meta a cuatrienio </t>
  </si>
  <si>
    <t>PLAN DE ACCIÓN</t>
  </si>
  <si>
    <t xml:space="preserve">Otros Recursos </t>
  </si>
  <si>
    <t>Etiquetas de fila</t>
  </si>
  <si>
    <t>Total general</t>
  </si>
  <si>
    <t>Nombre del proyecto</t>
  </si>
  <si>
    <t xml:space="preserve">Sector </t>
  </si>
  <si>
    <t xml:space="preserve">SGP Educación  </t>
  </si>
  <si>
    <t xml:space="preserve">SGP Salud </t>
  </si>
  <si>
    <t xml:space="preserve">SGP Agua Potable y Saneamiento Básico </t>
  </si>
  <si>
    <t xml:space="preserve">SGP Alimentación Escolar </t>
  </si>
  <si>
    <t xml:space="preserve">SGP Resguardos Indigenas </t>
  </si>
  <si>
    <t xml:space="preserve">SGP Primera Infancia </t>
  </si>
  <si>
    <t>SGP Propósito General (Libre Destinacion, Deporte, Cultura, Libre Inversion, Fonpet</t>
  </si>
  <si>
    <t>RECURSOS PROPIOS</t>
  </si>
  <si>
    <t>Estampilla  procultura</t>
  </si>
  <si>
    <t>Estampilla adulto</t>
  </si>
  <si>
    <t>Fondo cuenta transito y transporte</t>
  </si>
  <si>
    <t>Contribuciones subsidios</t>
  </si>
  <si>
    <t>Sobretasa a la gasolina</t>
  </si>
  <si>
    <t>Estampilla electrificación rural</t>
  </si>
  <si>
    <t>Recursos propios dentinación específica</t>
  </si>
  <si>
    <t>Rendimientos financieros</t>
  </si>
  <si>
    <t>Recursos de crédito</t>
  </si>
  <si>
    <t>Recursos de balance (vigencias anteriores)</t>
  </si>
  <si>
    <t>SGP</t>
  </si>
  <si>
    <t>SGP Educación</t>
  </si>
  <si>
    <t>SGP Salud</t>
  </si>
  <si>
    <t>SGP Agua potable y saneamiento Básico</t>
  </si>
  <si>
    <t>SGP Propósito general deporte, cultura, libre inversión</t>
  </si>
  <si>
    <t>SGP Propósito general  cultura</t>
  </si>
  <si>
    <t>SGP Propósito general libre inversión</t>
  </si>
  <si>
    <t>OTROS</t>
  </si>
  <si>
    <t>SGP Alimentación escolar</t>
  </si>
  <si>
    <t>SGP Primera infancia</t>
  </si>
  <si>
    <t>SGP Resguardos indígenas</t>
  </si>
  <si>
    <t xml:space="preserve">Tasa pro deporte </t>
  </si>
  <si>
    <t>Cofinanciación y otras transferencias</t>
  </si>
  <si>
    <t>Institutos descentralizados y Unidad Especial</t>
  </si>
  <si>
    <t>SGP Propósito General - Deporte</t>
  </si>
  <si>
    <t>SGP Propósito General  - Cultura</t>
  </si>
  <si>
    <t>SGP Propósito General  - Libre Inversión</t>
  </si>
  <si>
    <t xml:space="preserve">Resursos propios </t>
  </si>
  <si>
    <t xml:space="preserve">Otros </t>
  </si>
  <si>
    <t>NOMBRE DEL FORMATO</t>
  </si>
  <si>
    <r>
      <rPr>
        <b/>
        <sz val="10"/>
        <rFont val="Century Gothic"/>
        <family val="2"/>
      </rPr>
      <t>CONSECUTIVO</t>
    </r>
    <r>
      <rPr>
        <sz val="10"/>
        <rFont val="Century Gothic"/>
        <family val="2"/>
      </rPr>
      <t xml:space="preserve">
</t>
    </r>
  </si>
  <si>
    <t>DESCRIPCIÓN DE LA MODIFICACIÓN</t>
  </si>
  <si>
    <t>1</t>
  </si>
  <si>
    <t>02</t>
  </si>
  <si>
    <t>Elaborado por:</t>
  </si>
  <si>
    <t>Revisado por:</t>
  </si>
  <si>
    <t>Aprobado por:</t>
  </si>
  <si>
    <t xml:space="preserve">MARIO ANDRES BENAVIDES </t>
  </si>
  <si>
    <t>MARCELA SOFIA PEÑA TUPAZ</t>
  </si>
  <si>
    <t>Contratista MMSE</t>
  </si>
  <si>
    <t>Jefe Oficina de Planeación de Gestión Institucional</t>
  </si>
  <si>
    <t>Lider del Proceso Planeacion Estrategica</t>
  </si>
  <si>
    <r>
      <rPr>
        <b/>
        <sz val="10"/>
        <rFont val="Century Gothic"/>
        <family val="2"/>
      </rPr>
      <t>VIGENCIA</t>
    </r>
    <r>
      <rPr>
        <sz val="10"/>
        <rFont val="Century Gothic"/>
        <family val="2"/>
      </rPr>
      <t xml:space="preserve">
17-Sep-21</t>
    </r>
  </si>
  <si>
    <r>
      <rPr>
        <b/>
        <sz val="10"/>
        <color indexed="8"/>
        <rFont val="Century Gothic"/>
        <family val="2"/>
      </rPr>
      <t>VERSIÓN</t>
    </r>
    <r>
      <rPr>
        <sz val="10"/>
        <color indexed="8"/>
        <rFont val="Century Gothic"/>
        <family val="2"/>
      </rPr>
      <t xml:space="preserve">
07</t>
    </r>
  </si>
  <si>
    <r>
      <rPr>
        <b/>
        <sz val="10"/>
        <color indexed="8"/>
        <rFont val="Century Gothic"/>
        <family val="2"/>
      </rPr>
      <t>CÓDIGO</t>
    </r>
    <r>
      <rPr>
        <sz val="10"/>
        <color indexed="8"/>
        <rFont val="Century Gothic"/>
        <family val="2"/>
      </rPr>
      <t xml:space="preserve">
PE-F-012</t>
    </r>
  </si>
  <si>
    <t>Se agregaron las columnas: codigo de proyecto (BPIM), objetivo del proyecto, actividades, fecha de inicio de actividades, fecha de fin de actividades, costo por producto.</t>
  </si>
  <si>
    <t>03</t>
  </si>
  <si>
    <t>Se elimino hoja "Plan indicativo" y se ajustaron formulas</t>
  </si>
  <si>
    <t>04</t>
  </si>
  <si>
    <t>FECHA DE 
APROBACIÓN</t>
  </si>
  <si>
    <t>VERSIÓN 
ACTUALIZADA</t>
  </si>
  <si>
    <t>No.
REVISIÓN</t>
  </si>
  <si>
    <t>Se modifico las celdas de metas de resultado, metas de producto, fuentes de financiacion.
Se eliminaronlas celdas costo total de proyecto, indicadores, tipo de meta. Se ajustaron las celdas proyecto cabildos.</t>
  </si>
  <si>
    <t>2</t>
  </si>
  <si>
    <t>3</t>
  </si>
  <si>
    <t>Columnas que contienen fuentes de financiacipon acorde a POAI</t>
  </si>
  <si>
    <t>07</t>
  </si>
  <si>
    <t>VERSIÓN
08</t>
  </si>
  <si>
    <t xml:space="preserve">CONSECUTIVO
</t>
  </si>
  <si>
    <t>CONTROL DE CAMBIOS</t>
  </si>
  <si>
    <t xml:space="preserve">No.
REVISIÓN
</t>
  </si>
  <si>
    <t>FECHA DE APROBACIÓN</t>
  </si>
  <si>
    <t>VERSIÓN ACTUALIZADA</t>
  </si>
  <si>
    <t>PROCESO PLANEACIÓN ESTRATÉGICA</t>
  </si>
  <si>
    <t>FECHA
22 Ago 22</t>
  </si>
  <si>
    <t>CÓDIGO
PE_F_012</t>
  </si>
  <si>
    <t>Código de producto según MGA - homologado Producto según MGA - homologado Código del indicador del producto según MGA - homologado Indicador del producto según MGA – homologado.</t>
  </si>
  <si>
    <t>Contratista OPGI</t>
  </si>
  <si>
    <t>Jefe Oficina Planeación de Gestión Institucional</t>
  </si>
  <si>
    <t>Líder Proceso Planeación Estratégica</t>
  </si>
  <si>
    <t>JORGE ANDRES LEIVA GUERRERO</t>
  </si>
  <si>
    <t>NELSON HERNÁN ROSERO ERAZO</t>
  </si>
  <si>
    <t>Dimensión/eje/linea estrategica</t>
  </si>
  <si>
    <t xml:space="preserve">Programa/temática/componente </t>
  </si>
  <si>
    <t>Código BPIN</t>
  </si>
  <si>
    <t>NOMBRE PLAN DE DESARROLLO</t>
  </si>
  <si>
    <t xml:space="preserve">Cod. programa presupuestal </t>
  </si>
  <si>
    <t xml:space="preserve">Nombre Programa  presupuestal </t>
  </si>
  <si>
    <t>Codigo producto</t>
  </si>
  <si>
    <t>Alcance producto</t>
  </si>
  <si>
    <t>Indicador del producto</t>
  </si>
  <si>
    <t>Cod. Indicador de producto</t>
  </si>
  <si>
    <t>Actividades</t>
  </si>
  <si>
    <t>Fecha Fin</t>
  </si>
  <si>
    <t>Fecha Inicio</t>
  </si>
  <si>
    <t>INFORMACIÓN PRESUPUESTAL</t>
  </si>
  <si>
    <t>Responsables actividad (cargo)</t>
  </si>
  <si>
    <t>INFORMACIÓN CRONOGRAMA PROYECTO</t>
  </si>
  <si>
    <t>INFORMACIÓN PLAN DESARROLLO</t>
  </si>
  <si>
    <t>INFORMACIÓN ESTRATEGICA PROYECTO DE INVERSIÓN PÚBLICA</t>
  </si>
  <si>
    <t>INFORMACIÓN PROGRAMATICA PROYECTO DE INVERSIÓN PÚBLICA</t>
  </si>
  <si>
    <t>CÓDIGO</t>
  </si>
  <si>
    <t>PR-F-012</t>
  </si>
  <si>
    <t>Servicio de organización de eventos recreativos comunitarios</t>
  </si>
  <si>
    <t>Servicio de organización de eventos deportivos comunitarios</t>
  </si>
  <si>
    <t>Servicio de Escuelas Deportivas</t>
  </si>
  <si>
    <t>Servicio de educación informal en recreación</t>
  </si>
  <si>
    <t>Servicio de promoción de la actividad física, la recreación y el deporte</t>
  </si>
  <si>
    <t>Servicio de apoyo a la actividad física, la recreación y el deporte</t>
  </si>
  <si>
    <t>Personas beneficiadas</t>
  </si>
  <si>
    <t>Niños, niñas, adolescentes y jóvenes inscritos en Escuelas Deportivas</t>
  </si>
  <si>
    <t>Infraestructura deportiva en operación</t>
  </si>
  <si>
    <t>Personas capacitadas</t>
  </si>
  <si>
    <t>PASTO COMPETITIVO, SOSTENIBLE Y SEGURO</t>
  </si>
  <si>
    <t>PASTO DEPORTE</t>
  </si>
  <si>
    <t>Unidad de medida</t>
  </si>
  <si>
    <t>Linea base</t>
  </si>
  <si>
    <t>Cod Sector</t>
  </si>
  <si>
    <t>Producto Plan de desarrollo</t>
  </si>
  <si>
    <t xml:space="preserve">Nombre Producto Homologado MGA </t>
  </si>
  <si>
    <t>TOTAL COSTO PRODUCTO</t>
  </si>
  <si>
    <t>RECREACIÓN Y ACTIVIDAD FÍSICA, CON EQUIDAD PARA ENTORNOS DE PAZ Y SANA CONVIVENCIA</t>
  </si>
  <si>
    <t>Niñas, niños y adolescentes que acceden a servicios deportivos recreativos, de actividad física y aprovechamiento del tiempo libre. Con enfoque de género.</t>
  </si>
  <si>
    <t>Porcentaje de la población activa que participa de los programas en deporte, recreación y actividad física. Con enfoque género.</t>
  </si>
  <si>
    <t>Porcentaje de la participación comunitario beneficiada con acciones deportivas y recreativas institucionales. Con enfoque género</t>
  </si>
  <si>
    <t>Porcentaje</t>
  </si>
  <si>
    <t xml:space="preserve">Deporte y Recreacion </t>
  </si>
  <si>
    <t>Fomento a la recreacion, la la actividad fisica y el deporte</t>
  </si>
  <si>
    <t>60 Clubes deportivos legalizados apoyados (apoyo prespuestal, logístico y técnico, con enfoque de género)</t>
  </si>
  <si>
    <t>Numero</t>
  </si>
  <si>
    <t>Número</t>
  </si>
  <si>
    <t>Meta de Resultado vigencia 2025</t>
  </si>
  <si>
    <t>SGP EDUCACIÓN</t>
  </si>
  <si>
    <t>SGP SALUD</t>
  </si>
  <si>
    <t>SGP DEPORTE</t>
  </si>
  <si>
    <t>SGP CULTURA</t>
  </si>
  <si>
    <t>SGP LIBRE INVERSIÓN</t>
  </si>
  <si>
    <t>SGP LIBRE DESTINACIÓN</t>
  </si>
  <si>
    <t>SGP ALIMENTACIÓN ESCOLAR</t>
  </si>
  <si>
    <t>SGP APSB</t>
  </si>
  <si>
    <t>CRÉDITO</t>
  </si>
  <si>
    <t>COFINANCIACIÓN DEPTAL</t>
  </si>
  <si>
    <t>COFINANCIACIÓN NACIÓN</t>
  </si>
  <si>
    <t>SGR</t>
  </si>
  <si>
    <t>OBSERVACIÓN</t>
  </si>
  <si>
    <t>Meta de producto vigencia 2025</t>
  </si>
  <si>
    <t>Directora Pasto Deporte</t>
  </si>
  <si>
    <r>
      <t>Para beneficiar a</t>
    </r>
    <r>
      <rPr>
        <b/>
        <sz val="12"/>
        <color theme="1"/>
        <rFont val="Century Gothic"/>
        <family val="2"/>
      </rPr>
      <t xml:space="preserve"> 25.000</t>
    </r>
    <r>
      <rPr>
        <sz val="12"/>
        <color theme="1"/>
        <rFont val="Century Gothic"/>
        <family val="2"/>
      </rPr>
      <t xml:space="preserve"> personas  se desarrollarán las siguientes actividades:                                                                                                         Implementación de disciplinas deportivas;                                              Desarrollo de actividades con la población rural  con enfoque recreativo, deportivo y de actividad física;                                   Realización de  jornadas realizadas para población  de primera infancia atendida con enfoque recreativo, deportivo y de actividad física;                                                                                                                             Atención de grupos  en formación en conducción y manejo de la bicicleta "bici escuela". Construcción e implementación de la política pública de la bicicleta. Implementación de escuelas 
deportivas para personas con discapacidad</t>
    </r>
  </si>
  <si>
    <r>
      <t xml:space="preserve">Para beneficiar a </t>
    </r>
    <r>
      <rPr>
        <b/>
        <sz val="12"/>
        <color theme="1"/>
        <rFont val="Century Gothic"/>
        <family val="2"/>
      </rPr>
      <t>65.000</t>
    </r>
    <r>
      <rPr>
        <sz val="12"/>
        <color theme="1"/>
        <rFont val="Century Gothic"/>
        <family val="2"/>
      </rPr>
      <t xml:space="preserve"> personas  se desarrollarán las siguientes 
actividades:                                                                                                            Campeonato de futbol  barrios sur orientales;                                        Juegos de  Integración Municipal;                                                               Olimpiadas paralímpicas municipales;                                                             Juegos  Intercolegiados fase municipal; 
Juegos comunales;                                                                                                       Festival deportes extremos "semana de la 
juventud" y, festivales, 
campeonatos recreativos y competitivos de orden regional, 
nacional e internacional</t>
    </r>
  </si>
  <si>
    <r>
      <rPr>
        <b/>
        <sz val="12"/>
        <color theme="1"/>
        <rFont val="Century Gothic"/>
        <family val="2"/>
      </rPr>
      <t>12.000</t>
    </r>
    <r>
      <rPr>
        <sz val="12"/>
        <color theme="1"/>
        <rFont val="Century Gothic"/>
        <family val="2"/>
      </rPr>
      <t xml:space="preserve"> Personas accederán a servicios deportivos, recreativos y de actividad física, a través de:                                                                                              Grupos comunitarios de actividad física (regular /no regular;                                                                Grupos de persona mayor atendidos;                                                                              Grupos organizados de comunidad en situación de discapacidad (inclusión desde la diversidad);                                                                                   Jóvenes vinculados al programa de Campamentos Juveniles; Población de primera infancia atendida con enfoque recreativo, deportivo y de actividad física</t>
    </r>
  </si>
  <si>
    <t>Fortalecimiento del deporte y la recreación con enfoque inclusivo para la población del municipio de Pasto</t>
  </si>
  <si>
    <t>Fortalecimiento de la actividad física, la recreación y buen uso del tiempo libre con enfoque diferencial e inclusivo de la población del   Pasto</t>
  </si>
  <si>
    <r>
      <rPr>
        <b/>
        <sz val="12"/>
        <color theme="1"/>
        <rFont val="Century Gothic"/>
        <family val="2"/>
      </rPr>
      <t>300</t>
    </r>
    <r>
      <rPr>
        <sz val="12"/>
        <color theme="1"/>
        <rFont val="Century Gothic"/>
        <family val="2"/>
      </rPr>
      <t xml:space="preserve"> personas capacitadas a través de:                                                                           Talleres dirigidos a profesionales de la educación física la recreación y deporte con enfoque de género;                                                                                                         Talleres a líderes comunales, sociales y comunidad en general; Diplomados dirigidos a  profesionales de la educación física 
y líderes comunitarios y,                                                                                                       Formación  a dirigentes de los clubes  deportivos para obtener 
reconocimiento deportivo</t>
    </r>
  </si>
  <si>
    <t>1. Mantener las disciplinas deportivas implementadas para la formacion Escolar complementaria de niños, niñas , adolecentes y jovenes del municipio de Pasto                                              2.  Realizar actividades recreativas, deportivas y de actividad física para la población del sector rural 17 corregimientos del municipio de Pasto                                                                                                3. Realizar actividades recreativas, deportivas y de actividad física para la población de primera infancia.                                                                                4. Promover la formación en conducción y manejo de la bicicleta "ESTRATEGIA BICIESCUELA" - política publica de la bicicleta.</t>
  </si>
  <si>
    <t>1.Adelantar primera Fase de los Juegos Deportivos de integración Municipal                                                                                2.Adelantar el Campeonato Municipal de Futbol de los Barrios Sur Orientales                                                                                 3. Adelantar los juegos Intercolegiados Nacionales Vigencia 2024, fase municipal categoría iniciación, preinfantil, infantil pre juvenil y juvenil, convocando al sector rural y urbano.                                                                                                                                                                                                                                                4.Realizar Festivales recreativos y competitivos de orden regional, nacional e internacional en diferentes disciplinas deportivas para niños, niñas, adolescentes y jóvenes.</t>
  </si>
  <si>
    <t>1.Realizar eventos masivos de carácter deportivo, recreativos y de actividad física dirigidos a niños, niñas, adolescentes, jóvenes, adultos y adulto mayor con enfoque de genero                                                                    2.Realizar jornadas de ciclovías para la poblacion con actividades fisicas y recreativas  para mejorar la salud, el medio ambiente, la economía local y la cohesión social.                                                                                              3.Realizar actividades deportivas, recreativas y practicas ancestrales de la comunidad indigena del municipio de Pasto                                                                                    4.Adelantar la competencia ciclística circunvalar a la represa de Rio Bobo</t>
  </si>
  <si>
    <t>Los 45 eventos recreativos comunitarios que se desarrollarán son:           Eventos Masivos hábitos y estilos de vida saludable HEVS;                                                               Olimpiadas Ancestrales Para Comunidad Indígena,                                                              Vías Activas y Saludables- Ciclovías Dominical y Nocturna;                                                    Carrera Atlética Pablo de Arma;                                                                           Carrera Atlética San Juan de Pasto;                                                           Festivales, Encuentros Recreativos,                                                        Campamento Municipal  Y                                                                                       Eventos Recreativos Comunitarios De Orden Regional, Nacional E Internacional y,                                                                                                                        Competencia Ciclística De Rio Bobo</t>
  </si>
  <si>
    <r>
      <rPr>
        <b/>
        <sz val="12"/>
        <color theme="1"/>
        <rFont val="Century Gothic"/>
        <family val="2"/>
      </rPr>
      <t>1.</t>
    </r>
    <r>
      <rPr>
        <sz val="12"/>
        <color theme="1"/>
        <rFont val="Century Gothic"/>
        <family val="2"/>
      </rPr>
      <t xml:space="preserve">Realizar talleres a lideres comunales, sociales y comunidad en general temática técnicas de arbitraje y sistemas de juego para deportes de conjunto (Fistitury), reglamentación y legalización de escuelas y clubes.  Organización de eventos deportivos y recreativos,requerimientos legales para constitución de clubes deportivos                                                                                                                                                            </t>
    </r>
    <r>
      <rPr>
        <b/>
        <sz val="12"/>
        <color theme="1"/>
        <rFont val="Century Gothic"/>
        <family val="2"/>
      </rPr>
      <t>2</t>
    </r>
    <r>
      <rPr>
        <sz val="12"/>
        <color theme="1"/>
        <rFont val="Century Gothic"/>
        <family val="2"/>
      </rPr>
      <t xml:space="preserve">.Realizar diplomados dirigidos a profesionales de la educación física y lideres comunitarios en hábitos y estilos de vida saludable                                                                    </t>
    </r>
    <r>
      <rPr>
        <b/>
        <sz val="12"/>
        <color theme="1"/>
        <rFont val="Century Gothic"/>
        <family val="2"/>
      </rPr>
      <t>3.</t>
    </r>
    <r>
      <rPr>
        <sz val="12"/>
        <color theme="1"/>
        <rFont val="Century Gothic"/>
        <family val="2"/>
      </rPr>
      <t xml:space="preserve">Realizar taller de formación a dirigentes de los clubes sobre legislación deportiva y sus beneficios, requerimientos legales para constitución de clubes deportivos </t>
    </r>
  </si>
  <si>
    <t>Incentivar a 10 clubes deportivos con apoyo economico, logistico y tecnico para el fomento del deporte del municipio</t>
  </si>
  <si>
    <r>
      <rPr>
        <b/>
        <sz val="12"/>
        <color theme="1"/>
        <rFont val="Century Gothic"/>
        <family val="2"/>
      </rPr>
      <t>1</t>
    </r>
    <r>
      <rPr>
        <sz val="12"/>
        <color theme="1"/>
        <rFont val="Century Gothic"/>
        <family val="2"/>
      </rPr>
      <t xml:space="preserve">. Confromar 40 Grupos comunitarios de actividad física (regular /no regular                                                                                                                                                          </t>
    </r>
    <r>
      <rPr>
        <b/>
        <sz val="12"/>
        <color theme="1"/>
        <rFont val="Century Gothic"/>
        <family val="2"/>
      </rPr>
      <t>2.</t>
    </r>
    <r>
      <rPr>
        <sz val="12"/>
        <color theme="1"/>
        <rFont val="Century Gothic"/>
        <family val="2"/>
      </rPr>
      <t xml:space="preserve"> Conformar 40 Grupos de persona mayor participando en actividades recreativas y de actividad fisica.                                                                                              </t>
    </r>
    <r>
      <rPr>
        <b/>
        <sz val="12"/>
        <color theme="1"/>
        <rFont val="Century Gothic"/>
        <family val="2"/>
      </rPr>
      <t>3.</t>
    </r>
    <r>
      <rPr>
        <sz val="12"/>
        <color theme="1"/>
        <rFont val="Century Gothic"/>
        <family val="2"/>
      </rPr>
      <t xml:space="preserve"> Atender a las organizaciones de personas con discapacidad (inclusión y diversidad) del municipio de Pasto, en procesos de formación deportiva y lúdica a través de diversas actividades.                                                            </t>
    </r>
    <r>
      <rPr>
        <b/>
        <sz val="12"/>
        <color theme="1"/>
        <rFont val="Century Gothic"/>
        <family val="2"/>
      </rPr>
      <t>4</t>
    </r>
    <r>
      <rPr>
        <sz val="12"/>
        <color theme="1"/>
        <rFont val="Century Gothic"/>
        <family val="2"/>
      </rPr>
      <t xml:space="preserve">.Vincular a adolescentes y jóvenes del municipio, al programa de Campamentos Juveniles participando en jornadas recreativas, deportivas y culturales generando espacios de cohesión social.                          </t>
    </r>
    <r>
      <rPr>
        <b/>
        <sz val="12"/>
        <color theme="1"/>
        <rFont val="Century Gothic"/>
        <family val="2"/>
      </rPr>
      <t>5</t>
    </r>
    <r>
      <rPr>
        <sz val="12"/>
        <color theme="1"/>
        <rFont val="Century Gothic"/>
        <family val="2"/>
      </rPr>
      <t xml:space="preserve">. Atender a la población de primera infancia con enfoque recreativo, deportivo y de actividad física en el fortalecimiento del desarrollo integral de los niños y niñas del municipio de Pasto.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</si>
</sst>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_(&quot;$&quot;\ * \(#,##0.00\);_(&quot;$&quot;\ * &quot;-&quot;??_);_(@_)"/>
    <numFmt numFmtId="165" formatCode="_(&quot;$&quot;\ * #,##0_);_(&quot;$&quot;\ * \(#,##0\);_(&quot;$&quot;\ * &quot;-&quot;??_);_(@_)"/>
  </numFmts>
  <fonts count="32" x14ac:knownFonts="1">
    <font>
      <sz val="11"/>
      <color theme="1"/>
      <name val="Calibri"/>
      <family val="2"/>
      <scheme val="minor"/>
    </font>
    <font>
      <b/>
      <sz val="10"/>
      <name val="Century Gothic"/>
      <family val="2"/>
    </font>
    <font>
      <sz val="11"/>
      <color theme="1"/>
      <name val="Calibri"/>
      <family val="2"/>
      <scheme val="minor"/>
    </font>
    <font>
      <b/>
      <sz val="11"/>
      <color theme="1"/>
      <name val="Calibri"/>
      <family val="2"/>
      <scheme val="minor"/>
    </font>
    <font>
      <sz val="10"/>
      <name val="Century Gothic"/>
      <family val="2"/>
    </font>
    <font>
      <b/>
      <sz val="9"/>
      <color indexed="81"/>
      <name val="Tahoma"/>
      <family val="2"/>
    </font>
    <font>
      <sz val="8"/>
      <name val="Century Gothic"/>
      <family val="2"/>
    </font>
    <font>
      <sz val="10"/>
      <color indexed="8"/>
      <name val="Century Gothic"/>
      <family val="2"/>
    </font>
    <font>
      <b/>
      <sz val="10"/>
      <color indexed="8"/>
      <name val="Century Gothic"/>
      <family val="2"/>
    </font>
    <font>
      <sz val="10"/>
      <color theme="1"/>
      <name val="Century Gothic"/>
      <family val="2"/>
    </font>
    <font>
      <b/>
      <sz val="10"/>
      <name val="Arial"/>
      <family val="2"/>
    </font>
    <font>
      <b/>
      <sz val="11"/>
      <color indexed="8"/>
      <name val="Century Gothic"/>
      <family val="2"/>
    </font>
    <font>
      <sz val="8"/>
      <color theme="1"/>
      <name val="Century Gothic"/>
      <family val="2"/>
    </font>
    <font>
      <sz val="8"/>
      <color indexed="8"/>
      <name val="Century Gothic"/>
      <family val="2"/>
    </font>
    <font>
      <b/>
      <sz val="14"/>
      <name val="Century Gothic"/>
      <family val="2"/>
    </font>
    <font>
      <sz val="11"/>
      <color theme="1"/>
      <name val="Century Gothic"/>
      <family val="2"/>
    </font>
    <font>
      <b/>
      <sz val="10"/>
      <color theme="1"/>
      <name val="Century Gothic"/>
      <family val="2"/>
    </font>
    <font>
      <b/>
      <sz val="8"/>
      <name val="Century Gothic"/>
      <family val="2"/>
    </font>
    <font>
      <sz val="11"/>
      <name val="Century Gothic"/>
      <family val="2"/>
    </font>
    <font>
      <b/>
      <sz val="11"/>
      <color theme="0"/>
      <name val="Century Gothic"/>
      <family val="2"/>
    </font>
    <font>
      <b/>
      <i/>
      <sz val="16"/>
      <color theme="0"/>
      <name val="Century Gothic"/>
      <family val="2"/>
    </font>
    <font>
      <b/>
      <sz val="16"/>
      <color theme="0"/>
      <name val="Century Gothic"/>
      <family val="2"/>
    </font>
    <font>
      <sz val="11"/>
      <color rgb="FFFF0000"/>
      <name val="Century Gothic"/>
      <family val="2"/>
    </font>
    <font>
      <b/>
      <sz val="8"/>
      <color theme="1"/>
      <name val="Century Gothic"/>
      <family val="2"/>
    </font>
    <font>
      <sz val="12"/>
      <color theme="1"/>
      <name val="Century Gothic"/>
      <family val="2"/>
    </font>
    <font>
      <sz val="11"/>
      <name val="Calibri"/>
      <family val="2"/>
    </font>
    <font>
      <b/>
      <sz val="14"/>
      <color theme="1"/>
      <name val="Century Gothic"/>
      <family val="2"/>
    </font>
    <font>
      <b/>
      <sz val="14"/>
      <color theme="0"/>
      <name val="Century Gothic"/>
      <family val="2"/>
    </font>
    <font>
      <sz val="12"/>
      <color theme="1"/>
      <name val="Calibri"/>
      <family val="2"/>
      <scheme val="minor"/>
    </font>
    <font>
      <sz val="12"/>
      <name val="Century Gothic"/>
      <family val="2"/>
    </font>
    <font>
      <b/>
      <sz val="12"/>
      <color theme="1"/>
      <name val="Century Gothic"/>
      <family val="2"/>
    </font>
    <font>
      <b/>
      <sz val="11"/>
      <color theme="1"/>
      <name val="Century Gothic"/>
      <family val="2"/>
    </font>
  </fonts>
  <fills count="6">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theme="4" tint="-0.249977111117893"/>
        <bgColor rgb="FF2E75B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189">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3" fillId="0" borderId="0" xfId="0" applyFont="1" applyAlignment="1">
      <alignment horizontal="left" indent="1"/>
    </xf>
    <xf numFmtId="0" fontId="0" fillId="0" borderId="0" xfId="0" applyAlignment="1">
      <alignment horizontal="center" vertical="center" wrapText="1"/>
    </xf>
    <xf numFmtId="0" fontId="0" fillId="0" borderId="0" xfId="0" applyAlignment="1">
      <alignment vertical="top" wrapText="1"/>
    </xf>
    <xf numFmtId="0" fontId="2" fillId="0" borderId="0" xfId="2"/>
    <xf numFmtId="0" fontId="2" fillId="2" borderId="0" xfId="2" applyFill="1"/>
    <xf numFmtId="0" fontId="8" fillId="2" borderId="1" xfId="2" applyFont="1" applyFill="1" applyBorder="1" applyAlignment="1">
      <alignment horizontal="center" vertical="center" wrapText="1"/>
    </xf>
    <xf numFmtId="49" fontId="4" fillId="0" borderId="1" xfId="2" applyNumberFormat="1" applyFont="1" applyBorder="1" applyAlignment="1">
      <alignment horizontal="center" vertical="center"/>
    </xf>
    <xf numFmtId="0" fontId="15" fillId="0" borderId="0" xfId="0" applyFont="1"/>
    <xf numFmtId="0" fontId="6" fillId="0" borderId="0" xfId="0" applyFont="1" applyAlignment="1">
      <alignment vertical="center" wrapText="1"/>
    </xf>
    <xf numFmtId="0" fontId="18" fillId="0" borderId="0" xfId="0" applyFont="1"/>
    <xf numFmtId="0" fontId="16" fillId="0" borderId="0" xfId="0" applyFont="1" applyAlignment="1">
      <alignment horizontal="center" vertical="top"/>
    </xf>
    <xf numFmtId="0" fontId="16" fillId="0" borderId="0" xfId="0" applyFont="1" applyAlignment="1">
      <alignment horizontal="center" vertical="top" wrapText="1"/>
    </xf>
    <xf numFmtId="0" fontId="9" fillId="0" borderId="0" xfId="0" applyFont="1" applyAlignment="1">
      <alignment horizontal="center" vertical="center" wrapText="1"/>
    </xf>
    <xf numFmtId="0" fontId="15" fillId="4" borderId="0" xfId="0" applyFont="1" applyFill="1"/>
    <xf numFmtId="0" fontId="21" fillId="3" borderId="12" xfId="0" applyFont="1" applyFill="1" applyBorder="1" applyAlignment="1">
      <alignment horizontal="center" vertical="center" wrapText="1"/>
    </xf>
    <xf numFmtId="0" fontId="21" fillId="3" borderId="12" xfId="0" applyFont="1" applyFill="1" applyBorder="1" applyAlignment="1" applyProtection="1">
      <alignment horizontal="center" vertical="center" wrapText="1"/>
      <protection locked="0"/>
    </xf>
    <xf numFmtId="0" fontId="15" fillId="3" borderId="0" xfId="0" applyFont="1" applyFill="1"/>
    <xf numFmtId="0" fontId="15"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4" fontId="15" fillId="0" borderId="0" xfId="0" applyNumberFormat="1" applyFont="1" applyAlignment="1" applyProtection="1">
      <alignment horizontal="center" vertical="center" wrapText="1"/>
      <protection locked="0"/>
    </xf>
    <xf numFmtId="165" fontId="15" fillId="0" borderId="0" xfId="1" applyNumberFormat="1" applyFont="1" applyFill="1" applyBorder="1" applyAlignment="1" applyProtection="1">
      <alignment horizontal="center" vertical="center" wrapText="1"/>
      <protection locked="0"/>
    </xf>
    <xf numFmtId="165" fontId="15" fillId="0" borderId="0" xfId="1" applyNumberFormat="1" applyFont="1" applyBorder="1" applyAlignment="1" applyProtection="1">
      <alignment horizontal="center" vertical="center" wrapText="1"/>
      <protection locked="0"/>
    </xf>
    <xf numFmtId="0" fontId="15" fillId="2" borderId="0" xfId="0" applyFont="1" applyFill="1"/>
    <xf numFmtId="0" fontId="15" fillId="2" borderId="0" xfId="0" applyFont="1" applyFill="1" applyProtection="1">
      <protection locked="0"/>
    </xf>
    <xf numFmtId="0" fontId="15" fillId="0" borderId="0" xfId="0" applyFont="1" applyProtection="1">
      <protection locked="0"/>
    </xf>
    <xf numFmtId="0" fontId="15" fillId="0" borderId="0" xfId="0" applyFont="1" applyAlignment="1">
      <alignment horizontal="center"/>
    </xf>
    <xf numFmtId="0" fontId="20" fillId="4" borderId="3" xfId="0" applyFont="1" applyFill="1" applyBorder="1" applyAlignment="1">
      <alignment horizontal="center" vertical="center" wrapText="1"/>
    </xf>
    <xf numFmtId="0" fontId="23" fillId="0" borderId="10" xfId="0" applyFont="1" applyBorder="1" applyAlignment="1">
      <alignment horizontal="center" vertical="top" wrapText="1"/>
    </xf>
    <xf numFmtId="15" fontId="23" fillId="0" borderId="27" xfId="0" applyNumberFormat="1" applyFont="1" applyBorder="1" applyAlignment="1">
      <alignment horizontal="center" vertical="top"/>
    </xf>
    <xf numFmtId="0" fontId="19" fillId="5" borderId="34" xfId="0" applyFont="1" applyFill="1" applyBorder="1" applyAlignment="1">
      <alignment horizontal="left" vertical="center"/>
    </xf>
    <xf numFmtId="0" fontId="19" fillId="5" borderId="33" xfId="0" applyFont="1" applyFill="1" applyBorder="1" applyAlignment="1">
      <alignment horizontal="left" vertical="center" wrapText="1"/>
    </xf>
    <xf numFmtId="0" fontId="19" fillId="5" borderId="34" xfId="0" applyFont="1" applyFill="1" applyBorder="1" applyAlignment="1">
      <alignment horizontal="left" vertical="center" wrapText="1"/>
    </xf>
    <xf numFmtId="0" fontId="25" fillId="0" borderId="0" xfId="0" applyFont="1" applyAlignment="1">
      <alignment horizontal="center" vertical="center"/>
    </xf>
    <xf numFmtId="0" fontId="14" fillId="0" borderId="0" xfId="0" applyFont="1" applyAlignment="1">
      <alignment horizontal="left" vertical="center"/>
    </xf>
    <xf numFmtId="0" fontId="26" fillId="0" borderId="0" xfId="0" applyFont="1" applyAlignment="1" applyProtection="1">
      <alignment horizontal="center" vertical="top"/>
      <protection locked="0"/>
    </xf>
    <xf numFmtId="0" fontId="27" fillId="5" borderId="37" xfId="0" applyFont="1" applyFill="1" applyBorder="1" applyAlignment="1">
      <alignment horizontal="center" vertical="center" wrapText="1"/>
    </xf>
    <xf numFmtId="0" fontId="27" fillId="3" borderId="12" xfId="0" applyFont="1" applyFill="1" applyBorder="1" applyAlignment="1" applyProtection="1">
      <alignment horizontal="center" vertical="center" wrapText="1"/>
      <protection locked="0"/>
    </xf>
    <xf numFmtId="43" fontId="15" fillId="0" borderId="0" xfId="4" applyFont="1" applyProtection="1">
      <protection locked="0"/>
    </xf>
    <xf numFmtId="43" fontId="15" fillId="0" borderId="0" xfId="4" applyFont="1"/>
    <xf numFmtId="43" fontId="27" fillId="3" borderId="12" xfId="4" applyFont="1" applyFill="1" applyBorder="1" applyAlignment="1" applyProtection="1">
      <alignment horizontal="center" vertical="center" wrapText="1"/>
      <protection locked="0"/>
    </xf>
    <xf numFmtId="43" fontId="15" fillId="0" borderId="0" xfId="4" applyFont="1" applyFill="1" applyBorder="1" applyAlignment="1" applyProtection="1">
      <alignment horizontal="center" vertical="center" wrapText="1"/>
      <protection locked="0"/>
    </xf>
    <xf numFmtId="43" fontId="15" fillId="2" borderId="0" xfId="4" applyFont="1" applyFill="1" applyProtection="1">
      <protection locked="0"/>
    </xf>
    <xf numFmtId="43" fontId="15" fillId="0" borderId="0" xfId="4" applyFont="1" applyBorder="1" applyAlignment="1" applyProtection="1">
      <alignment horizontal="center" vertical="center" wrapText="1"/>
      <protection locked="0"/>
    </xf>
    <xf numFmtId="9" fontId="15" fillId="0" borderId="0" xfId="3" applyFont="1"/>
    <xf numFmtId="9" fontId="16" fillId="0" borderId="0" xfId="3" applyFont="1" applyAlignment="1">
      <alignment horizontal="center" vertical="top"/>
    </xf>
    <xf numFmtId="9" fontId="20" fillId="4" borderId="2" xfId="3" applyFont="1" applyFill="1" applyBorder="1" applyAlignment="1">
      <alignment horizontal="center" vertical="center" wrapText="1"/>
    </xf>
    <xf numFmtId="9" fontId="21" fillId="3" borderId="1" xfId="3" applyFont="1" applyFill="1" applyBorder="1" applyAlignment="1">
      <alignment horizontal="center" vertical="center" wrapText="1"/>
    </xf>
    <xf numFmtId="9" fontId="15" fillId="0" borderId="0" xfId="3" applyFont="1" applyAlignment="1">
      <alignment horizontal="center" vertical="center" wrapText="1"/>
    </xf>
    <xf numFmtId="9" fontId="15" fillId="2" borderId="0" xfId="3" applyFont="1" applyFill="1"/>
    <xf numFmtId="0" fontId="24" fillId="0" borderId="1" xfId="0" applyFont="1" applyBorder="1" applyAlignment="1">
      <alignment horizontal="left" vertical="center" wrapText="1"/>
    </xf>
    <xf numFmtId="9" fontId="24" fillId="0" borderId="1" xfId="0" applyNumberFormat="1" applyFont="1" applyBorder="1" applyAlignment="1">
      <alignment horizontal="left" vertical="center" wrapText="1"/>
    </xf>
    <xf numFmtId="9" fontId="24" fillId="0" borderId="1" xfId="3" applyFont="1" applyFill="1" applyBorder="1" applyAlignment="1">
      <alignment horizontal="center" vertical="center" wrapText="1"/>
    </xf>
    <xf numFmtId="1"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4" fontId="24" fillId="0" borderId="1" xfId="0" applyNumberFormat="1" applyFont="1" applyBorder="1" applyAlignment="1">
      <alignment horizontal="center" vertical="center" wrapText="1"/>
    </xf>
    <xf numFmtId="14" fontId="24" fillId="0" borderId="1" xfId="0" applyNumberFormat="1" applyFont="1" applyBorder="1" applyAlignment="1" applyProtection="1">
      <alignment horizontal="center" vertical="top" wrapText="1"/>
      <protection locked="0"/>
    </xf>
    <xf numFmtId="14" fontId="28" fillId="0" borderId="1" xfId="0" applyNumberFormat="1" applyFont="1" applyBorder="1" applyAlignment="1">
      <alignment horizontal="center" vertical="center" wrapText="1"/>
    </xf>
    <xf numFmtId="43" fontId="24" fillId="0" borderId="1" xfId="4" applyFont="1" applyFill="1" applyBorder="1" applyAlignment="1" applyProtection="1">
      <alignment horizontal="center" vertical="center" wrapText="1"/>
      <protection locked="0"/>
    </xf>
    <xf numFmtId="0" fontId="24" fillId="0" borderId="1" xfId="1" applyNumberFormat="1" applyFont="1" applyFill="1" applyBorder="1" applyAlignment="1" applyProtection="1">
      <alignment horizontal="center" vertical="center" wrapText="1"/>
      <protection locked="0"/>
    </xf>
    <xf numFmtId="165" fontId="24" fillId="0" borderId="1" xfId="1" applyNumberFormat="1" applyFont="1" applyFill="1" applyBorder="1" applyAlignment="1" applyProtection="1">
      <alignment horizontal="center" vertical="center" wrapText="1"/>
      <protection locked="0"/>
    </xf>
    <xf numFmtId="14" fontId="24" fillId="0" borderId="1" xfId="0" applyNumberFormat="1" applyFont="1" applyBorder="1" applyAlignment="1" applyProtection="1">
      <alignment horizontal="center" vertical="center" wrapText="1"/>
      <protection locked="0"/>
    </xf>
    <xf numFmtId="43" fontId="31" fillId="0" borderId="0" xfId="4" applyFont="1" applyBorder="1" applyAlignment="1" applyProtection="1">
      <alignment horizontal="center" vertical="center" wrapText="1"/>
      <protection locked="0"/>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15" fontId="23" fillId="0" borderId="27" xfId="0" applyNumberFormat="1" applyFont="1" applyBorder="1" applyAlignment="1">
      <alignment horizontal="center" vertical="top"/>
    </xf>
    <xf numFmtId="0" fontId="23" fillId="0" borderId="27" xfId="0" applyFont="1" applyBorder="1" applyAlignment="1">
      <alignment horizontal="center" vertical="center"/>
    </xf>
    <xf numFmtId="0" fontId="23" fillId="0" borderId="32" xfId="0" applyFont="1" applyBorder="1" applyAlignment="1">
      <alignment horizontal="center" vertic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4" fillId="0" borderId="1" xfId="0" applyFont="1" applyBorder="1" applyAlignment="1">
      <alignment horizontal="left" vertical="center"/>
    </xf>
    <xf numFmtId="0" fontId="26" fillId="0" borderId="1" xfId="0" applyFont="1" applyBorder="1" applyAlignment="1" applyProtection="1">
      <alignment horizontal="center" vertical="top"/>
      <protection locked="0"/>
    </xf>
    <xf numFmtId="0" fontId="16"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0" fillId="4" borderId="1" xfId="0" applyFont="1" applyFill="1" applyBorder="1" applyAlignment="1">
      <alignment horizontal="center" vertical="center" wrapText="1"/>
    </xf>
    <xf numFmtId="0" fontId="16" fillId="0" borderId="30" xfId="0" applyFont="1" applyBorder="1" applyAlignment="1">
      <alignment horizontal="center" vertical="center"/>
    </xf>
    <xf numFmtId="0" fontId="12" fillId="0" borderId="3" xfId="0" applyFont="1" applyBorder="1" applyAlignment="1">
      <alignment horizontal="left" vertical="center" wrapText="1"/>
    </xf>
    <xf numFmtId="0" fontId="16" fillId="0" borderId="10" xfId="0" applyFont="1" applyBorder="1" applyAlignment="1">
      <alignment horizontal="center" vertical="center" wrapText="1"/>
    </xf>
    <xf numFmtId="0" fontId="23" fillId="0" borderId="10" xfId="0" applyFont="1" applyBorder="1" applyAlignment="1">
      <alignment horizontal="center" vertical="top"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20" fillId="4" borderId="1" xfId="0" applyFont="1" applyFill="1" applyBorder="1" applyAlignment="1" applyProtection="1">
      <alignment horizontal="center" vertical="center" wrapText="1"/>
      <protection locked="0"/>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8" xfId="0" applyFont="1" applyBorder="1" applyAlignment="1">
      <alignment horizontal="center" vertical="center" wrapText="1"/>
    </xf>
    <xf numFmtId="49" fontId="1" fillId="0" borderId="19"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9" xfId="0" applyFont="1" applyBorder="1" applyAlignment="1">
      <alignment horizontal="center" vertical="top" wrapText="1"/>
    </xf>
    <xf numFmtId="0" fontId="17" fillId="0" borderId="21" xfId="0" applyFont="1" applyBorder="1" applyAlignment="1">
      <alignment horizontal="center" vertical="top" wrapText="1"/>
    </xf>
    <xf numFmtId="0" fontId="17" fillId="0" borderId="20" xfId="0" applyFont="1" applyBorder="1" applyAlignment="1">
      <alignment horizontal="center"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5" xfId="0" applyFont="1" applyBorder="1" applyAlignment="1">
      <alignment horizontal="left" vertical="top"/>
    </xf>
    <xf numFmtId="0" fontId="12" fillId="0" borderId="14" xfId="0" applyFont="1" applyBorder="1" applyAlignment="1">
      <alignment horizontal="left" vertical="top"/>
    </xf>
    <xf numFmtId="0" fontId="12" fillId="0" borderId="0" xfId="0" applyFont="1" applyAlignment="1">
      <alignment horizontal="left" vertical="top"/>
    </xf>
    <xf numFmtId="0" fontId="12" fillId="0" borderId="13" xfId="0" applyFont="1" applyBorder="1" applyAlignment="1">
      <alignment horizontal="left" vertical="top"/>
    </xf>
    <xf numFmtId="0" fontId="16" fillId="0" borderId="6" xfId="0" applyFont="1" applyBorder="1" applyAlignment="1">
      <alignment horizontal="center" vertical="top"/>
    </xf>
    <xf numFmtId="0" fontId="16" fillId="0" borderId="1" xfId="0" applyFont="1" applyBorder="1" applyAlignment="1">
      <alignment horizontal="center" vertical="top" wrapText="1"/>
    </xf>
    <xf numFmtId="0" fontId="16" fillId="0" borderId="2" xfId="0" applyFont="1" applyBorder="1" applyAlignment="1">
      <alignment horizontal="center" vertical="top" wrapText="1"/>
    </xf>
    <xf numFmtId="0" fontId="16" fillId="0" borderId="4" xfId="0" applyFont="1" applyBorder="1" applyAlignment="1">
      <alignment horizontal="center" vertical="top" wrapText="1"/>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15" fontId="9" fillId="0" borderId="2" xfId="0" applyNumberFormat="1" applyFont="1" applyBorder="1" applyAlignment="1">
      <alignment horizontal="center" vertical="center"/>
    </xf>
    <xf numFmtId="15" fontId="9" fillId="0" borderId="4" xfId="0" applyNumberFormat="1"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6" fillId="0" borderId="14" xfId="0" applyFont="1" applyBorder="1" applyAlignment="1">
      <alignment horizontal="center"/>
    </xf>
    <xf numFmtId="0" fontId="16" fillId="0" borderId="0" xfId="0" applyFont="1" applyAlignment="1">
      <alignment horizontal="center"/>
    </xf>
    <xf numFmtId="0" fontId="16" fillId="0" borderId="13" xfId="0" applyFont="1" applyBorder="1" applyAlignment="1">
      <alignment horizontal="center"/>
    </xf>
    <xf numFmtId="0" fontId="16" fillId="0" borderId="14" xfId="0" applyFont="1" applyBorder="1" applyAlignment="1">
      <alignment horizontal="center" wrapText="1"/>
    </xf>
    <xf numFmtId="0" fontId="16" fillId="0" borderId="0" xfId="0" applyFont="1" applyAlignment="1">
      <alignment horizontal="center" wrapText="1"/>
    </xf>
    <xf numFmtId="0" fontId="16" fillId="0" borderId="13" xfId="0" applyFont="1" applyBorder="1" applyAlignment="1">
      <alignment horizontal="center"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49" fontId="7" fillId="0" borderId="1" xfId="2" applyNumberFormat="1" applyFont="1" applyBorder="1" applyAlignment="1">
      <alignment horizontal="center" vertical="center" wrapText="1"/>
    </xf>
    <xf numFmtId="49" fontId="7" fillId="0" borderId="1" xfId="2" applyNumberFormat="1" applyFont="1" applyBorder="1" applyAlignment="1">
      <alignment horizontal="justify" vertical="center" wrapText="1"/>
    </xf>
    <xf numFmtId="15" fontId="4" fillId="0" borderId="1" xfId="2" applyNumberFormat="1" applyFont="1" applyBorder="1" applyAlignment="1">
      <alignment horizontal="center" vertical="center"/>
    </xf>
    <xf numFmtId="0" fontId="13" fillId="2" borderId="5" xfId="2" applyFont="1" applyFill="1" applyBorder="1" applyAlignment="1">
      <alignment horizontal="center" vertical="top"/>
    </xf>
    <xf numFmtId="0" fontId="13" fillId="2" borderId="6" xfId="2" applyFont="1" applyFill="1" applyBorder="1" applyAlignment="1">
      <alignment horizontal="center" vertical="top"/>
    </xf>
    <xf numFmtId="0" fontId="13" fillId="2" borderId="7" xfId="2" applyFont="1" applyFill="1" applyBorder="1" applyAlignment="1">
      <alignment horizontal="center" vertical="top"/>
    </xf>
    <xf numFmtId="0" fontId="13" fillId="2" borderId="5" xfId="2" applyFont="1" applyFill="1" applyBorder="1" applyAlignment="1">
      <alignment horizontal="center" vertical="top" wrapText="1"/>
    </xf>
    <xf numFmtId="0" fontId="13" fillId="2" borderId="6" xfId="2" applyFont="1" applyFill="1" applyBorder="1" applyAlignment="1">
      <alignment horizontal="center" vertical="top" wrapText="1"/>
    </xf>
    <xf numFmtId="0" fontId="13" fillId="2" borderId="7" xfId="2" applyFont="1" applyFill="1" applyBorder="1" applyAlignment="1">
      <alignment horizontal="center" vertical="top" wrapText="1"/>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2" fillId="2" borderId="15" xfId="2" applyFont="1" applyFill="1" applyBorder="1" applyAlignment="1">
      <alignment horizontal="left" vertical="center"/>
    </xf>
    <xf numFmtId="0" fontId="13" fillId="2" borderId="9" xfId="2" applyFont="1" applyFill="1" applyBorder="1" applyAlignment="1">
      <alignment horizontal="left" vertical="center"/>
    </xf>
    <xf numFmtId="0" fontId="13" fillId="2" borderId="10" xfId="2" applyFont="1" applyFill="1" applyBorder="1" applyAlignment="1">
      <alignment horizontal="left" vertical="center"/>
    </xf>
    <xf numFmtId="0" fontId="13" fillId="2" borderId="15" xfId="2" applyFont="1" applyFill="1" applyBorder="1" applyAlignment="1">
      <alignment horizontal="left" vertical="center"/>
    </xf>
    <xf numFmtId="0" fontId="13" fillId="2" borderId="9" xfId="2" applyFont="1" applyFill="1" applyBorder="1" applyAlignment="1">
      <alignment horizontal="center" vertical="top"/>
    </xf>
    <xf numFmtId="0" fontId="13" fillId="2" borderId="10" xfId="2" applyFont="1" applyFill="1" applyBorder="1" applyAlignment="1">
      <alignment horizontal="center" vertical="top"/>
    </xf>
    <xf numFmtId="0" fontId="13" fillId="2" borderId="15" xfId="2" applyFont="1" applyFill="1" applyBorder="1" applyAlignment="1">
      <alignment horizontal="center" vertical="top"/>
    </xf>
    <xf numFmtId="0" fontId="12" fillId="2" borderId="14" xfId="2" applyFont="1" applyFill="1" applyBorder="1" applyAlignment="1">
      <alignment horizontal="center"/>
    </xf>
    <xf numFmtId="0" fontId="12" fillId="2" borderId="0" xfId="2" applyFont="1" applyFill="1" applyAlignment="1">
      <alignment horizontal="center"/>
    </xf>
    <xf numFmtId="0" fontId="12" fillId="2" borderId="13" xfId="2" applyFont="1" applyFill="1" applyBorder="1" applyAlignment="1">
      <alignment horizontal="center"/>
    </xf>
    <xf numFmtId="0" fontId="13" fillId="2" borderId="14" xfId="2" applyFont="1" applyFill="1" applyBorder="1" applyAlignment="1">
      <alignment horizontal="center" vertical="top"/>
    </xf>
    <xf numFmtId="0" fontId="13" fillId="2" borderId="0" xfId="2" applyFont="1" applyFill="1" applyAlignment="1">
      <alignment horizontal="center" vertical="top"/>
    </xf>
    <xf numFmtId="0" fontId="13" fillId="2" borderId="13" xfId="2" applyFont="1" applyFill="1" applyBorder="1" applyAlignment="1">
      <alignment horizontal="center" vertical="top"/>
    </xf>
    <xf numFmtId="0" fontId="13" fillId="2" borderId="14" xfId="2" applyFont="1" applyFill="1" applyBorder="1" applyAlignment="1">
      <alignment horizontal="center"/>
    </xf>
    <xf numFmtId="0" fontId="13" fillId="2" borderId="0" xfId="2" applyFont="1" applyFill="1" applyAlignment="1">
      <alignment horizontal="center"/>
    </xf>
    <xf numFmtId="0" fontId="13" fillId="2" borderId="13" xfId="2" applyFont="1" applyFill="1" applyBorder="1" applyAlignment="1">
      <alignment horizontal="center"/>
    </xf>
    <xf numFmtId="0" fontId="12" fillId="2" borderId="14" xfId="2" applyFont="1" applyFill="1" applyBorder="1" applyAlignment="1">
      <alignment horizontal="center" vertical="center"/>
    </xf>
    <xf numFmtId="0" fontId="12" fillId="2" borderId="0" xfId="2" applyFont="1" applyFill="1" applyAlignment="1">
      <alignment horizontal="center" vertical="center"/>
    </xf>
    <xf numFmtId="0" fontId="12" fillId="2" borderId="13" xfId="2" applyFont="1" applyFill="1" applyBorder="1" applyAlignment="1">
      <alignment horizontal="center" vertical="center"/>
    </xf>
    <xf numFmtId="0" fontId="2" fillId="2" borderId="1" xfId="2" applyFill="1" applyBorder="1" applyAlignment="1">
      <alignment horizontal="center"/>
    </xf>
    <xf numFmtId="0" fontId="1" fillId="2" borderId="8" xfId="2" applyFont="1" applyFill="1" applyBorder="1" applyAlignment="1">
      <alignment horizontal="center" vertical="center"/>
    </xf>
    <xf numFmtId="0" fontId="6" fillId="2" borderId="9" xfId="2" applyFont="1" applyFill="1" applyBorder="1" applyAlignment="1">
      <alignment horizontal="left"/>
    </xf>
    <xf numFmtId="0" fontId="6" fillId="2" borderId="10" xfId="2" applyFont="1" applyFill="1" applyBorder="1" applyAlignment="1">
      <alignment horizontal="left"/>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4" fillId="2" borderId="11" xfId="2" applyFont="1" applyFill="1" applyBorder="1" applyAlignment="1">
      <alignment horizontal="center" wrapText="1"/>
    </xf>
    <xf numFmtId="0" fontId="7" fillId="2" borderId="11" xfId="2" applyFont="1" applyFill="1" applyBorder="1" applyAlignment="1">
      <alignment horizontal="center" wrapText="1"/>
    </xf>
    <xf numFmtId="0" fontId="9" fillId="2" borderId="11" xfId="2" applyFont="1" applyFill="1" applyBorder="1" applyAlignment="1">
      <alignment horizontal="center" wrapText="1"/>
    </xf>
    <xf numFmtId="0" fontId="10" fillId="2" borderId="0" xfId="2" applyFont="1" applyFill="1" applyAlignment="1">
      <alignment horizontal="center"/>
    </xf>
    <xf numFmtId="0" fontId="11" fillId="2" borderId="0" xfId="2" applyFont="1" applyFill="1" applyAlignment="1">
      <alignment horizontal="center" vertical="center"/>
    </xf>
    <xf numFmtId="0" fontId="8" fillId="2" borderId="1" xfId="2" applyFont="1" applyFill="1" applyBorder="1" applyAlignment="1">
      <alignment horizontal="center" vertical="center" wrapText="1"/>
    </xf>
    <xf numFmtId="0" fontId="8" fillId="2" borderId="1" xfId="2" applyFont="1" applyFill="1" applyBorder="1" applyAlignment="1">
      <alignment horizontal="center" vertical="center"/>
    </xf>
  </cellXfs>
  <cellStyles count="5">
    <cellStyle name="Millares" xfId="4" builtinId="3"/>
    <cellStyle name="Moneda" xfId="1" builtinId="4"/>
    <cellStyle name="Normal" xfId="0" builtinId="0"/>
    <cellStyle name="Normal 2 2 6" xfId="2" xr:uid="{00000000-0005-0000-0000-000003000000}"/>
    <cellStyle name="Porcentaje" xfId="3" builtinId="5"/>
  </cellStyles>
  <dxfs count="0"/>
  <tableStyles count="0" defaultTableStyle="TableStyleMedium2" defaultPivotStyle="PivotStyleLight16"/>
  <colors>
    <mruColors>
      <color rgb="FF967FF9"/>
      <color rgb="FF0066FF"/>
      <color rgb="FFFF6600"/>
      <color rgb="FFFFFF99"/>
      <color rgb="FFFF0000"/>
      <color rgb="FF0099FF"/>
      <color rgb="FF00FF00"/>
      <color rgb="FFCCFFFF"/>
      <color rgb="FFFFCC99"/>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5" Type="http://schemas.openxmlformats.org/officeDocument/2006/relationships/image" Target="../media/image7.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849551</xdr:colOff>
      <xdr:row>1</xdr:row>
      <xdr:rowOff>98881</xdr:rowOff>
    </xdr:from>
    <xdr:to>
      <xdr:col>0</xdr:col>
      <xdr:colOff>1828801</xdr:colOff>
      <xdr:row>5</xdr:row>
      <xdr:rowOff>84205</xdr:rowOff>
    </xdr:to>
    <xdr:pic>
      <xdr:nvPicPr>
        <xdr:cNvPr id="5" name="4 Imagen" descr="escudo">
          <a:extLst>
            <a:ext uri="{FF2B5EF4-FFF2-40B4-BE49-F238E27FC236}">
              <a16:creationId xmlns:a16="http://schemas.microsoft.com/office/drawing/2014/main" id="{9CACD7B3-C8ED-4EEF-A9A9-C6E54DF4D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551" y="285148"/>
          <a:ext cx="979250" cy="798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1</xdr:row>
      <xdr:rowOff>63781</xdr:rowOff>
    </xdr:from>
    <xdr:to>
      <xdr:col>1</xdr:col>
      <xdr:colOff>514349</xdr:colOff>
      <xdr:row>4</xdr:row>
      <xdr:rowOff>285751</xdr:rowOff>
    </xdr:to>
    <xdr:pic>
      <xdr:nvPicPr>
        <xdr:cNvPr id="2" name="Picture 1" descr="escudo_pasto_pequen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4" y="282856"/>
          <a:ext cx="1076325" cy="81252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0</xdr:col>
      <xdr:colOff>1228725</xdr:colOff>
      <xdr:row>3</xdr:row>
      <xdr:rowOff>352425</xdr:rowOff>
    </xdr:to>
    <xdr:pic>
      <xdr:nvPicPr>
        <xdr:cNvPr id="2" name="2 Imagen" descr="escud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71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219075</xdr:colOff>
      <xdr:row>23</xdr:row>
      <xdr:rowOff>76200</xdr:rowOff>
    </xdr:from>
    <xdr:to>
      <xdr:col>5</xdr:col>
      <xdr:colOff>603222</xdr:colOff>
      <xdr:row>26</xdr:row>
      <xdr:rowOff>40834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3609975" y="623887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23</xdr:row>
      <xdr:rowOff>95250</xdr:rowOff>
    </xdr:from>
    <xdr:to>
      <xdr:col>9</xdr:col>
      <xdr:colOff>555597</xdr:colOff>
      <xdr:row>26</xdr:row>
      <xdr:rowOff>59884</xdr:rowOff>
    </xdr:to>
    <xdr:pic>
      <xdr:nvPicPr>
        <xdr:cNvPr id="9" name="Imagen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stretch>
          <a:fillRect/>
        </a:stretch>
      </xdr:blipFill>
      <xdr:spPr>
        <a:xfrm>
          <a:off x="6610350" y="6257925"/>
          <a:ext cx="1146147" cy="774259"/>
        </a:xfrm>
        <a:prstGeom prst="rect">
          <a:avLst/>
        </a:prstGeom>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438150</xdr:colOff>
      <xdr:row>6</xdr:row>
      <xdr:rowOff>161925</xdr:rowOff>
    </xdr:to>
    <xdr:pic>
      <xdr:nvPicPr>
        <xdr:cNvPr id="11" name="Imagen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6877050"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3" name="Imagen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8</xdr:col>
      <xdr:colOff>600075</xdr:colOff>
      <xdr:row>8</xdr:row>
      <xdr:rowOff>47625</xdr:rowOff>
    </xdr:to>
    <xdr:pic>
      <xdr:nvPicPr>
        <xdr:cNvPr id="15" name="Imagen 14">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7038975" cy="1962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476250</xdr:colOff>
      <xdr:row>23</xdr:row>
      <xdr:rowOff>139376</xdr:rowOff>
    </xdr:from>
    <xdr:to>
      <xdr:col>2</xdr:col>
      <xdr:colOff>371475</xdr:colOff>
      <xdr:row>25</xdr:row>
      <xdr:rowOff>57149</xdr:rowOff>
    </xdr:to>
    <xdr:pic>
      <xdr:nvPicPr>
        <xdr:cNvPr id="16" name="Imagen 15">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76250" y="6302051"/>
          <a:ext cx="1905000" cy="527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243;n%20institucional\gobierno\pe_f_022_hoja_de_captura_v1_Prog_Seguridad_Convivencia_Justi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
      <sheetName val="PA"/>
      <sheetName val="param"/>
      <sheetName val="Oficio"/>
    </sheetNames>
    <sheetDataSet>
      <sheetData sheetId="0"/>
      <sheetData sheetId="1"/>
      <sheetData sheetId="2">
        <row r="2">
          <cell r="F2" t="str">
            <v>AVANTE</v>
          </cell>
        </row>
        <row r="3">
          <cell r="F3" t="str">
            <v>Dir_Admin_Plazas</v>
          </cell>
        </row>
        <row r="4">
          <cell r="F4" t="str">
            <v>Dir_Espacio_Publico</v>
          </cell>
        </row>
        <row r="5">
          <cell r="F5" t="str">
            <v>Dir_Gestion_Riesgo</v>
          </cell>
        </row>
        <row r="6">
          <cell r="F6" t="str">
            <v>Dir_Juventud</v>
          </cell>
        </row>
        <row r="7">
          <cell r="F7" t="str">
            <v>EMPOPASTO</v>
          </cell>
        </row>
        <row r="8">
          <cell r="F8" t="str">
            <v>INVIPASTO</v>
          </cell>
        </row>
        <row r="9">
          <cell r="F9" t="str">
            <v>Of_Asuntos_Internacionales</v>
          </cell>
        </row>
        <row r="10">
          <cell r="F10" t="str">
            <v>Of_Comunicaciones</v>
          </cell>
        </row>
        <row r="11">
          <cell r="F11" t="str">
            <v>Of_Control_Interno</v>
          </cell>
        </row>
        <row r="12">
          <cell r="F12" t="str">
            <v>Of_Genero</v>
          </cell>
        </row>
        <row r="13">
          <cell r="F13" t="str">
            <v>Of_Juridica</v>
          </cell>
        </row>
        <row r="14">
          <cell r="F14" t="str">
            <v>Of_Planeacion_Institucional</v>
          </cell>
        </row>
        <row r="15">
          <cell r="F15" t="str">
            <v>Pasto_Deporte</v>
          </cell>
        </row>
        <row r="16">
          <cell r="F16" t="str">
            <v>Sec_Agricultura</v>
          </cell>
        </row>
        <row r="17">
          <cell r="F17" t="str">
            <v>Sec_Bienestar_Social</v>
          </cell>
        </row>
        <row r="18">
          <cell r="F18" t="str">
            <v>Sec_Cultura</v>
          </cell>
        </row>
        <row r="19">
          <cell r="F19" t="str">
            <v>Sec_Desarrollo_Comunitario</v>
          </cell>
        </row>
        <row r="20">
          <cell r="F20" t="str">
            <v>Sec_Desarrollo_Economico</v>
          </cell>
        </row>
        <row r="21">
          <cell r="F21" t="str">
            <v>Sec_Educacion</v>
          </cell>
        </row>
        <row r="22">
          <cell r="F22" t="str">
            <v>Sec_General</v>
          </cell>
        </row>
        <row r="23">
          <cell r="F23" t="str">
            <v>Sec_General_Bienes_Inmuebles</v>
          </cell>
        </row>
        <row r="24">
          <cell r="F24" t="str">
            <v>Sec_General_Capacitaciones</v>
          </cell>
        </row>
        <row r="25">
          <cell r="F25" t="str">
            <v>Sec_General_Gestion_Documental</v>
          </cell>
        </row>
        <row r="26">
          <cell r="F26" t="str">
            <v>Sec_General_Sisben</v>
          </cell>
        </row>
        <row r="27">
          <cell r="F27" t="str">
            <v>Sec_Gestion_Ambiental</v>
          </cell>
        </row>
        <row r="28">
          <cell r="F28" t="str">
            <v>Sec_Gobierno</v>
          </cell>
        </row>
        <row r="29">
          <cell r="F29" t="str">
            <v>Sec_Hacienda</v>
          </cell>
        </row>
        <row r="30">
          <cell r="F30" t="str">
            <v>Sec_Infraestructura</v>
          </cell>
        </row>
        <row r="31">
          <cell r="F31" t="str">
            <v>Sec_Planeacion_Municipal</v>
          </cell>
        </row>
        <row r="32">
          <cell r="F32" t="str">
            <v>Sec_Salud</v>
          </cell>
        </row>
        <row r="33">
          <cell r="F33" t="str">
            <v>Sec_Transito</v>
          </cell>
        </row>
        <row r="34">
          <cell r="F34" t="str">
            <v>Subsec_Sistemas_Informacion</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R" refreshedDate="44027.884505439812" createdVersion="4" refreshedVersion="4" minRefreshableVersion="3" recordCount="787" xr:uid="{00000000-000A-0000-FFFF-FFFF06000000}">
  <cacheSource type="worksheet">
    <worksheetSource ref="A13:B98" sheet="PE_F_012_PLANDEACCION"/>
  </cacheSource>
  <cacheFields count="4">
    <cacheField name="Dimensión" numFmtId="0">
      <sharedItems count="4">
        <s v="Social"/>
        <s v="Económica"/>
        <s v="Ambiental"/>
        <s v="Gerencia Pública"/>
      </sharedItems>
    </cacheField>
    <cacheField name="Responsable " numFmtId="0">
      <sharedItems/>
    </cacheField>
    <cacheField name="Programa " numFmtId="0">
      <sharedItems count="34">
        <s v="Pasto resiliente frente al COVID-19 desde la dimensión social"/>
        <s v="Tod@s al aula"/>
        <s v="Pasto con estilos de vida saludable y bienestar integral en salud"/>
        <s v="Pasto con hambre cero"/>
        <s v="Pasto, un municipio incluyente con las mujeres"/>
        <s v="Pasto, un municipio incluyente con la población con orientaciones sexuales e identidades de género diversas y población LGBTI"/>
        <s v="Pasto, un municipio incluyente con la población joven"/>
        <s v="Pasto, un municipio incluyente con la primera infancia, infancia y familia"/>
        <s v="Pasto, un municipio incluyente con la población adulta mayor"/>
        <s v="Pasto, un municipio incluyente con el habitante de calle"/>
        <s v="Pasto, un municipio incluyente con la población con discapacidad"/>
        <s v="Víctimas, Paz y Posconflicto"/>
        <s v="Pasto con vivienda integral para la felicidad"/>
        <s v="Pasto con agua potable y saneamiento básico accesible, saludable, limpio y justo."/>
        <s v="Pasto, potencia cultural con valor universal"/>
        <s v="Pasto con cultura ciudadana, para la transformaci ón regional."/>
        <s v="Pasto una revolución deportiva."/>
        <s v="Pasto resilien te frente al Covid-19 desde la dimens ión económica"/>
        <s v="Pasto próspero y de oportunidades"/>
        <s v="Pasto, construye conocimiento"/>
        <s v="Pasto es garantía de alimentos limpios, seguros, justos y nutritivos"/>
        <s v="Pasto, una vitrina agrícola para el mundo"/>
        <s v="Pasto se mueve seguro, sostenible, incluyente, conectado y transparente"/>
        <s v="Pasto con alumbrado sostenible, eficiente y justo"/>
        <s v="Pasto resiliente frente al Covid-19 desde la dimensión Ambiental"/>
        <s v="Pasto sostenible y resiliente"/>
        <s v="Pasto le apuesta al bienestar y protección animal"/>
        <s v="Pasto resiliente frente a la pandemia por COVID- 19 desde la dimensión de Gerencia pública"/>
        <s v="Pasto en Paz y Seguro"/>
        <s v="Pasto con infraestruct ura para el bienestar"/>
        <s v="Pasto seguro ante el riesgo de desastres."/>
        <s v="Pasto con Gobierno"/>
        <s v="Pasto con gobierno digital, TICS seguras y de oportunidades."/>
        <s v="Pasto es gobernanza territorial"/>
      </sharedItems>
    </cacheField>
    <cacheField name="Sub-programa " numFmtId="0">
      <sharedItems count="97">
        <s v="Resiliencia social frente al Coronavirus COVID - 19"/>
        <s v="Educación en tiempo de emergencia"/>
        <s v="Cobertura educativa"/>
        <s v="Deserción y repitencia"/>
        <s v="Convivencia escolar, vida escolar y ciudadanía"/>
        <s v="Infraestructura educativa y tecnológica"/>
        <s v="Eficiencia"/>
        <s v="Gestión del Riesgo en Salud"/>
        <s v="Gestión de la Salud Pública"/>
        <s v="Promoción de la Salud"/>
        <s v="Promoción"/>
        <s v="Nutrición para la vida"/>
        <s v="Mujeres"/>
        <s v="Diversidad de género"/>
        <s v="Juventud"/>
        <s v="Infancia y familia"/>
        <s v="Programas Nacionales de Prosperidad Social"/>
        <s v="Adulto mayor"/>
        <s v="Habitante de calle"/>
        <s v="Población con discapacidad"/>
        <s v="Víctimas del conflicto armado"/>
        <s v="Gobernabilidad en vivienda (construcción, adquisición y/o mejoramiento)"/>
        <s v="Mínimo vital"/>
        <s v="Agua urbana (cobertura y calidad)."/>
        <s v="Agua rural y suburbana (cobertura y calidad)"/>
        <s v="Fondo de solidaridad y redistribución de ingreso"/>
        <s v="Residuos solidos"/>
        <s v="Apropiación e identidad cultural"/>
        <s v="Bienestar integral actores culturales"/>
        <s v="Infraestruct ura cultural"/>
        <s v="Formación artes y oficios"/>
        <s v="Pasto la Gran Capital lectora"/>
        <s v="Estímulos Pasto la Gran Capital"/>
        <s v="Pasto la Gran Capital emprended ora"/>
        <s v="Promoción de eventos culturales"/>
        <s v="Gobernabilidad en cultura"/>
        <s v="Educación y formación incluyente, equitativa e integral en cultura ciudadana."/>
        <s v="Fomento de la Cultura Participativa y reflexiones sobre la diversidad."/>
        <s v="Valoración, protección y uso social responsable del medio ambiente."/>
        <s v="Espacio Público y Movilidad sostenible, un modelo de interacción ciudadana."/>
        <s v="Ciudadanía activa en reconciliación y paz, para la convivencia."/>
        <s v="Cultura de la legalidad, un reflejo del buen ciudadano."/>
        <s v="Cultura Ciudadana en tiempos de COVID-19"/>
        <s v="Educación y cultura deportiva"/>
        <s v="Talento deportivo cualificado"/>
        <s v="Posicionamiento y gestión institucional, Transformación desde el deporte, la actividad física y la recreación"/>
        <s v="Resiliencia económi ca frente al Coronav irus COVID - 19"/>
        <s v="Resilienc ia económi ca frente al Coronav irus COVID - 19"/>
        <s v="Gobernabilidad para el desarrollo económico"/>
        <s v="Desarrollo económico para la industria y el comercio."/>
        <s v="Desarrollo económico para el turismo."/>
        <s v="Desarrollo económico para la energía y minería."/>
        <s v="Empleo, asociatividad y emprendimiento"/>
        <s v="Ciencia, Tecnología e innovación CTeI"/>
        <s v="Desarrollo económico Agroindustri a, Agropecuari o, Acuícola y Forestal."/>
        <s v="Seguridad y soberanía alimentaria"/>
        <s v="Plazas de mercado y ferias de ganado"/>
        <s v="Gobernabilid ad y gestión de la movilidad"/>
        <s v="Movilidad sostenible"/>
        <s v="Alumbrado Público"/>
        <s v="Resiliencia Ambiental frente al Coronavirus COVID - 19"/>
        <s v="Goberna nza ambient al"/>
        <s v="Educació n ambient al"/>
        <s v="Goberna bilidad ambient al"/>
        <s v="Restaura ción ecológic a y compra de predios"/>
        <s v="Áreas protegidas"/>
        <s v="Crecimiento verde"/>
        <s v="Ciudades Sostenibles y Resilientes"/>
        <s v="Protección y bienestar animal"/>
        <s v="Gerencia pública frente al COVID - 19"/>
        <s v="Seguridad"/>
        <s v="Control"/>
        <s v="Convivencia y Derechos Humanos"/>
        <s v="Justicia"/>
        <s v="Infraestructura"/>
        <s v="Conocimiento del Riesgo de Desastres"/>
        <s v="Reducción del riesgo de desastres."/>
        <s v="Manejo de desastres (preparación, respuesta y recuperación)."/>
        <s v="Planeación Institucional"/>
        <s v="Hacienda Pública"/>
        <s v="Cooperación Internacional"/>
        <s v="Contratación Pública"/>
        <s v="Ordenamiento Jurídico"/>
        <s v="Evaluación y Control"/>
        <s v="Ordenamiento Territorial"/>
        <s v="Espacio público"/>
        <s v="Sisbén"/>
        <s v="Bienes muebles e inmuebles"/>
        <s v="Gestión documental"/>
        <s v="Atención al ciudadano"/>
        <s v="Apoyo Logístico"/>
        <s v="Comunicación pública"/>
        <s v="Acceso a conectividad"/>
        <s v="Reducción de la brecha digital"/>
        <s v="Transformación digital"/>
        <s v="Participación ciudadana"/>
        <s v="Asuntos étnico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87">
  <r>
    <x v="0"/>
    <s v="Secretaría_x000a_de_x000a_Bienestar_x000a_Social_x000a_"/>
    <x v="0"/>
    <x v="0"/>
  </r>
  <r>
    <x v="0"/>
    <s v="Secretaría_x000a_de_x000a_Bienestar_x000a_Social_x000a_"/>
    <x v="0"/>
    <x v="0"/>
  </r>
  <r>
    <x v="0"/>
    <s v="Secretaría_x000a_de_x000a_Bienestar_x000a_Social_x000a_"/>
    <x v="0"/>
    <x v="0"/>
  </r>
  <r>
    <x v="0"/>
    <s v="Secretaría_x000a_de_x000a_Bienestar_x000a_Social_x000a_"/>
    <x v="0"/>
    <x v="0"/>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1"/>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2"/>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3"/>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4"/>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5"/>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Educación Municipal"/>
    <x v="1"/>
    <x v="6"/>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8"/>
  </r>
  <r>
    <x v="0"/>
    <s v="Secretaría de Salud"/>
    <x v="2"/>
    <x v="9"/>
  </r>
  <r>
    <x v="0"/>
    <s v="Secretaría de Salud"/>
    <x v="2"/>
    <x v="9"/>
  </r>
  <r>
    <x v="0"/>
    <s v="Secretaría de Salud"/>
    <x v="2"/>
    <x v="10"/>
  </r>
  <r>
    <x v="0"/>
    <s v="Secretaría de Salud"/>
    <x v="2"/>
    <x v="8"/>
  </r>
  <r>
    <x v="0"/>
    <s v="Secretaría de Salud"/>
    <x v="2"/>
    <x v="9"/>
  </r>
  <r>
    <x v="0"/>
    <s v="Secretaría de Salud"/>
    <x v="2"/>
    <x v="7"/>
  </r>
  <r>
    <x v="0"/>
    <s v="Secretaría de Salud"/>
    <x v="2"/>
    <x v="7"/>
  </r>
  <r>
    <x v="0"/>
    <s v="Secretaría de Salud"/>
    <x v="2"/>
    <x v="9"/>
  </r>
  <r>
    <x v="0"/>
    <s v="Secretaría de Salud"/>
    <x v="2"/>
    <x v="7"/>
  </r>
  <r>
    <x v="0"/>
    <s v="Secretaría de Salud"/>
    <x v="2"/>
    <x v="8"/>
  </r>
  <r>
    <x v="0"/>
    <s v="Secretaría de Salud"/>
    <x v="2"/>
    <x v="7"/>
  </r>
  <r>
    <x v="0"/>
    <s v="Secretaría de Salud"/>
    <x v="2"/>
    <x v="8"/>
  </r>
  <r>
    <x v="0"/>
    <s v="Secretaría de Salud"/>
    <x v="2"/>
    <x v="7"/>
  </r>
  <r>
    <x v="0"/>
    <s v="Secretaría de Salud"/>
    <x v="2"/>
    <x v="9"/>
  </r>
  <r>
    <x v="0"/>
    <s v="Secretaría de Salud"/>
    <x v="2"/>
    <x v="9"/>
  </r>
  <r>
    <x v="0"/>
    <s v="Secretaría de Salud"/>
    <x v="2"/>
    <x v="8"/>
  </r>
  <r>
    <x v="0"/>
    <s v="Secretaría de Salud"/>
    <x v="2"/>
    <x v="7"/>
  </r>
  <r>
    <x v="0"/>
    <s v="Secretaría de Salud"/>
    <x v="2"/>
    <x v="9"/>
  </r>
  <r>
    <x v="0"/>
    <s v="Secretaría de Salud"/>
    <x v="2"/>
    <x v="7"/>
  </r>
  <r>
    <x v="0"/>
    <s v="Secretaría de Salud"/>
    <x v="2"/>
    <x v="7"/>
  </r>
  <r>
    <x v="0"/>
    <s v="Secretaría de Salud"/>
    <x v="2"/>
    <x v="7"/>
  </r>
  <r>
    <x v="0"/>
    <s v="Secretaría de Salud"/>
    <x v="2"/>
    <x v="8"/>
  </r>
  <r>
    <x v="0"/>
    <s v="Secretaría de Salud"/>
    <x v="2"/>
    <x v="9"/>
  </r>
  <r>
    <x v="0"/>
    <s v="Secretaría de Salud"/>
    <x v="2"/>
    <x v="7"/>
  </r>
  <r>
    <x v="0"/>
    <s v="Secretaría de Salud"/>
    <x v="2"/>
    <x v="7"/>
  </r>
  <r>
    <x v="0"/>
    <s v="Secretaría de Salud"/>
    <x v="2"/>
    <x v="8"/>
  </r>
  <r>
    <x v="0"/>
    <s v="Secretaría de Salud"/>
    <x v="2"/>
    <x v="7"/>
  </r>
  <r>
    <x v="0"/>
    <s v="Secretaría de Salud"/>
    <x v="2"/>
    <x v="8"/>
  </r>
  <r>
    <x v="0"/>
    <s v="Secretaría de Salud"/>
    <x v="2"/>
    <x v="8"/>
  </r>
  <r>
    <x v="0"/>
    <s v="Secretaría de Salud"/>
    <x v="2"/>
    <x v="7"/>
  </r>
  <r>
    <x v="0"/>
    <s v="Secretaría de Salud"/>
    <x v="2"/>
    <x v="8"/>
  </r>
  <r>
    <x v="0"/>
    <s v="Secretaría de Salud"/>
    <x v="2"/>
    <x v="8"/>
  </r>
  <r>
    <x v="0"/>
    <s v="Secretaría de Salud"/>
    <x v="2"/>
    <x v="7"/>
  </r>
  <r>
    <x v="0"/>
    <s v="Secretaría de Salud"/>
    <x v="2"/>
    <x v="7"/>
  </r>
  <r>
    <x v="0"/>
    <s v="Secretaría de Salud"/>
    <x v="2"/>
    <x v="7"/>
  </r>
  <r>
    <x v="0"/>
    <s v="Secretaría de Salud"/>
    <x v="2"/>
    <x v="7"/>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7"/>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2"/>
    <x v="8"/>
  </r>
  <r>
    <x v="0"/>
    <s v="Secretaría de Salud"/>
    <x v="3"/>
    <x v="7"/>
  </r>
  <r>
    <x v="0"/>
    <s v="Secretaría de Salud"/>
    <x v="3"/>
    <x v="8"/>
  </r>
  <r>
    <x v="0"/>
    <s v="Secretaría de Salud"/>
    <x v="3"/>
    <x v="8"/>
  </r>
  <r>
    <x v="0"/>
    <s v="Secretaría de Salud"/>
    <x v="3"/>
    <x v="8"/>
  </r>
  <r>
    <x v="0"/>
    <s v="Secretaría de Salud"/>
    <x v="3"/>
    <x v="7"/>
  </r>
  <r>
    <x v="0"/>
    <s v="Secretaría de Salud"/>
    <x v="3"/>
    <x v="7"/>
  </r>
  <r>
    <x v="0"/>
    <s v="Secretaría de Salud"/>
    <x v="3"/>
    <x v="8"/>
  </r>
  <r>
    <x v="0"/>
    <s v="Secretaría de Salud"/>
    <x v="3"/>
    <x v="9"/>
  </r>
  <r>
    <x v="0"/>
    <s v="Secretaría de Salud"/>
    <x v="3"/>
    <x v="7"/>
  </r>
  <r>
    <x v="0"/>
    <s v="Secretaría de Salud"/>
    <x v="3"/>
    <x v="7"/>
  </r>
  <r>
    <x v="0"/>
    <s v="Secretaría de Salud"/>
    <x v="3"/>
    <x v="8"/>
  </r>
  <r>
    <x v="0"/>
    <s v="Secretaría de Salud"/>
    <x v="3"/>
    <x v="7"/>
  </r>
  <r>
    <x v="0"/>
    <s v="Secretaría_x000a_de_x000a_Bienestar_x000a_Social_x000a_"/>
    <x v="3"/>
    <x v="11"/>
  </r>
  <r>
    <x v="0"/>
    <s v="Secretaría_x000a_de_x000a_Bienestar_x000a_Social_x000a_"/>
    <x v="3"/>
    <x v="11"/>
  </r>
  <r>
    <x v="0"/>
    <s v="Secretaría_x000a_de_x000a_Bienestar_x000a_Social_x000a_"/>
    <x v="3"/>
    <x v="11"/>
  </r>
  <r>
    <x v="0"/>
    <s v="Secretaría_x000a_de_x000a_Bienestar_x000a_Social_x000a_"/>
    <x v="3"/>
    <x v="11"/>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4"/>
    <x v="12"/>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Secretaría de la Mujer Orientaciones Sexuales e Identidades de Genero "/>
    <x v="5"/>
    <x v="13"/>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Dirección Administrativa de Juventud Municipal "/>
    <x v="6"/>
    <x v="14"/>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5"/>
  </r>
  <r>
    <x v="0"/>
    <s v="Secretaría_x000a_de_x000a_Bienestar_x000a_Social_x000a_"/>
    <x v="7"/>
    <x v="16"/>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8"/>
    <x v="17"/>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9"/>
    <x v="18"/>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_x000a_de_x000a_Bienestar_x000a_Social_x000a_"/>
    <x v="10"/>
    <x v="19"/>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Secretaría de Gobierno -PAV"/>
    <x v="11"/>
    <x v="20"/>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INVIPASTO"/>
    <x v="12"/>
    <x v="21"/>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Secretaría_x000a_de_x000a_Bienestar_x000a_Social_x000a_"/>
    <x v="13"/>
    <x v="22"/>
  </r>
  <r>
    <x v="0"/>
    <s v="EMPOPASTO"/>
    <x v="13"/>
    <x v="23"/>
  </r>
  <r>
    <x v="0"/>
    <s v="EMPOPASTO"/>
    <x v="13"/>
    <x v="23"/>
  </r>
  <r>
    <x v="0"/>
    <s v="EMPOPASTO"/>
    <x v="13"/>
    <x v="23"/>
  </r>
  <r>
    <x v="0"/>
    <s v="EMPOPASTO"/>
    <x v="13"/>
    <x v="23"/>
  </r>
  <r>
    <x v="0"/>
    <s v="EMPOPASTO"/>
    <x v="13"/>
    <x v="23"/>
  </r>
  <r>
    <x v="0"/>
    <s v="EMPOPASTO"/>
    <x v="13"/>
    <x v="23"/>
  </r>
  <r>
    <x v="0"/>
    <s v="EMPOPASTO"/>
    <x v="13"/>
    <x v="23"/>
  </r>
  <r>
    <x v="0"/>
    <s v="EMPOPASTO"/>
    <x v="13"/>
    <x v="23"/>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ecretaría de Gestión Ambiental"/>
    <x v="13"/>
    <x v="24"/>
  </r>
  <r>
    <x v="0"/>
    <s v="SGAM Secretaría de Hacienda Municipal - SHM"/>
    <x v="13"/>
    <x v="25"/>
  </r>
  <r>
    <x v="0"/>
    <s v="SGAM Secretaría de Hacienda Municipal - SHM"/>
    <x v="13"/>
    <x v="25"/>
  </r>
  <r>
    <x v="0"/>
    <s v="SGAM Secretaría de Hacienda Municipal - SHM"/>
    <x v="13"/>
    <x v="25"/>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Secretaría de Gestión Ambiental"/>
    <x v="13"/>
    <x v="26"/>
  </r>
  <r>
    <x v="0"/>
    <s v="EMAS "/>
    <x v="13"/>
    <x v="26"/>
  </r>
  <r>
    <x v="0"/>
    <s v="Secretaría de Gestión Ambiental"/>
    <x v="13"/>
    <x v="26"/>
  </r>
  <r>
    <x v="0"/>
    <s v="Secretaría de Salud Municipal "/>
    <x v="13"/>
    <x v="26"/>
  </r>
  <r>
    <x v="0"/>
    <s v="EMAS"/>
    <x v="13"/>
    <x v="26"/>
  </r>
  <r>
    <x v="0"/>
    <s v="EMAS"/>
    <x v="13"/>
    <x v="26"/>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7"/>
  </r>
  <r>
    <x v="0"/>
    <s v="Secretaría de Cultura Municipal "/>
    <x v="14"/>
    <x v="28"/>
  </r>
  <r>
    <x v="0"/>
    <s v="Secretaría de Cultura Municipal "/>
    <x v="14"/>
    <x v="29"/>
  </r>
  <r>
    <x v="0"/>
    <s v="Secretaría de Cultura Municipal "/>
    <x v="14"/>
    <x v="29"/>
  </r>
  <r>
    <x v="0"/>
    <s v="Secretaría de Cultura Municipal "/>
    <x v="14"/>
    <x v="30"/>
  </r>
  <r>
    <x v="0"/>
    <s v="Secretaría de Cultura Municipal "/>
    <x v="14"/>
    <x v="31"/>
  </r>
  <r>
    <x v="0"/>
    <s v="Secretaría de Cultura Municipal "/>
    <x v="14"/>
    <x v="31"/>
  </r>
  <r>
    <x v="0"/>
    <s v="Secretaría de Cultura Municipal "/>
    <x v="14"/>
    <x v="32"/>
  </r>
  <r>
    <x v="0"/>
    <s v="Secretaría de Cultura Municipal "/>
    <x v="14"/>
    <x v="33"/>
  </r>
  <r>
    <x v="0"/>
    <s v="Secretaría de Cultura Municipal "/>
    <x v="14"/>
    <x v="33"/>
  </r>
  <r>
    <x v="0"/>
    <s v="Secretaría de Cultura Municipal "/>
    <x v="14"/>
    <x v="33"/>
  </r>
  <r>
    <x v="0"/>
    <s v="Secretaría de Cultura Municipal "/>
    <x v="14"/>
    <x v="34"/>
  </r>
  <r>
    <x v="0"/>
    <s v="Secretaría de Cultura Municipal "/>
    <x v="14"/>
    <x v="34"/>
  </r>
  <r>
    <x v="0"/>
    <s v="Secretaría de Cultura Municipal "/>
    <x v="14"/>
    <x v="35"/>
  </r>
  <r>
    <x v="0"/>
    <s v="Secretaría de Cultura Municipal "/>
    <x v="14"/>
    <x v="35"/>
  </r>
  <r>
    <x v="0"/>
    <s v="Secretaría de Cultura Municipal "/>
    <x v="14"/>
    <x v="35"/>
  </r>
  <r>
    <x v="0"/>
    <s v="Secretaría de Cultura Municipal "/>
    <x v="14"/>
    <x v="35"/>
  </r>
  <r>
    <x v="0"/>
    <s v="Secretaría de Cultura - Subsecretaría de Cultura Ciudadana"/>
    <x v="15"/>
    <x v="36"/>
  </r>
  <r>
    <x v="0"/>
    <s v="Secretaría de Cultura - Subsecretaría de Cultura Ciudadana"/>
    <x v="15"/>
    <x v="36"/>
  </r>
  <r>
    <x v="0"/>
    <s v="Secretaría de Cultura - Subsecretaría de Cultura Ciudadana"/>
    <x v="15"/>
    <x v="36"/>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7"/>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8"/>
  </r>
  <r>
    <x v="0"/>
    <s v="Secretaría de Cultura - Subsecretaría de Cultura Ciudadana"/>
    <x v="15"/>
    <x v="39"/>
  </r>
  <r>
    <x v="0"/>
    <s v="Secretaría de Cultura - Subsecretaría de Cultura Ciudadana"/>
    <x v="15"/>
    <x v="39"/>
  </r>
  <r>
    <x v="0"/>
    <s v="Secretaría de Cultura - Subsecretaría de Cultura Ciudadana"/>
    <x v="15"/>
    <x v="39"/>
  </r>
  <r>
    <x v="0"/>
    <s v="Secretaría de Cultura - Subsecretaría de Cultura Ciudadana"/>
    <x v="15"/>
    <x v="40"/>
  </r>
  <r>
    <x v="0"/>
    <s v="Secretaría de Cultura - Subsecretaría de Cultura Ciudadana"/>
    <x v="15"/>
    <x v="40"/>
  </r>
  <r>
    <x v="0"/>
    <s v="Secretaría de Cultura - Subsecretaría de Cultura Ciudadana"/>
    <x v="15"/>
    <x v="40"/>
  </r>
  <r>
    <x v="0"/>
    <s v="Secretaría de Cultura - Subsecretaría de Cultura Ciudadana"/>
    <x v="15"/>
    <x v="41"/>
  </r>
  <r>
    <x v="0"/>
    <s v="Secretaría de Cultura - Subsecretaría de Cultura Ciudadana"/>
    <x v="15"/>
    <x v="41"/>
  </r>
  <r>
    <x v="0"/>
    <s v="Secretaría de Cultura - Subsecretaría de Cultura Ciudadana"/>
    <x v="15"/>
    <x v="41"/>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Secretaría de Cultura - Subsecretaría de Cultura Ciudadana"/>
    <x v="15"/>
    <x v="42"/>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3"/>
  </r>
  <r>
    <x v="0"/>
    <s v="Pasto Deporte"/>
    <x v="16"/>
    <x v="44"/>
  </r>
  <r>
    <x v="0"/>
    <s v="Pasto Deporte"/>
    <x v="16"/>
    <x v="45"/>
  </r>
  <r>
    <x v="0"/>
    <s v="Pasto Deporte"/>
    <x v="16"/>
    <x v="45"/>
  </r>
  <r>
    <x v="0"/>
    <s v="Pasto Deporte"/>
    <x v="16"/>
    <x v="45"/>
  </r>
  <r>
    <x v="0"/>
    <s v="Pasto Deporte"/>
    <x v="16"/>
    <x v="45"/>
  </r>
  <r>
    <x v="1"/>
    <s v="Secretaría de Desarrollo Económico"/>
    <x v="17"/>
    <x v="46"/>
  </r>
  <r>
    <x v="1"/>
    <s v="Secretaría de Desarrollo Económico"/>
    <x v="17"/>
    <x v="47"/>
  </r>
  <r>
    <x v="1"/>
    <s v="Secretaría de Desarrollo Económico"/>
    <x v="17"/>
    <x v="47"/>
  </r>
  <r>
    <x v="1"/>
    <s v="Secretaría de Desarrollo Económico"/>
    <x v="17"/>
    <x v="47"/>
  </r>
  <r>
    <x v="1"/>
    <s v="Secretaría de Desarrollo Económico"/>
    <x v="17"/>
    <x v="47"/>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8"/>
  </r>
  <r>
    <x v="1"/>
    <s v="Secretaría de Desarrollo Económico"/>
    <x v="18"/>
    <x v="49"/>
  </r>
  <r>
    <x v="1"/>
    <s v="Secretaría de Desarrollo Económico"/>
    <x v="18"/>
    <x v="49"/>
  </r>
  <r>
    <x v="1"/>
    <s v="Secretaría de Desarrollo Económico"/>
    <x v="18"/>
    <x v="49"/>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0"/>
  </r>
  <r>
    <x v="1"/>
    <s v="Secretaría de Desarrollo Económico"/>
    <x v="18"/>
    <x v="51"/>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8"/>
    <x v="52"/>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Desarrollo Económico"/>
    <x v="19"/>
    <x v="53"/>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4"/>
  </r>
  <r>
    <x v="1"/>
    <s v="Secretaría de Agricultura "/>
    <x v="20"/>
    <x v="55"/>
  </r>
  <r>
    <x v="1"/>
    <s v="Secretaría de Agricultura "/>
    <x v="20"/>
    <x v="55"/>
  </r>
  <r>
    <x v="1"/>
    <s v="Secretaría de Agricultura "/>
    <x v="20"/>
    <x v="55"/>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Dirección de Plazas de Mercado"/>
    <x v="21"/>
    <x v="56"/>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Bienestar Social "/>
    <x v="22"/>
    <x v="57"/>
  </r>
  <r>
    <x v="1"/>
    <s v="AVANTE SETP"/>
    <x v="22"/>
    <x v="57"/>
  </r>
  <r>
    <x v="1"/>
    <s v="AVANTE SETP"/>
    <x v="22"/>
    <x v="57"/>
  </r>
  <r>
    <x v="1"/>
    <s v="AVANTE SETP"/>
    <x v="22"/>
    <x v="57"/>
  </r>
  <r>
    <x v="1"/>
    <s v="AVANTE SETP"/>
    <x v="22"/>
    <x v="57"/>
  </r>
  <r>
    <x v="1"/>
    <s v="AVANTE SETP"/>
    <x v="22"/>
    <x v="57"/>
  </r>
  <r>
    <x v="1"/>
    <s v="Secretaría de Transito y Transporte Municipal "/>
    <x v="22"/>
    <x v="57"/>
  </r>
  <r>
    <x v="1"/>
    <s v="AVANTE SETP"/>
    <x v="22"/>
    <x v="57"/>
  </r>
  <r>
    <x v="1"/>
    <s v="AVANTE SETP"/>
    <x v="22"/>
    <x v="57"/>
  </r>
  <r>
    <x v="1"/>
    <s v="AVANTE SETP"/>
    <x v="22"/>
    <x v="57"/>
  </r>
  <r>
    <x v="1"/>
    <s v="AVANTE SETP"/>
    <x v="22"/>
    <x v="57"/>
  </r>
  <r>
    <x v="1"/>
    <s v="AVANTE SETP"/>
    <x v="22"/>
    <x v="57"/>
  </r>
  <r>
    <x v="1"/>
    <s v="Secretaría de Transito y Transporte Municipal / AVANTE SETP"/>
    <x v="22"/>
    <x v="57"/>
  </r>
  <r>
    <x v="1"/>
    <s v="AVANTE SETP"/>
    <x v="22"/>
    <x v="57"/>
  </r>
  <r>
    <x v="1"/>
    <s v="Secretaría de Transito y Transporte Municipal / AVANTE SETP"/>
    <x v="22"/>
    <x v="57"/>
  </r>
  <r>
    <x v="1"/>
    <s v="AVANTE SETP"/>
    <x v="22"/>
    <x v="57"/>
  </r>
  <r>
    <x v="1"/>
    <s v="Secretaría de Transito y Transporte Municipal "/>
    <x v="22"/>
    <x v="57"/>
  </r>
  <r>
    <x v="1"/>
    <s v="AVANTE SETP"/>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x v="22"/>
    <x v="57"/>
  </r>
  <r>
    <x v="1"/>
    <s v="Secretaría de Transito y Transporte Municipal / Secretaría de Gestión Ambiental "/>
    <x v="22"/>
    <x v="58"/>
  </r>
  <r>
    <x v="1"/>
    <s v="Secretaría de Transito y Transporte Municipal "/>
    <x v="22"/>
    <x v="58"/>
  </r>
  <r>
    <x v="1"/>
    <s v="Secretaría de Transito y Transporte Municipal "/>
    <x v="22"/>
    <x v="58"/>
  </r>
  <r>
    <x v="1"/>
    <s v="Secretaría de Transito y Transporte Municipal / AVANTE SETP"/>
    <x v="22"/>
    <x v="58"/>
  </r>
  <r>
    <x v="1"/>
    <s v="AVANTE SETP"/>
    <x v="22"/>
    <x v="58"/>
  </r>
  <r>
    <x v="1"/>
    <s v="AVANTE SETP"/>
    <x v="22"/>
    <x v="58"/>
  </r>
  <r>
    <x v="1"/>
    <s v="AVANTE SETP"/>
    <x v="22"/>
    <x v="58"/>
  </r>
  <r>
    <x v="1"/>
    <s v="AVANTE SETP"/>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cretaría de Transito y Transporte Municipal "/>
    <x v="22"/>
    <x v="58"/>
  </r>
  <r>
    <x v="1"/>
    <s v="SEPAL"/>
    <x v="23"/>
    <x v="59"/>
  </r>
  <r>
    <x v="1"/>
    <s v="SEPAL"/>
    <x v="23"/>
    <x v="59"/>
  </r>
  <r>
    <x v="1"/>
    <s v="SEPAL"/>
    <x v="23"/>
    <x v="59"/>
  </r>
  <r>
    <x v="1"/>
    <s v="SEPAL"/>
    <x v="23"/>
    <x v="59"/>
  </r>
  <r>
    <x v="1"/>
    <s v="SEPAL"/>
    <x v="23"/>
    <x v="59"/>
  </r>
  <r>
    <x v="2"/>
    <s v="Secretaría de Gestión Ambiental"/>
    <x v="24"/>
    <x v="60"/>
  </r>
  <r>
    <x v="2"/>
    <s v="Secretaría de Gestión Ambiental"/>
    <x v="24"/>
    <x v="60"/>
  </r>
  <r>
    <x v="2"/>
    <s v="Secretaría de Gestión Ambiental"/>
    <x v="24"/>
    <x v="60"/>
  </r>
  <r>
    <x v="2"/>
    <s v="Secretaría de Gestión Ambiental"/>
    <x v="24"/>
    <x v="60"/>
  </r>
  <r>
    <x v="2"/>
    <s v="Secretaría de Gestión Ambiental"/>
    <x v="25"/>
    <x v="61"/>
  </r>
  <r>
    <x v="2"/>
    <s v="Secretaría de Gestión Ambiental"/>
    <x v="25"/>
    <x v="61"/>
  </r>
  <r>
    <x v="2"/>
    <s v="Secretaría de Gestión Ambiental"/>
    <x v="25"/>
    <x v="61"/>
  </r>
  <r>
    <x v="2"/>
    <s v="Secretaría de Gestión Ambiental"/>
    <x v="25"/>
    <x v="61"/>
  </r>
  <r>
    <x v="2"/>
    <s v="EMPOPASTO Alianza Estratégica EUROCLIMA +"/>
    <x v="25"/>
    <x v="61"/>
  </r>
  <r>
    <x v="2"/>
    <s v="Secretaría de Gestión Ambiental"/>
    <x v="25"/>
    <x v="61"/>
  </r>
  <r>
    <x v="2"/>
    <s v="Secretaría de Gestión Ambiental"/>
    <x v="25"/>
    <x v="62"/>
  </r>
  <r>
    <x v="2"/>
    <s v="Secretaría de Gestión Ambiental"/>
    <x v="25"/>
    <x v="62"/>
  </r>
  <r>
    <x v="2"/>
    <s v="Secretaría de Gestión Ambiental"/>
    <x v="25"/>
    <x v="63"/>
  </r>
  <r>
    <x v="2"/>
    <s v="Secretaría de Gestión Ambiental"/>
    <x v="25"/>
    <x v="63"/>
  </r>
  <r>
    <x v="2"/>
    <s v="Secretaría de Gestión Ambiental"/>
    <x v="25"/>
    <x v="63"/>
  </r>
  <r>
    <x v="2"/>
    <s v="Secretaría de Gestión Ambiental"/>
    <x v="25"/>
    <x v="63"/>
  </r>
  <r>
    <x v="2"/>
    <s v="Secretaría de Gestión Ambiental /EMPOPASTO"/>
    <x v="25"/>
    <x v="63"/>
  </r>
  <r>
    <x v="2"/>
    <s v="EMPOPASTO"/>
    <x v="25"/>
    <x v="64"/>
  </r>
  <r>
    <x v="2"/>
    <s v="Secretaría de Gestión Ambiental"/>
    <x v="25"/>
    <x v="64"/>
  </r>
  <r>
    <x v="2"/>
    <s v="Secretaría de Gestión Ambiental"/>
    <x v="25"/>
    <x v="64"/>
  </r>
  <r>
    <x v="2"/>
    <s v="Secretaría de Gestión Ambiental"/>
    <x v="25"/>
    <x v="64"/>
  </r>
  <r>
    <x v="2"/>
    <s v="Secretaría de Gestión Ambiental"/>
    <x v="25"/>
    <x v="65"/>
  </r>
  <r>
    <x v="2"/>
    <s v="Secretaría de Gestión Ambiental"/>
    <x v="25"/>
    <x v="65"/>
  </r>
  <r>
    <x v="2"/>
    <s v="Secretaría de Gestión Ambiental"/>
    <x v="25"/>
    <x v="65"/>
  </r>
  <r>
    <x v="2"/>
    <s v="Secretaría de Gestión Ambiental"/>
    <x v="25"/>
    <x v="66"/>
  </r>
  <r>
    <x v="2"/>
    <s v="Secretaría de Gestión Ambiental"/>
    <x v="25"/>
    <x v="66"/>
  </r>
  <r>
    <x v="2"/>
    <s v="Secretaría de Gestión Ambiental"/>
    <x v="25"/>
    <x v="66"/>
  </r>
  <r>
    <x v="2"/>
    <s v="Secretaría de Gestión Ambiental"/>
    <x v="25"/>
    <x v="66"/>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5"/>
    <x v="67"/>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2"/>
    <s v="Secretaría de Gestión Ambiental"/>
    <x v="26"/>
    <x v="68"/>
  </r>
  <r>
    <x v="3"/>
    <s v="Secretaría de Gobierno "/>
    <x v="27"/>
    <x v="69"/>
  </r>
  <r>
    <x v="3"/>
    <s v="Secretaría de Gobierno "/>
    <x v="27"/>
    <x v="69"/>
  </r>
  <r>
    <x v="3"/>
    <s v="Secretaría de Gobierno "/>
    <x v="27"/>
    <x v="69"/>
  </r>
  <r>
    <x v="3"/>
    <s v="Secretaría de Gobierno "/>
    <x v="27"/>
    <x v="69"/>
  </r>
  <r>
    <x v="3"/>
    <s v="Secretaría de Gobierno "/>
    <x v="27"/>
    <x v="69"/>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0"/>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1"/>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2"/>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Gobierno"/>
    <x v="28"/>
    <x v="73"/>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Secretaría de Infraestruct ura y valorización"/>
    <x v="29"/>
    <x v="74"/>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5"/>
  </r>
  <r>
    <x v="3"/>
    <s v="Dirección de Gestión del Riesgo de Desastres"/>
    <x v="30"/>
    <x v="76"/>
  </r>
  <r>
    <x v="3"/>
    <s v="Dirección de Gestión del Riesgo de Desastres"/>
    <x v="30"/>
    <x v="76"/>
  </r>
  <r>
    <x v="3"/>
    <s v="Dirección de Gestión del Riesgo de Desastres"/>
    <x v="30"/>
    <x v="76"/>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Dirección de Gestión del Riesgo de Desastres"/>
    <x v="30"/>
    <x v="77"/>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Oficina de Planeación de Gestión Institucional"/>
    <x v="31"/>
    <x v="78"/>
  </r>
  <r>
    <x v="3"/>
    <s v="Secretaría de Hacienda"/>
    <x v="31"/>
    <x v="79"/>
  </r>
  <r>
    <x v="3"/>
    <s v="Secretaría de Hacienda"/>
    <x v="31"/>
    <x v="79"/>
  </r>
  <r>
    <x v="3"/>
    <s v="Secretaría de Hacienda"/>
    <x v="31"/>
    <x v="79"/>
  </r>
  <r>
    <x v="3"/>
    <s v="Secretaría de Hacienda"/>
    <x v="31"/>
    <x v="79"/>
  </r>
  <r>
    <x v="3"/>
    <s v="Oficina Asuntos Internacionales"/>
    <x v="31"/>
    <x v="80"/>
  </r>
  <r>
    <x v="3"/>
    <s v="Oficina Asuntos Internacionales"/>
    <x v="31"/>
    <x v="80"/>
  </r>
  <r>
    <x v="3"/>
    <s v="Departamento de Contratación"/>
    <x v="31"/>
    <x v="81"/>
  </r>
  <r>
    <x v="3"/>
    <s v="Oficina Jurídica del Despacho"/>
    <x v="31"/>
    <x v="82"/>
  </r>
  <r>
    <x v="3"/>
    <s v="Oficina Jurídica del Despacho"/>
    <x v="31"/>
    <x v="82"/>
  </r>
  <r>
    <x v="3"/>
    <s v="Oficina Jurídica del Despacho"/>
    <x v="31"/>
    <x v="82"/>
  </r>
  <r>
    <x v="3"/>
    <s v="Oficina Jurídica del Despacho"/>
    <x v="31"/>
    <x v="82"/>
  </r>
  <r>
    <x v="3"/>
    <s v="Oficina Jurídica del Despacho"/>
    <x v="31"/>
    <x v="82"/>
  </r>
  <r>
    <x v="3"/>
    <s v="Oficina de Control Interno"/>
    <x v="31"/>
    <x v="83"/>
  </r>
  <r>
    <x v="3"/>
    <s v="Oficina de Control Interno"/>
    <x v="31"/>
    <x v="83"/>
  </r>
  <r>
    <x v="3"/>
    <s v="Dirección Administrativa de Control Interno Disciplinario"/>
    <x v="31"/>
    <x v="83"/>
  </r>
  <r>
    <x v="3"/>
    <s v="Dirección Administrativa de Control Interno Disciplinario"/>
    <x v="31"/>
    <x v="83"/>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Secretaría de Planeación Municipal"/>
    <x v="31"/>
    <x v="84"/>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Dirección administrativa de Espacio Público"/>
    <x v="31"/>
    <x v="85"/>
  </r>
  <r>
    <x v="3"/>
    <s v="Secretaría General - SISBEN -"/>
    <x v="31"/>
    <x v="86"/>
  </r>
  <r>
    <x v="3"/>
    <s v="Secretaría General-Almacén Bienes Inmuebles"/>
    <x v="31"/>
    <x v="87"/>
  </r>
  <r>
    <x v="3"/>
    <s v="Secretaría General-Gestión documental"/>
    <x v="31"/>
    <x v="88"/>
  </r>
  <r>
    <x v="3"/>
    <s v="Secretaría General-Unidad de Correspondencia"/>
    <x v="31"/>
    <x v="88"/>
  </r>
  <r>
    <x v="3"/>
    <s v="Secretaría General-Gestión documental"/>
    <x v="31"/>
    <x v="88"/>
  </r>
  <r>
    <x v="3"/>
    <s v="Secretaría General-Unidad de Atención al Ciudadano"/>
    <x v="31"/>
    <x v="89"/>
  </r>
  <r>
    <x v="3"/>
    <s v="Secretaría General-Unidad de Atención al Ciudadano"/>
    <x v="31"/>
    <x v="89"/>
  </r>
  <r>
    <x v="3"/>
    <s v="Secretaría General-Apoyo Logístico "/>
    <x v="31"/>
    <x v="90"/>
  </r>
  <r>
    <x v="3"/>
    <s v="Oficina de Comunicación Social"/>
    <x v="31"/>
    <x v="91"/>
  </r>
  <r>
    <x v="3"/>
    <s v="Oficina de Comunicación Social"/>
    <x v="31"/>
    <x v="91"/>
  </r>
  <r>
    <x v="3"/>
    <s v="Secretaría de Sistemas de Información"/>
    <x v="32"/>
    <x v="92"/>
  </r>
  <r>
    <x v="3"/>
    <s v="Secretaría de Sistemas de Información"/>
    <x v="32"/>
    <x v="92"/>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3"/>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Sistemas de Información"/>
    <x v="32"/>
    <x v="94"/>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5"/>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r>
    <x v="3"/>
    <s v="Secretaría de Desarrollo Comunitario"/>
    <x v="33"/>
    <x v="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2"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3:A142" firstHeaderRow="1" firstDataRow="1" firstDataCol="1"/>
  <pivotFields count="4">
    <pivotField axis="axisRow" showAll="0">
      <items count="5">
        <item x="0"/>
        <item x="2"/>
        <item x="1"/>
        <item x="3"/>
        <item t="default"/>
      </items>
    </pivotField>
    <pivotField showAll="0"/>
    <pivotField axis="axisRow" showAll="0">
      <items count="35">
        <item x="13"/>
        <item x="23"/>
        <item x="15"/>
        <item x="2"/>
        <item x="31"/>
        <item x="32"/>
        <item x="3"/>
        <item x="29"/>
        <item x="12"/>
        <item x="28"/>
        <item x="20"/>
        <item x="33"/>
        <item x="26"/>
        <item x="18"/>
        <item x="17"/>
        <item x="27"/>
        <item x="24"/>
        <item x="0"/>
        <item x="22"/>
        <item x="30"/>
        <item x="25"/>
        <item x="16"/>
        <item x="19"/>
        <item x="14"/>
        <item x="9"/>
        <item x="8"/>
        <item x="10"/>
        <item x="5"/>
        <item x="6"/>
        <item x="7"/>
        <item x="4"/>
        <item x="21"/>
        <item x="1"/>
        <item x="11"/>
        <item t="default"/>
      </items>
    </pivotField>
    <pivotField axis="axisRow" showAll="0">
      <items count="98">
        <item x="92"/>
        <item x="17"/>
        <item x="24"/>
        <item x="23"/>
        <item x="59"/>
        <item x="90"/>
        <item x="27"/>
        <item x="65"/>
        <item x="96"/>
        <item x="89"/>
        <item x="87"/>
        <item x="28"/>
        <item x="53"/>
        <item x="40"/>
        <item x="67"/>
        <item x="2"/>
        <item x="91"/>
        <item x="75"/>
        <item x="81"/>
        <item x="71"/>
        <item x="4"/>
        <item x="72"/>
        <item x="80"/>
        <item x="66"/>
        <item x="42"/>
        <item x="41"/>
        <item x="54"/>
        <item x="50"/>
        <item x="51"/>
        <item x="49"/>
        <item x="3"/>
        <item x="13"/>
        <item x="62"/>
        <item x="1"/>
        <item x="43"/>
        <item x="36"/>
        <item x="6"/>
        <item x="52"/>
        <item x="85"/>
        <item x="39"/>
        <item x="32"/>
        <item x="83"/>
        <item x="37"/>
        <item x="25"/>
        <item x="30"/>
        <item x="69"/>
        <item x="8"/>
        <item x="7"/>
        <item x="88"/>
        <item x="63"/>
        <item x="61"/>
        <item x="57"/>
        <item x="35"/>
        <item x="21"/>
        <item x="48"/>
        <item x="18"/>
        <item x="79"/>
        <item x="15"/>
        <item x="29"/>
        <item x="74"/>
        <item x="5"/>
        <item x="73"/>
        <item x="14"/>
        <item x="77"/>
        <item x="22"/>
        <item x="58"/>
        <item x="12"/>
        <item x="11"/>
        <item x="82"/>
        <item x="84"/>
        <item x="95"/>
        <item x="33"/>
        <item x="31"/>
        <item x="78"/>
        <item x="56"/>
        <item x="19"/>
        <item x="45"/>
        <item x="16"/>
        <item x="10"/>
        <item x="34"/>
        <item x="9"/>
        <item x="68"/>
        <item x="93"/>
        <item x="76"/>
        <item x="26"/>
        <item x="47"/>
        <item x="60"/>
        <item x="46"/>
        <item x="0"/>
        <item x="64"/>
        <item x="70"/>
        <item x="55"/>
        <item x="86"/>
        <item x="44"/>
        <item x="94"/>
        <item x="38"/>
        <item x="20"/>
        <item t="default"/>
      </items>
    </pivotField>
  </pivotFields>
  <rowFields count="3">
    <field x="0"/>
    <field x="2"/>
    <field x="3"/>
  </rowFields>
  <rowItems count="139">
    <i>
      <x/>
    </i>
    <i r="1">
      <x/>
    </i>
    <i r="2">
      <x v="2"/>
    </i>
    <i r="2">
      <x v="3"/>
    </i>
    <i r="2">
      <x v="43"/>
    </i>
    <i r="2">
      <x v="64"/>
    </i>
    <i r="2">
      <x v="84"/>
    </i>
    <i r="1">
      <x v="2"/>
    </i>
    <i r="2">
      <x v="13"/>
    </i>
    <i r="2">
      <x v="24"/>
    </i>
    <i r="2">
      <x v="25"/>
    </i>
    <i r="2">
      <x v="35"/>
    </i>
    <i r="2">
      <x v="39"/>
    </i>
    <i r="2">
      <x v="42"/>
    </i>
    <i r="2">
      <x v="95"/>
    </i>
    <i r="1">
      <x v="3"/>
    </i>
    <i r="2">
      <x v="46"/>
    </i>
    <i r="2">
      <x v="47"/>
    </i>
    <i r="2">
      <x v="78"/>
    </i>
    <i r="2">
      <x v="80"/>
    </i>
    <i r="1">
      <x v="6"/>
    </i>
    <i r="2">
      <x v="46"/>
    </i>
    <i r="2">
      <x v="47"/>
    </i>
    <i r="2">
      <x v="67"/>
    </i>
    <i r="2">
      <x v="80"/>
    </i>
    <i r="1">
      <x v="8"/>
    </i>
    <i r="2">
      <x v="53"/>
    </i>
    <i r="1">
      <x v="17"/>
    </i>
    <i r="2">
      <x v="88"/>
    </i>
    <i r="1">
      <x v="21"/>
    </i>
    <i r="2">
      <x v="34"/>
    </i>
    <i r="2">
      <x v="76"/>
    </i>
    <i r="2">
      <x v="93"/>
    </i>
    <i r="1">
      <x v="23"/>
    </i>
    <i r="2">
      <x v="6"/>
    </i>
    <i r="2">
      <x v="11"/>
    </i>
    <i r="2">
      <x v="40"/>
    </i>
    <i r="2">
      <x v="44"/>
    </i>
    <i r="2">
      <x v="52"/>
    </i>
    <i r="2">
      <x v="58"/>
    </i>
    <i r="2">
      <x v="71"/>
    </i>
    <i r="2">
      <x v="72"/>
    </i>
    <i r="2">
      <x v="79"/>
    </i>
    <i r="1">
      <x v="24"/>
    </i>
    <i r="2">
      <x v="55"/>
    </i>
    <i r="1">
      <x v="25"/>
    </i>
    <i r="2">
      <x v="1"/>
    </i>
    <i r="1">
      <x v="26"/>
    </i>
    <i r="2">
      <x v="75"/>
    </i>
    <i r="1">
      <x v="27"/>
    </i>
    <i r="2">
      <x v="31"/>
    </i>
    <i r="1">
      <x v="28"/>
    </i>
    <i r="2">
      <x v="62"/>
    </i>
    <i r="1">
      <x v="29"/>
    </i>
    <i r="2">
      <x v="57"/>
    </i>
    <i r="2">
      <x v="77"/>
    </i>
    <i r="1">
      <x v="30"/>
    </i>
    <i r="2">
      <x v="66"/>
    </i>
    <i r="1">
      <x v="32"/>
    </i>
    <i r="2">
      <x v="15"/>
    </i>
    <i r="2">
      <x v="20"/>
    </i>
    <i r="2">
      <x v="30"/>
    </i>
    <i r="2">
      <x v="33"/>
    </i>
    <i r="2">
      <x v="36"/>
    </i>
    <i r="2">
      <x v="60"/>
    </i>
    <i r="1">
      <x v="33"/>
    </i>
    <i r="2">
      <x v="96"/>
    </i>
    <i>
      <x v="1"/>
    </i>
    <i r="1">
      <x v="12"/>
    </i>
    <i r="2">
      <x v="81"/>
    </i>
    <i r="1">
      <x v="16"/>
    </i>
    <i r="2">
      <x v="86"/>
    </i>
    <i r="1">
      <x v="20"/>
    </i>
    <i r="2">
      <x v="7"/>
    </i>
    <i r="2">
      <x v="14"/>
    </i>
    <i r="2">
      <x v="23"/>
    </i>
    <i r="2">
      <x v="32"/>
    </i>
    <i r="2">
      <x v="49"/>
    </i>
    <i r="2">
      <x v="50"/>
    </i>
    <i r="2">
      <x v="89"/>
    </i>
    <i>
      <x v="2"/>
    </i>
    <i r="1">
      <x v="1"/>
    </i>
    <i r="2">
      <x v="4"/>
    </i>
    <i r="1">
      <x v="10"/>
    </i>
    <i r="2">
      <x v="26"/>
    </i>
    <i r="2">
      <x v="91"/>
    </i>
    <i r="1">
      <x v="13"/>
    </i>
    <i r="2">
      <x v="27"/>
    </i>
    <i r="2">
      <x v="28"/>
    </i>
    <i r="2">
      <x v="29"/>
    </i>
    <i r="2">
      <x v="37"/>
    </i>
    <i r="2">
      <x v="54"/>
    </i>
    <i r="1">
      <x v="14"/>
    </i>
    <i r="2">
      <x v="85"/>
    </i>
    <i r="2">
      <x v="87"/>
    </i>
    <i r="1">
      <x v="18"/>
    </i>
    <i r="2">
      <x v="51"/>
    </i>
    <i r="2">
      <x v="65"/>
    </i>
    <i r="1">
      <x v="22"/>
    </i>
    <i r="2">
      <x v="12"/>
    </i>
    <i r="1">
      <x v="31"/>
    </i>
    <i r="2">
      <x v="74"/>
    </i>
    <i>
      <x v="3"/>
    </i>
    <i r="1">
      <x v="4"/>
    </i>
    <i r="2">
      <x v="5"/>
    </i>
    <i r="2">
      <x v="9"/>
    </i>
    <i r="2">
      <x v="10"/>
    </i>
    <i r="2">
      <x v="16"/>
    </i>
    <i r="2">
      <x v="18"/>
    </i>
    <i r="2">
      <x v="22"/>
    </i>
    <i r="2">
      <x v="38"/>
    </i>
    <i r="2">
      <x v="41"/>
    </i>
    <i r="2">
      <x v="48"/>
    </i>
    <i r="2">
      <x v="56"/>
    </i>
    <i r="2">
      <x v="68"/>
    </i>
    <i r="2">
      <x v="69"/>
    </i>
    <i r="2">
      <x v="73"/>
    </i>
    <i r="2">
      <x v="92"/>
    </i>
    <i r="1">
      <x v="5"/>
    </i>
    <i r="2">
      <x/>
    </i>
    <i r="2">
      <x v="82"/>
    </i>
    <i r="2">
      <x v="94"/>
    </i>
    <i r="1">
      <x v="7"/>
    </i>
    <i r="2">
      <x v="59"/>
    </i>
    <i r="1">
      <x v="9"/>
    </i>
    <i r="2">
      <x v="19"/>
    </i>
    <i r="2">
      <x v="21"/>
    </i>
    <i r="2">
      <x v="61"/>
    </i>
    <i r="2">
      <x v="90"/>
    </i>
    <i r="1">
      <x v="11"/>
    </i>
    <i r="2">
      <x v="8"/>
    </i>
    <i r="2">
      <x v="70"/>
    </i>
    <i r="1">
      <x v="15"/>
    </i>
    <i r="2">
      <x v="45"/>
    </i>
    <i r="1">
      <x v="19"/>
    </i>
    <i r="2">
      <x v="17"/>
    </i>
    <i r="2">
      <x v="63"/>
    </i>
    <i r="2">
      <x v="8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142"/>
  <sheetViews>
    <sheetView topLeftCell="A88" workbookViewId="0">
      <selection activeCell="B106" sqref="B106:C106"/>
    </sheetView>
  </sheetViews>
  <sheetFormatPr baseColWidth="10" defaultRowHeight="15" x14ac:dyDescent="0.25"/>
  <cols>
    <col min="1" max="1" width="63.85546875" customWidth="1"/>
    <col min="2" max="2" width="25.140625" customWidth="1"/>
    <col min="3" max="3" width="49.140625" customWidth="1"/>
  </cols>
  <sheetData>
    <row r="3" spans="1:3" x14ac:dyDescent="0.25">
      <c r="A3" s="1" t="s">
        <v>156</v>
      </c>
    </row>
    <row r="4" spans="1:3" x14ac:dyDescent="0.25">
      <c r="A4" s="2" t="s">
        <v>64</v>
      </c>
      <c r="B4" t="s">
        <v>64</v>
      </c>
    </row>
    <row r="5" spans="1:3" x14ac:dyDescent="0.25">
      <c r="A5" s="3" t="s">
        <v>36</v>
      </c>
      <c r="B5" s="73" t="s">
        <v>36</v>
      </c>
      <c r="C5" t="s">
        <v>39</v>
      </c>
    </row>
    <row r="6" spans="1:3" x14ac:dyDescent="0.25">
      <c r="A6" s="4" t="s">
        <v>39</v>
      </c>
      <c r="B6" s="73"/>
      <c r="C6" t="s">
        <v>38</v>
      </c>
    </row>
    <row r="7" spans="1:3" x14ac:dyDescent="0.25">
      <c r="A7" s="4" t="s">
        <v>38</v>
      </c>
      <c r="B7" s="73"/>
      <c r="C7" t="s">
        <v>40</v>
      </c>
    </row>
    <row r="8" spans="1:3" x14ac:dyDescent="0.25">
      <c r="A8" s="4" t="s">
        <v>40</v>
      </c>
      <c r="B8" s="73"/>
      <c r="C8" t="s">
        <v>37</v>
      </c>
    </row>
    <row r="9" spans="1:3" x14ac:dyDescent="0.25">
      <c r="A9" s="4" t="s">
        <v>37</v>
      </c>
      <c r="B9" s="73"/>
      <c r="C9" t="s">
        <v>41</v>
      </c>
    </row>
    <row r="10" spans="1:3" x14ac:dyDescent="0.25">
      <c r="A10" s="4" t="s">
        <v>41</v>
      </c>
    </row>
    <row r="11" spans="1:3" x14ac:dyDescent="0.25">
      <c r="A11" s="3" t="s">
        <v>51</v>
      </c>
      <c r="B11" s="71" t="s">
        <v>51</v>
      </c>
      <c r="C11" t="s">
        <v>56</v>
      </c>
    </row>
    <row r="12" spans="1:3" x14ac:dyDescent="0.25">
      <c r="A12" s="4" t="s">
        <v>56</v>
      </c>
      <c r="B12" s="71"/>
      <c r="C12" t="s">
        <v>58</v>
      </c>
    </row>
    <row r="13" spans="1:3" x14ac:dyDescent="0.25">
      <c r="A13" s="4" t="s">
        <v>58</v>
      </c>
      <c r="B13" s="71"/>
      <c r="C13" t="s">
        <v>57</v>
      </c>
    </row>
    <row r="14" spans="1:3" x14ac:dyDescent="0.25">
      <c r="A14" s="4" t="s">
        <v>57</v>
      </c>
      <c r="B14" s="71"/>
      <c r="C14" t="s">
        <v>52</v>
      </c>
    </row>
    <row r="15" spans="1:3" x14ac:dyDescent="0.25">
      <c r="A15" s="4" t="s">
        <v>52</v>
      </c>
      <c r="B15" s="71"/>
      <c r="C15" t="s">
        <v>55</v>
      </c>
    </row>
    <row r="16" spans="1:3" x14ac:dyDescent="0.25">
      <c r="A16" s="4" t="s">
        <v>55</v>
      </c>
      <c r="B16" s="71"/>
      <c r="C16" t="s">
        <v>53</v>
      </c>
    </row>
    <row r="17" spans="1:3" x14ac:dyDescent="0.25">
      <c r="A17" s="4" t="s">
        <v>53</v>
      </c>
      <c r="B17" s="71"/>
      <c r="C17" t="s">
        <v>54</v>
      </c>
    </row>
    <row r="18" spans="1:3" x14ac:dyDescent="0.25">
      <c r="A18" s="4" t="s">
        <v>54</v>
      </c>
    </row>
    <row r="19" spans="1:3" x14ac:dyDescent="0.25">
      <c r="A19" s="3" t="s">
        <v>10</v>
      </c>
      <c r="B19" s="73" t="s">
        <v>10</v>
      </c>
      <c r="C19" t="s">
        <v>12</v>
      </c>
    </row>
    <row r="20" spans="1:3" x14ac:dyDescent="0.25">
      <c r="A20" s="4" t="s">
        <v>12</v>
      </c>
      <c r="B20" s="73"/>
      <c r="C20" t="s">
        <v>11</v>
      </c>
    </row>
    <row r="21" spans="1:3" x14ac:dyDescent="0.25">
      <c r="A21" s="4" t="s">
        <v>11</v>
      </c>
      <c r="B21" s="73"/>
      <c r="C21" t="s">
        <v>13</v>
      </c>
    </row>
    <row r="22" spans="1:3" x14ac:dyDescent="0.25">
      <c r="A22" s="4" t="s">
        <v>13</v>
      </c>
      <c r="B22" s="73"/>
      <c r="C22" t="s">
        <v>14</v>
      </c>
    </row>
    <row r="23" spans="1:3" x14ac:dyDescent="0.25">
      <c r="A23" s="4" t="s">
        <v>14</v>
      </c>
    </row>
    <row r="24" spans="1:3" x14ac:dyDescent="0.25">
      <c r="A24" s="3" t="s">
        <v>15</v>
      </c>
      <c r="B24" s="74" t="s">
        <v>15</v>
      </c>
      <c r="C24" t="s">
        <v>12</v>
      </c>
    </row>
    <row r="25" spans="1:3" x14ac:dyDescent="0.25">
      <c r="A25" s="4" t="s">
        <v>12</v>
      </c>
      <c r="B25" s="74"/>
      <c r="C25" t="s">
        <v>11</v>
      </c>
    </row>
    <row r="26" spans="1:3" x14ac:dyDescent="0.25">
      <c r="A26" s="4" t="s">
        <v>11</v>
      </c>
      <c r="B26" s="74"/>
      <c r="C26" t="s">
        <v>16</v>
      </c>
    </row>
    <row r="27" spans="1:3" x14ac:dyDescent="0.25">
      <c r="A27" s="4" t="s">
        <v>16</v>
      </c>
      <c r="B27" s="74"/>
      <c r="C27" t="s">
        <v>14</v>
      </c>
    </row>
    <row r="28" spans="1:3" x14ac:dyDescent="0.25">
      <c r="A28" s="4" t="s">
        <v>14</v>
      </c>
    </row>
    <row r="29" spans="1:3" x14ac:dyDescent="0.25">
      <c r="A29" s="3" t="s">
        <v>34</v>
      </c>
      <c r="B29" t="s">
        <v>34</v>
      </c>
      <c r="C29" t="s">
        <v>35</v>
      </c>
    </row>
    <row r="30" spans="1:3" x14ac:dyDescent="0.25">
      <c r="A30" s="4" t="s">
        <v>35</v>
      </c>
    </row>
    <row r="31" spans="1:3" x14ac:dyDescent="0.25">
      <c r="A31" s="3" t="s">
        <v>2</v>
      </c>
      <c r="B31" t="s">
        <v>2</v>
      </c>
      <c r="C31" t="s">
        <v>1</v>
      </c>
    </row>
    <row r="32" spans="1:3" x14ac:dyDescent="0.25">
      <c r="A32" s="4" t="s">
        <v>1</v>
      </c>
    </row>
    <row r="33" spans="1:3" x14ac:dyDescent="0.25">
      <c r="A33" s="3" t="s">
        <v>59</v>
      </c>
      <c r="B33" s="73" t="s">
        <v>59</v>
      </c>
      <c r="C33" t="s">
        <v>60</v>
      </c>
    </row>
    <row r="34" spans="1:3" x14ac:dyDescent="0.25">
      <c r="A34" s="4" t="s">
        <v>60</v>
      </c>
      <c r="B34" s="73"/>
      <c r="C34" t="s">
        <v>62</v>
      </c>
    </row>
    <row r="35" spans="1:3" x14ac:dyDescent="0.25">
      <c r="A35" s="4" t="s">
        <v>62</v>
      </c>
      <c r="B35" s="73"/>
      <c r="C35" t="s">
        <v>61</v>
      </c>
    </row>
    <row r="36" spans="1:3" x14ac:dyDescent="0.25">
      <c r="A36" s="4" t="s">
        <v>61</v>
      </c>
    </row>
    <row r="37" spans="1:3" x14ac:dyDescent="0.25">
      <c r="A37" s="3" t="s">
        <v>42</v>
      </c>
      <c r="B37" s="71" t="s">
        <v>42</v>
      </c>
      <c r="C37" t="s">
        <v>43</v>
      </c>
    </row>
    <row r="38" spans="1:3" x14ac:dyDescent="0.25">
      <c r="A38" s="4" t="s">
        <v>43</v>
      </c>
      <c r="B38" s="71"/>
      <c r="C38" t="s">
        <v>44</v>
      </c>
    </row>
    <row r="39" spans="1:3" x14ac:dyDescent="0.25">
      <c r="A39" s="4" t="s">
        <v>44</v>
      </c>
      <c r="B39" s="71"/>
      <c r="C39" t="s">
        <v>48</v>
      </c>
    </row>
    <row r="40" spans="1:3" x14ac:dyDescent="0.25">
      <c r="A40" s="4" t="s">
        <v>48</v>
      </c>
      <c r="B40" s="71"/>
      <c r="C40" t="s">
        <v>46</v>
      </c>
    </row>
    <row r="41" spans="1:3" x14ac:dyDescent="0.25">
      <c r="A41" s="4" t="s">
        <v>46</v>
      </c>
      <c r="B41" s="71"/>
      <c r="C41" t="s">
        <v>130</v>
      </c>
    </row>
    <row r="42" spans="1:3" x14ac:dyDescent="0.25">
      <c r="A42" s="4" t="s">
        <v>130</v>
      </c>
      <c r="B42" s="71"/>
      <c r="C42" t="s">
        <v>45</v>
      </c>
    </row>
    <row r="43" spans="1:3" x14ac:dyDescent="0.25">
      <c r="A43" s="4" t="s">
        <v>45</v>
      </c>
      <c r="B43" s="71"/>
      <c r="C43" t="s">
        <v>49</v>
      </c>
    </row>
    <row r="44" spans="1:3" x14ac:dyDescent="0.25">
      <c r="A44" s="4" t="s">
        <v>49</v>
      </c>
      <c r="B44" s="71"/>
      <c r="C44" t="s">
        <v>47</v>
      </c>
    </row>
    <row r="45" spans="1:3" x14ac:dyDescent="0.25">
      <c r="A45" s="4" t="s">
        <v>47</v>
      </c>
      <c r="B45" s="71"/>
      <c r="C45" t="s">
        <v>50</v>
      </c>
    </row>
    <row r="46" spans="1:3" x14ac:dyDescent="0.25">
      <c r="A46" s="4" t="s">
        <v>50</v>
      </c>
    </row>
    <row r="47" spans="1:3" x14ac:dyDescent="0.25">
      <c r="A47" s="3" t="s">
        <v>29</v>
      </c>
      <c r="B47" t="s">
        <v>29</v>
      </c>
      <c r="C47" t="s">
        <v>28</v>
      </c>
    </row>
    <row r="48" spans="1:3" x14ac:dyDescent="0.25">
      <c r="A48" s="4" t="s">
        <v>28</v>
      </c>
    </row>
    <row r="49" spans="1:3" x14ac:dyDescent="0.25">
      <c r="A49" s="3" t="s">
        <v>26</v>
      </c>
      <c r="B49" t="s">
        <v>26</v>
      </c>
      <c r="C49" t="s">
        <v>27</v>
      </c>
    </row>
    <row r="50" spans="1:3" x14ac:dyDescent="0.25">
      <c r="A50" s="4" t="s">
        <v>27</v>
      </c>
    </row>
    <row r="51" spans="1:3" x14ac:dyDescent="0.25">
      <c r="A51" s="3" t="s">
        <v>30</v>
      </c>
      <c r="B51" t="s">
        <v>30</v>
      </c>
      <c r="C51" t="s">
        <v>31</v>
      </c>
    </row>
    <row r="52" spans="1:3" x14ac:dyDescent="0.25">
      <c r="A52" s="4" t="s">
        <v>31</v>
      </c>
    </row>
    <row r="53" spans="1:3" x14ac:dyDescent="0.25">
      <c r="A53" s="3" t="s">
        <v>20</v>
      </c>
      <c r="B53" t="s">
        <v>20</v>
      </c>
      <c r="C53" t="s">
        <v>19</v>
      </c>
    </row>
    <row r="54" spans="1:3" x14ac:dyDescent="0.25">
      <c r="A54" s="4" t="s">
        <v>19</v>
      </c>
    </row>
    <row r="55" spans="1:3" x14ac:dyDescent="0.25">
      <c r="A55" s="3" t="s">
        <v>21</v>
      </c>
      <c r="B55" t="s">
        <v>21</v>
      </c>
      <c r="C55" t="s">
        <v>22</v>
      </c>
    </row>
    <row r="56" spans="1:3" x14ac:dyDescent="0.25">
      <c r="A56" s="4" t="s">
        <v>22</v>
      </c>
    </row>
    <row r="57" spans="1:3" x14ac:dyDescent="0.25">
      <c r="A57" s="3" t="s">
        <v>23</v>
      </c>
      <c r="B57" t="s">
        <v>23</v>
      </c>
      <c r="C57" t="s">
        <v>24</v>
      </c>
    </row>
    <row r="58" spans="1:3" x14ac:dyDescent="0.25">
      <c r="A58" s="4" t="s">
        <v>24</v>
      </c>
      <c r="C58" t="s">
        <v>25</v>
      </c>
    </row>
    <row r="59" spans="1:3" x14ac:dyDescent="0.25">
      <c r="A59" s="4" t="s">
        <v>25</v>
      </c>
    </row>
    <row r="60" spans="1:3" x14ac:dyDescent="0.25">
      <c r="A60" s="3" t="s">
        <v>17</v>
      </c>
      <c r="B60" t="s">
        <v>17</v>
      </c>
      <c r="C60" t="s">
        <v>18</v>
      </c>
    </row>
    <row r="61" spans="1:3" x14ac:dyDescent="0.25">
      <c r="A61" s="4" t="s">
        <v>18</v>
      </c>
    </row>
    <row r="62" spans="1:3" x14ac:dyDescent="0.25">
      <c r="A62" s="3" t="s">
        <v>4</v>
      </c>
      <c r="B62" s="74" t="s">
        <v>4</v>
      </c>
      <c r="C62" t="s">
        <v>5</v>
      </c>
    </row>
    <row r="63" spans="1:3" x14ac:dyDescent="0.25">
      <c r="A63" s="4" t="s">
        <v>5</v>
      </c>
      <c r="B63" s="74"/>
      <c r="C63" t="s">
        <v>7</v>
      </c>
    </row>
    <row r="64" spans="1:3" x14ac:dyDescent="0.25">
      <c r="A64" s="4" t="s">
        <v>7</v>
      </c>
      <c r="B64" s="74"/>
      <c r="C64" t="s">
        <v>6</v>
      </c>
    </row>
    <row r="65" spans="1:3" x14ac:dyDescent="0.25">
      <c r="A65" s="4" t="s">
        <v>6</v>
      </c>
      <c r="B65" s="74"/>
      <c r="C65" t="s">
        <v>3</v>
      </c>
    </row>
    <row r="66" spans="1:3" x14ac:dyDescent="0.25">
      <c r="A66" s="4" t="s">
        <v>3</v>
      </c>
      <c r="B66" s="74"/>
      <c r="C66" t="s">
        <v>9</v>
      </c>
    </row>
    <row r="67" spans="1:3" x14ac:dyDescent="0.25">
      <c r="A67" s="4" t="s">
        <v>9</v>
      </c>
      <c r="B67" s="74"/>
      <c r="C67" t="s">
        <v>8</v>
      </c>
    </row>
    <row r="68" spans="1:3" x14ac:dyDescent="0.25">
      <c r="A68" s="4" t="s">
        <v>8</v>
      </c>
    </row>
    <row r="69" spans="1:3" x14ac:dyDescent="0.25">
      <c r="A69" s="3" t="s">
        <v>32</v>
      </c>
      <c r="B69" t="s">
        <v>32</v>
      </c>
      <c r="C69" t="s">
        <v>33</v>
      </c>
    </row>
    <row r="70" spans="1:3" x14ac:dyDescent="0.25">
      <c r="A70" s="4" t="s">
        <v>33</v>
      </c>
    </row>
    <row r="71" spans="1:3" x14ac:dyDescent="0.25">
      <c r="A71" s="2" t="s">
        <v>84</v>
      </c>
      <c r="B71" s="72" t="s">
        <v>84</v>
      </c>
      <c r="C71" s="72"/>
    </row>
    <row r="72" spans="1:3" x14ac:dyDescent="0.25">
      <c r="A72" s="3" t="s">
        <v>92</v>
      </c>
      <c r="B72" s="5" t="s">
        <v>92</v>
      </c>
      <c r="C72" s="4" t="s">
        <v>93</v>
      </c>
    </row>
    <row r="73" spans="1:3" x14ac:dyDescent="0.25">
      <c r="A73" s="4" t="s">
        <v>93</v>
      </c>
    </row>
    <row r="74" spans="1:3" x14ac:dyDescent="0.25">
      <c r="A74" s="3" t="s">
        <v>85</v>
      </c>
      <c r="B74" s="5" t="s">
        <v>85</v>
      </c>
      <c r="C74" s="4" t="s">
        <v>86</v>
      </c>
    </row>
    <row r="75" spans="1:3" x14ac:dyDescent="0.25">
      <c r="A75" s="4" t="s">
        <v>86</v>
      </c>
    </row>
    <row r="76" spans="1:3" x14ac:dyDescent="0.25">
      <c r="A76" s="3" t="s">
        <v>87</v>
      </c>
      <c r="B76" s="71" t="s">
        <v>87</v>
      </c>
      <c r="C76" t="s">
        <v>133</v>
      </c>
    </row>
    <row r="77" spans="1:3" x14ac:dyDescent="0.25">
      <c r="A77" s="4" t="s">
        <v>133</v>
      </c>
      <c r="B77" s="71"/>
      <c r="C77" t="s">
        <v>135</v>
      </c>
    </row>
    <row r="78" spans="1:3" x14ac:dyDescent="0.25">
      <c r="A78" s="4" t="s">
        <v>135</v>
      </c>
      <c r="B78" s="71"/>
      <c r="C78" t="s">
        <v>134</v>
      </c>
    </row>
    <row r="79" spans="1:3" x14ac:dyDescent="0.25">
      <c r="A79" s="4" t="s">
        <v>134</v>
      </c>
      <c r="B79" s="71"/>
      <c r="C79" t="s">
        <v>89</v>
      </c>
    </row>
    <row r="80" spans="1:3" x14ac:dyDescent="0.25">
      <c r="A80" s="4" t="s">
        <v>89</v>
      </c>
      <c r="B80" s="71"/>
      <c r="C80" t="s">
        <v>90</v>
      </c>
    </row>
    <row r="81" spans="1:3" x14ac:dyDescent="0.25">
      <c r="A81" s="4" t="s">
        <v>90</v>
      </c>
      <c r="B81" s="71"/>
      <c r="C81" t="s">
        <v>88</v>
      </c>
    </row>
    <row r="82" spans="1:3" x14ac:dyDescent="0.25">
      <c r="A82" s="4" t="s">
        <v>88</v>
      </c>
      <c r="B82" s="71"/>
      <c r="C82" t="s">
        <v>91</v>
      </c>
    </row>
    <row r="83" spans="1:3" x14ac:dyDescent="0.25">
      <c r="A83" s="4" t="s">
        <v>91</v>
      </c>
    </row>
    <row r="84" spans="1:3" x14ac:dyDescent="0.25">
      <c r="A84" s="2" t="s">
        <v>65</v>
      </c>
      <c r="B84" s="72" t="s">
        <v>65</v>
      </c>
      <c r="C84" s="72"/>
    </row>
    <row r="85" spans="1:3" x14ac:dyDescent="0.25">
      <c r="A85" s="3" t="s">
        <v>82</v>
      </c>
      <c r="B85" s="5" t="s">
        <v>82</v>
      </c>
      <c r="C85" s="4" t="s">
        <v>83</v>
      </c>
    </row>
    <row r="86" spans="1:3" x14ac:dyDescent="0.25">
      <c r="A86" s="4" t="s">
        <v>83</v>
      </c>
    </row>
    <row r="87" spans="1:3" x14ac:dyDescent="0.25">
      <c r="A87" s="3" t="s">
        <v>75</v>
      </c>
      <c r="B87" s="73" t="s">
        <v>75</v>
      </c>
      <c r="C87" t="s">
        <v>74</v>
      </c>
    </row>
    <row r="88" spans="1:3" x14ac:dyDescent="0.25">
      <c r="A88" s="4" t="s">
        <v>74</v>
      </c>
      <c r="B88" s="73"/>
      <c r="C88" t="s">
        <v>76</v>
      </c>
    </row>
    <row r="89" spans="1:3" x14ac:dyDescent="0.25">
      <c r="A89" s="4" t="s">
        <v>76</v>
      </c>
    </row>
    <row r="90" spans="1:3" x14ac:dyDescent="0.25">
      <c r="A90" s="3" t="s">
        <v>66</v>
      </c>
      <c r="B90" s="71" t="s">
        <v>66</v>
      </c>
      <c r="C90" t="s">
        <v>69</v>
      </c>
    </row>
    <row r="91" spans="1:3" x14ac:dyDescent="0.25">
      <c r="A91" s="4" t="s">
        <v>69</v>
      </c>
      <c r="B91" s="71"/>
      <c r="C91" t="s">
        <v>70</v>
      </c>
    </row>
    <row r="92" spans="1:3" x14ac:dyDescent="0.25">
      <c r="A92" s="4" t="s">
        <v>70</v>
      </c>
      <c r="B92" s="71"/>
      <c r="C92" t="s">
        <v>68</v>
      </c>
    </row>
    <row r="93" spans="1:3" x14ac:dyDescent="0.25">
      <c r="A93" s="4" t="s">
        <v>68</v>
      </c>
      <c r="B93" s="71"/>
      <c r="C93" t="s">
        <v>71</v>
      </c>
    </row>
    <row r="94" spans="1:3" x14ac:dyDescent="0.25">
      <c r="A94" s="4" t="s">
        <v>71</v>
      </c>
      <c r="B94" s="71"/>
      <c r="C94" t="s">
        <v>67</v>
      </c>
    </row>
    <row r="95" spans="1:3" x14ac:dyDescent="0.25">
      <c r="A95" s="4" t="s">
        <v>67</v>
      </c>
    </row>
    <row r="96" spans="1:3" x14ac:dyDescent="0.25">
      <c r="A96" s="3" t="s">
        <v>132</v>
      </c>
      <c r="B96" s="73" t="s">
        <v>132</v>
      </c>
      <c r="C96" t="s">
        <v>63</v>
      </c>
    </row>
    <row r="97" spans="1:3" x14ac:dyDescent="0.25">
      <c r="A97" s="4" t="s">
        <v>63</v>
      </c>
      <c r="B97" s="73"/>
      <c r="C97" t="s">
        <v>131</v>
      </c>
    </row>
    <row r="98" spans="1:3" x14ac:dyDescent="0.25">
      <c r="A98" s="4" t="s">
        <v>131</v>
      </c>
    </row>
    <row r="99" spans="1:3" x14ac:dyDescent="0.25">
      <c r="A99" s="3" t="s">
        <v>80</v>
      </c>
      <c r="B99" s="73" t="s">
        <v>80</v>
      </c>
      <c r="C99" t="s">
        <v>79</v>
      </c>
    </row>
    <row r="100" spans="1:3" x14ac:dyDescent="0.25">
      <c r="A100" s="4" t="s">
        <v>79</v>
      </c>
      <c r="B100" s="73"/>
      <c r="C100" t="s">
        <v>81</v>
      </c>
    </row>
    <row r="101" spans="1:3" x14ac:dyDescent="0.25">
      <c r="A101" s="4" t="s">
        <v>81</v>
      </c>
    </row>
    <row r="102" spans="1:3" x14ac:dyDescent="0.25">
      <c r="A102" s="3" t="s">
        <v>73</v>
      </c>
      <c r="B102" t="s">
        <v>73</v>
      </c>
      <c r="C102" t="s">
        <v>72</v>
      </c>
    </row>
    <row r="103" spans="1:3" x14ac:dyDescent="0.25">
      <c r="A103" s="4" t="s">
        <v>72</v>
      </c>
    </row>
    <row r="104" spans="1:3" x14ac:dyDescent="0.25">
      <c r="A104" s="3" t="s">
        <v>77</v>
      </c>
      <c r="B104" s="5" t="s">
        <v>77</v>
      </c>
      <c r="C104" s="4" t="s">
        <v>78</v>
      </c>
    </row>
    <row r="105" spans="1:3" x14ac:dyDescent="0.25">
      <c r="A105" s="4" t="s">
        <v>78</v>
      </c>
    </row>
    <row r="106" spans="1:3" x14ac:dyDescent="0.25">
      <c r="A106" s="2" t="s">
        <v>94</v>
      </c>
      <c r="B106" s="72" t="s">
        <v>94</v>
      </c>
      <c r="C106" s="72"/>
    </row>
    <row r="107" spans="1:3" x14ac:dyDescent="0.25">
      <c r="A107" s="3" t="s">
        <v>108</v>
      </c>
      <c r="B107" s="74" t="s">
        <v>108</v>
      </c>
      <c r="C107" t="s">
        <v>121</v>
      </c>
    </row>
    <row r="108" spans="1:3" x14ac:dyDescent="0.25">
      <c r="A108" s="4" t="s">
        <v>121</v>
      </c>
      <c r="B108" s="74"/>
      <c r="C108" t="s">
        <v>120</v>
      </c>
    </row>
    <row r="109" spans="1:3" x14ac:dyDescent="0.25">
      <c r="A109" s="4" t="s">
        <v>120</v>
      </c>
      <c r="B109" s="74"/>
      <c r="C109" t="s">
        <v>118</v>
      </c>
    </row>
    <row r="110" spans="1:3" x14ac:dyDescent="0.25">
      <c r="A110" s="4" t="s">
        <v>118</v>
      </c>
      <c r="B110" s="74"/>
      <c r="C110" t="s">
        <v>122</v>
      </c>
    </row>
    <row r="111" spans="1:3" x14ac:dyDescent="0.25">
      <c r="A111" s="4" t="s">
        <v>122</v>
      </c>
      <c r="B111" s="74"/>
      <c r="C111" t="s">
        <v>112</v>
      </c>
    </row>
    <row r="112" spans="1:3" x14ac:dyDescent="0.25">
      <c r="A112" s="4" t="s">
        <v>112</v>
      </c>
      <c r="B112" s="74"/>
      <c r="C112" t="s">
        <v>111</v>
      </c>
    </row>
    <row r="113" spans="1:3" x14ac:dyDescent="0.25">
      <c r="A113" s="4" t="s">
        <v>111</v>
      </c>
      <c r="B113" s="74"/>
      <c r="C113" t="s">
        <v>116</v>
      </c>
    </row>
    <row r="114" spans="1:3" x14ac:dyDescent="0.25">
      <c r="A114" s="4" t="s">
        <v>116</v>
      </c>
      <c r="B114" s="74"/>
      <c r="C114" t="s">
        <v>114</v>
      </c>
    </row>
    <row r="115" spans="1:3" x14ac:dyDescent="0.25">
      <c r="A115" s="4" t="s">
        <v>114</v>
      </c>
      <c r="B115" s="74"/>
      <c r="C115" t="s">
        <v>119</v>
      </c>
    </row>
    <row r="116" spans="1:3" x14ac:dyDescent="0.25">
      <c r="A116" s="4" t="s">
        <v>119</v>
      </c>
      <c r="B116" s="74"/>
      <c r="C116" t="s">
        <v>110</v>
      </c>
    </row>
    <row r="117" spans="1:3" x14ac:dyDescent="0.25">
      <c r="A117" s="4" t="s">
        <v>110</v>
      </c>
      <c r="B117" s="74"/>
      <c r="C117" t="s">
        <v>113</v>
      </c>
    </row>
    <row r="118" spans="1:3" x14ac:dyDescent="0.25">
      <c r="A118" s="4" t="s">
        <v>113</v>
      </c>
      <c r="B118" s="74"/>
      <c r="C118" t="s">
        <v>115</v>
      </c>
    </row>
    <row r="119" spans="1:3" x14ac:dyDescent="0.25">
      <c r="A119" s="4" t="s">
        <v>115</v>
      </c>
      <c r="B119" s="74"/>
      <c r="C119" t="s">
        <v>109</v>
      </c>
    </row>
    <row r="120" spans="1:3" x14ac:dyDescent="0.25">
      <c r="A120" s="4" t="s">
        <v>109</v>
      </c>
      <c r="B120" s="74"/>
      <c r="C120" t="s">
        <v>117</v>
      </c>
    </row>
    <row r="121" spans="1:3" x14ac:dyDescent="0.25">
      <c r="A121" s="4" t="s">
        <v>117</v>
      </c>
    </row>
    <row r="122" spans="1:3" x14ac:dyDescent="0.25">
      <c r="A122" s="3" t="s">
        <v>123</v>
      </c>
      <c r="B122" s="73" t="s">
        <v>123</v>
      </c>
      <c r="C122" t="s">
        <v>124</v>
      </c>
    </row>
    <row r="123" spans="1:3" x14ac:dyDescent="0.25">
      <c r="A123" s="4" t="s">
        <v>124</v>
      </c>
      <c r="B123" s="73"/>
      <c r="C123" t="s">
        <v>125</v>
      </c>
    </row>
    <row r="124" spans="1:3" x14ac:dyDescent="0.25">
      <c r="A124" s="4" t="s">
        <v>125</v>
      </c>
      <c r="B124" s="73"/>
      <c r="C124" t="s">
        <v>126</v>
      </c>
    </row>
    <row r="125" spans="1:3" x14ac:dyDescent="0.25">
      <c r="A125" s="4" t="s">
        <v>126</v>
      </c>
    </row>
    <row r="126" spans="1:3" x14ac:dyDescent="0.25">
      <c r="A126" s="3" t="s">
        <v>102</v>
      </c>
      <c r="B126" t="s">
        <v>102</v>
      </c>
      <c r="C126" t="s">
        <v>103</v>
      </c>
    </row>
    <row r="127" spans="1:3" x14ac:dyDescent="0.25">
      <c r="A127" s="4" t="s">
        <v>103</v>
      </c>
    </row>
    <row r="128" spans="1:3" x14ac:dyDescent="0.25">
      <c r="A128" s="3" t="s">
        <v>97</v>
      </c>
      <c r="B128" s="71" t="s">
        <v>97</v>
      </c>
      <c r="C128" t="s">
        <v>99</v>
      </c>
    </row>
    <row r="129" spans="1:3" x14ac:dyDescent="0.25">
      <c r="A129" s="4" t="s">
        <v>99</v>
      </c>
      <c r="B129" s="71"/>
      <c r="C129" t="s">
        <v>100</v>
      </c>
    </row>
    <row r="130" spans="1:3" x14ac:dyDescent="0.25">
      <c r="A130" s="4" t="s">
        <v>100</v>
      </c>
      <c r="B130" s="71"/>
      <c r="C130" t="s">
        <v>101</v>
      </c>
    </row>
    <row r="131" spans="1:3" x14ac:dyDescent="0.25">
      <c r="A131" s="4" t="s">
        <v>101</v>
      </c>
      <c r="B131" s="71"/>
      <c r="C131" t="s">
        <v>98</v>
      </c>
    </row>
    <row r="132" spans="1:3" x14ac:dyDescent="0.25">
      <c r="A132" s="4" t="s">
        <v>98</v>
      </c>
    </row>
    <row r="133" spans="1:3" x14ac:dyDescent="0.25">
      <c r="A133" s="3" t="s">
        <v>127</v>
      </c>
      <c r="B133" s="73" t="s">
        <v>127</v>
      </c>
      <c r="C133" t="s">
        <v>129</v>
      </c>
    </row>
    <row r="134" spans="1:3" x14ac:dyDescent="0.25">
      <c r="A134" s="4" t="s">
        <v>129</v>
      </c>
      <c r="B134" s="73"/>
      <c r="C134" t="s">
        <v>128</v>
      </c>
    </row>
    <row r="135" spans="1:3" x14ac:dyDescent="0.25">
      <c r="A135" s="4" t="s">
        <v>128</v>
      </c>
    </row>
    <row r="136" spans="1:3" x14ac:dyDescent="0.25">
      <c r="A136" s="3" t="s">
        <v>95</v>
      </c>
      <c r="B136" t="s">
        <v>95</v>
      </c>
      <c r="C136" t="s">
        <v>96</v>
      </c>
    </row>
    <row r="137" spans="1:3" x14ac:dyDescent="0.25">
      <c r="A137" s="4" t="s">
        <v>96</v>
      </c>
    </row>
    <row r="138" spans="1:3" x14ac:dyDescent="0.25">
      <c r="A138" s="3" t="s">
        <v>104</v>
      </c>
      <c r="B138" s="71" t="s">
        <v>104</v>
      </c>
      <c r="C138" t="s">
        <v>105</v>
      </c>
    </row>
    <row r="139" spans="1:3" x14ac:dyDescent="0.25">
      <c r="A139" s="4" t="s">
        <v>105</v>
      </c>
      <c r="B139" s="71"/>
      <c r="C139" t="s">
        <v>107</v>
      </c>
    </row>
    <row r="140" spans="1:3" x14ac:dyDescent="0.25">
      <c r="A140" s="4" t="s">
        <v>107</v>
      </c>
      <c r="B140" s="71"/>
      <c r="C140" t="s">
        <v>106</v>
      </c>
    </row>
    <row r="141" spans="1:3" x14ac:dyDescent="0.25">
      <c r="A141" s="4" t="s">
        <v>106</v>
      </c>
    </row>
    <row r="142" spans="1:3" x14ac:dyDescent="0.25">
      <c r="A142" s="2" t="s">
        <v>157</v>
      </c>
    </row>
  </sheetData>
  <mergeCells count="20">
    <mergeCell ref="B90:B94"/>
    <mergeCell ref="B5:B9"/>
    <mergeCell ref="B11:B17"/>
    <mergeCell ref="B19:B22"/>
    <mergeCell ref="B24:B27"/>
    <mergeCell ref="B33:B35"/>
    <mergeCell ref="B37:B45"/>
    <mergeCell ref="B62:B67"/>
    <mergeCell ref="B71:C71"/>
    <mergeCell ref="B76:B82"/>
    <mergeCell ref="B84:C84"/>
    <mergeCell ref="B87:B88"/>
    <mergeCell ref="B138:B140"/>
    <mergeCell ref="B106:C106"/>
    <mergeCell ref="B96:B97"/>
    <mergeCell ref="B99:B100"/>
    <mergeCell ref="B107:B120"/>
    <mergeCell ref="B122:B124"/>
    <mergeCell ref="B128:B131"/>
    <mergeCell ref="B133:B1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CF98"/>
  <sheetViews>
    <sheetView tabSelected="1" topLeftCell="Q12" zoomScale="68" zoomScaleNormal="68" zoomScaleSheetLayoutView="70" workbookViewId="0">
      <selection activeCell="Q13" sqref="Q13"/>
    </sheetView>
  </sheetViews>
  <sheetFormatPr baseColWidth="10" defaultColWidth="11.42578125" defaultRowHeight="16.5" x14ac:dyDescent="0.3"/>
  <cols>
    <col min="1" max="1" width="46.28515625" style="29" bestFit="1" customWidth="1"/>
    <col min="2" max="2" width="48.42578125" style="29" customWidth="1"/>
    <col min="3" max="3" width="49.42578125" style="29" customWidth="1"/>
    <col min="4" max="4" width="31.42578125" style="29" customWidth="1"/>
    <col min="5" max="5" width="28.85546875" style="29" customWidth="1"/>
    <col min="6" max="6" width="30" style="29" bestFit="1" customWidth="1"/>
    <col min="7" max="7" width="30" style="55" customWidth="1"/>
    <col min="8" max="8" width="25.5703125" style="29" bestFit="1" customWidth="1"/>
    <col min="9" max="9" width="51" style="29" customWidth="1"/>
    <col min="10" max="10" width="24.28515625" style="29" customWidth="1"/>
    <col min="11" max="11" width="26.140625" style="29" bestFit="1" customWidth="1"/>
    <col min="12" max="12" width="40.7109375" style="29" bestFit="1" customWidth="1"/>
    <col min="13" max="13" width="36.85546875" style="29" bestFit="1" customWidth="1"/>
    <col min="14" max="14" width="36.85546875" style="29" customWidth="1"/>
    <col min="15" max="15" width="30.7109375" style="29" bestFit="1" customWidth="1"/>
    <col min="16" max="16" width="39.28515625" style="29" customWidth="1"/>
    <col min="17" max="17" width="77.42578125" style="29" customWidth="1"/>
    <col min="18" max="18" width="35.85546875" style="29" customWidth="1"/>
    <col min="19" max="20" width="39.85546875" style="29" customWidth="1"/>
    <col min="21" max="21" width="30" style="29" customWidth="1"/>
    <col min="22" max="22" width="38" style="12" customWidth="1"/>
    <col min="23" max="23" width="85.85546875" style="29" customWidth="1"/>
    <col min="24" max="24" width="25.42578125" style="29" bestFit="1" customWidth="1"/>
    <col min="25" max="25" width="32.140625" style="29" customWidth="1"/>
    <col min="26" max="26" width="43.5703125" style="30" customWidth="1"/>
    <col min="27" max="27" width="24.7109375" style="48" customWidth="1"/>
    <col min="28" max="40" width="24.7109375" style="30" customWidth="1"/>
    <col min="41" max="41" width="24.7109375" style="48" customWidth="1"/>
    <col min="42" max="42" width="24.7109375" style="30" customWidth="1"/>
    <col min="43" max="84" width="11.42578125" style="12"/>
    <col min="85" max="16384" width="11.42578125" style="29"/>
  </cols>
  <sheetData>
    <row r="1" spans="1:84" s="12" customFormat="1" ht="17.25" thickBot="1" x14ac:dyDescent="0.35">
      <c r="G1" s="50"/>
      <c r="Z1" s="31"/>
      <c r="AA1" s="44"/>
      <c r="AB1" s="31"/>
      <c r="AC1" s="31"/>
      <c r="AD1" s="31"/>
      <c r="AE1" s="31"/>
      <c r="AF1" s="31"/>
      <c r="AG1" s="31"/>
      <c r="AH1" s="31"/>
      <c r="AI1" s="31"/>
      <c r="AJ1" s="31"/>
      <c r="AK1" s="31"/>
      <c r="AL1" s="31"/>
      <c r="AM1" s="31"/>
      <c r="AN1" s="31"/>
      <c r="AO1" s="44"/>
      <c r="AP1" s="31"/>
    </row>
    <row r="2" spans="1:84" s="12" customFormat="1" ht="16.149999999999999" customHeight="1" x14ac:dyDescent="0.3">
      <c r="A2" s="78"/>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row>
    <row r="3" spans="1:84" s="12" customFormat="1" ht="16.149999999999999" customHeight="1" x14ac:dyDescent="0.3">
      <c r="A3" s="79"/>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row>
    <row r="4" spans="1:84" s="12" customFormat="1" ht="16.149999999999999" customHeight="1" x14ac:dyDescent="0.3">
      <c r="A4" s="7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row>
    <row r="5" spans="1:84" s="12" customFormat="1" ht="16.149999999999999" customHeight="1" x14ac:dyDescent="0.3">
      <c r="A5" s="79"/>
      <c r="B5" s="90"/>
      <c r="C5" s="90"/>
      <c r="D5" s="90"/>
      <c r="E5" s="90"/>
      <c r="F5" s="90"/>
      <c r="G5" s="90"/>
      <c r="H5" s="90"/>
      <c r="I5" s="90"/>
      <c r="J5" s="34"/>
      <c r="K5" s="91"/>
      <c r="L5" s="91"/>
      <c r="M5" s="91"/>
      <c r="N5" s="91"/>
      <c r="O5" s="91"/>
      <c r="P5" s="91"/>
      <c r="Q5" s="91"/>
      <c r="R5" s="91"/>
      <c r="S5" s="91"/>
      <c r="T5" s="91"/>
      <c r="U5" s="91"/>
      <c r="V5" s="92"/>
      <c r="W5" s="93" t="s">
        <v>259</v>
      </c>
      <c r="X5" s="94"/>
      <c r="Y5" s="94"/>
      <c r="Z5" s="94"/>
      <c r="AA5" s="94"/>
      <c r="AB5" s="94"/>
      <c r="AC5" s="94"/>
      <c r="AD5" s="94"/>
      <c r="AE5" s="94"/>
      <c r="AF5" s="94"/>
      <c r="AG5" s="94"/>
      <c r="AH5" s="94"/>
      <c r="AI5" s="94"/>
      <c r="AJ5" s="94"/>
      <c r="AK5" s="94"/>
      <c r="AL5" s="94"/>
      <c r="AM5" s="94"/>
      <c r="AN5" s="94"/>
      <c r="AO5" s="94"/>
      <c r="AP5" s="94"/>
    </row>
    <row r="6" spans="1:84" s="12" customFormat="1" ht="16.149999999999999" customHeight="1" thickBot="1" x14ac:dyDescent="0.35">
      <c r="A6" s="80"/>
      <c r="B6" s="75"/>
      <c r="C6" s="75"/>
      <c r="D6" s="75"/>
      <c r="E6" s="75"/>
      <c r="F6" s="75"/>
      <c r="G6" s="75"/>
      <c r="H6" s="75"/>
      <c r="I6" s="75"/>
      <c r="J6" s="35"/>
      <c r="K6" s="76"/>
      <c r="L6" s="76"/>
      <c r="M6" s="76"/>
      <c r="N6" s="76"/>
      <c r="O6" s="76"/>
      <c r="P6" s="76"/>
      <c r="Q6" s="76"/>
      <c r="R6" s="76"/>
      <c r="S6" s="76"/>
      <c r="T6" s="76"/>
      <c r="U6" s="76"/>
      <c r="V6" s="77"/>
      <c r="W6" s="99" t="s">
        <v>260</v>
      </c>
      <c r="X6" s="100"/>
      <c r="Y6" s="100"/>
      <c r="Z6" s="100"/>
      <c r="AA6" s="100"/>
      <c r="AB6" s="100"/>
      <c r="AC6" s="100"/>
      <c r="AD6" s="100"/>
      <c r="AE6" s="100"/>
      <c r="AF6" s="100"/>
      <c r="AG6" s="100"/>
      <c r="AH6" s="100"/>
      <c r="AI6" s="100"/>
      <c r="AJ6" s="100"/>
      <c r="AK6" s="100"/>
      <c r="AL6" s="100"/>
      <c r="AM6" s="100"/>
      <c r="AN6" s="100"/>
      <c r="AO6" s="100"/>
      <c r="AP6" s="100"/>
    </row>
    <row r="7" spans="1:84" s="12" customFormat="1" ht="31.5" customHeight="1" x14ac:dyDescent="0.3">
      <c r="A7" s="32"/>
      <c r="B7" s="15"/>
      <c r="C7" s="15"/>
      <c r="D7" s="15"/>
      <c r="E7" s="15"/>
      <c r="F7" s="15"/>
      <c r="G7" s="51"/>
      <c r="H7" s="15"/>
      <c r="I7" s="15"/>
      <c r="J7" s="15"/>
      <c r="Z7" s="31"/>
      <c r="AA7" s="44"/>
      <c r="AB7" s="31"/>
      <c r="AC7" s="31"/>
      <c r="AD7" s="31"/>
      <c r="AE7" s="31"/>
      <c r="AF7" s="31"/>
      <c r="AG7" s="31"/>
      <c r="AH7" s="31"/>
      <c r="AI7" s="31"/>
      <c r="AJ7" s="31"/>
      <c r="AK7" s="31"/>
      <c r="AL7" s="31"/>
      <c r="AM7" s="31"/>
      <c r="AN7" s="31"/>
      <c r="AO7" s="44"/>
      <c r="AP7" s="31"/>
    </row>
    <row r="8" spans="1:84" s="12" customFormat="1" ht="31.5" customHeight="1" x14ac:dyDescent="0.3">
      <c r="A8" s="36" t="s">
        <v>243</v>
      </c>
      <c r="B8" s="83" t="s">
        <v>271</v>
      </c>
      <c r="C8" s="84"/>
      <c r="D8" s="84"/>
      <c r="E8" s="84"/>
      <c r="F8" s="84"/>
      <c r="G8" s="84"/>
      <c r="H8" s="84"/>
      <c r="I8" s="85"/>
      <c r="J8" s="39"/>
      <c r="Z8" s="31"/>
      <c r="AA8" s="44"/>
      <c r="AB8" s="31"/>
      <c r="AC8" s="31"/>
      <c r="AD8" s="31"/>
      <c r="AE8" s="31"/>
      <c r="AF8" s="31"/>
      <c r="AG8" s="31"/>
      <c r="AH8" s="31"/>
      <c r="AI8" s="31"/>
      <c r="AJ8" s="31"/>
      <c r="AK8" s="31"/>
      <c r="AL8" s="31"/>
      <c r="AM8" s="31"/>
      <c r="AN8" s="31"/>
      <c r="AO8" s="44"/>
      <c r="AP8" s="31"/>
    </row>
    <row r="9" spans="1:84" s="12" customFormat="1" ht="27" customHeight="1" x14ac:dyDescent="0.3">
      <c r="A9" s="37" t="s">
        <v>151</v>
      </c>
      <c r="B9" s="81">
        <v>2025</v>
      </c>
      <c r="C9" s="81"/>
      <c r="D9" s="81"/>
      <c r="E9" s="81"/>
      <c r="F9" s="81"/>
      <c r="G9" s="81"/>
      <c r="H9" s="81"/>
      <c r="I9" s="81"/>
      <c r="J9" s="40"/>
      <c r="AA9" s="45"/>
      <c r="AO9" s="45"/>
    </row>
    <row r="10" spans="1:84" s="12" customFormat="1" ht="27" customHeight="1" x14ac:dyDescent="0.3">
      <c r="A10" s="38" t="s">
        <v>152</v>
      </c>
      <c r="B10" s="82" t="s">
        <v>272</v>
      </c>
      <c r="C10" s="82"/>
      <c r="D10" s="82"/>
      <c r="E10" s="82"/>
      <c r="F10" s="82"/>
      <c r="G10" s="82"/>
      <c r="H10" s="82"/>
      <c r="I10" s="82"/>
      <c r="J10" s="41"/>
      <c r="AA10" s="45"/>
      <c r="AO10" s="45"/>
    </row>
    <row r="11" spans="1:84" s="12" customFormat="1" ht="29.25" customHeight="1" x14ac:dyDescent="0.3">
      <c r="G11" s="50"/>
      <c r="AA11" s="45"/>
      <c r="AO11" s="45"/>
    </row>
    <row r="12" spans="1:84" s="18" customFormat="1" ht="36.75" customHeight="1" x14ac:dyDescent="0.3">
      <c r="A12" s="86" t="s">
        <v>256</v>
      </c>
      <c r="B12" s="86"/>
      <c r="C12" s="86"/>
      <c r="D12" s="86"/>
      <c r="E12" s="86"/>
      <c r="F12" s="86"/>
      <c r="G12" s="52"/>
      <c r="H12" s="96" t="s">
        <v>257</v>
      </c>
      <c r="I12" s="97"/>
      <c r="J12" s="33"/>
      <c r="K12" s="97" t="s">
        <v>258</v>
      </c>
      <c r="L12" s="97"/>
      <c r="M12" s="97"/>
      <c r="N12" s="97"/>
      <c r="O12" s="97"/>
      <c r="P12" s="97"/>
      <c r="Q12" s="97"/>
      <c r="R12" s="97"/>
      <c r="S12" s="97"/>
      <c r="T12" s="97"/>
      <c r="U12" s="97"/>
      <c r="V12" s="98"/>
      <c r="W12" s="96" t="s">
        <v>255</v>
      </c>
      <c r="X12" s="97"/>
      <c r="Y12" s="97"/>
      <c r="Z12" s="98"/>
      <c r="AA12" s="95" t="s">
        <v>253</v>
      </c>
      <c r="AB12" s="95"/>
      <c r="AC12" s="95"/>
      <c r="AD12" s="95"/>
      <c r="AE12" s="95"/>
      <c r="AF12" s="95"/>
      <c r="AG12" s="95"/>
      <c r="AH12" s="95"/>
      <c r="AI12" s="95"/>
      <c r="AJ12" s="95"/>
      <c r="AK12" s="95"/>
      <c r="AL12" s="95"/>
      <c r="AM12" s="95"/>
      <c r="AN12" s="95"/>
      <c r="AO12" s="95"/>
      <c r="AP12" s="95"/>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row>
    <row r="13" spans="1:84" s="21" customFormat="1" ht="79.5" customHeight="1" x14ac:dyDescent="0.3">
      <c r="A13" s="19" t="s">
        <v>240</v>
      </c>
      <c r="B13" s="19" t="s">
        <v>241</v>
      </c>
      <c r="C13" s="19" t="s">
        <v>0</v>
      </c>
      <c r="D13" s="19" t="s">
        <v>273</v>
      </c>
      <c r="E13" s="19" t="s">
        <v>274</v>
      </c>
      <c r="F13" s="19" t="s">
        <v>153</v>
      </c>
      <c r="G13" s="53" t="s">
        <v>289</v>
      </c>
      <c r="H13" s="20" t="s">
        <v>242</v>
      </c>
      <c r="I13" s="20" t="s">
        <v>158</v>
      </c>
      <c r="J13" s="42" t="s">
        <v>275</v>
      </c>
      <c r="K13" s="20" t="s">
        <v>159</v>
      </c>
      <c r="L13" s="20" t="s">
        <v>244</v>
      </c>
      <c r="M13" s="20" t="s">
        <v>245</v>
      </c>
      <c r="N13" s="20" t="s">
        <v>276</v>
      </c>
      <c r="O13" s="19" t="s">
        <v>246</v>
      </c>
      <c r="P13" s="42" t="s">
        <v>277</v>
      </c>
      <c r="Q13" s="19" t="s">
        <v>247</v>
      </c>
      <c r="R13" s="19" t="s">
        <v>249</v>
      </c>
      <c r="S13" s="19" t="s">
        <v>248</v>
      </c>
      <c r="T13" s="19" t="s">
        <v>273</v>
      </c>
      <c r="U13" s="19" t="s">
        <v>136</v>
      </c>
      <c r="V13" s="19" t="s">
        <v>303</v>
      </c>
      <c r="W13" s="20" t="s">
        <v>250</v>
      </c>
      <c r="X13" s="20" t="s">
        <v>252</v>
      </c>
      <c r="Y13" s="20" t="s">
        <v>251</v>
      </c>
      <c r="Z13" s="20" t="s">
        <v>254</v>
      </c>
      <c r="AA13" s="46" t="s">
        <v>167</v>
      </c>
      <c r="AB13" s="43" t="s">
        <v>290</v>
      </c>
      <c r="AC13" s="43" t="s">
        <v>291</v>
      </c>
      <c r="AD13" s="43" t="s">
        <v>292</v>
      </c>
      <c r="AE13" s="43" t="s">
        <v>293</v>
      </c>
      <c r="AF13" s="43" t="s">
        <v>294</v>
      </c>
      <c r="AG13" s="43" t="s">
        <v>295</v>
      </c>
      <c r="AH13" s="43" t="s">
        <v>296</v>
      </c>
      <c r="AI13" s="43" t="s">
        <v>297</v>
      </c>
      <c r="AJ13" s="43" t="s">
        <v>298</v>
      </c>
      <c r="AK13" s="43" t="s">
        <v>299</v>
      </c>
      <c r="AL13" s="43" t="s">
        <v>300</v>
      </c>
      <c r="AM13" s="43" t="s">
        <v>301</v>
      </c>
      <c r="AN13" s="43" t="s">
        <v>185</v>
      </c>
      <c r="AO13" s="46" t="s">
        <v>278</v>
      </c>
      <c r="AP13" s="43" t="s">
        <v>302</v>
      </c>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row>
    <row r="14" spans="1:84" s="12" customFormat="1" ht="214.5" customHeight="1" x14ac:dyDescent="0.3">
      <c r="A14" s="56" t="s">
        <v>64</v>
      </c>
      <c r="B14" s="56" t="s">
        <v>279</v>
      </c>
      <c r="C14" s="56" t="s">
        <v>280</v>
      </c>
      <c r="D14" s="56" t="s">
        <v>283</v>
      </c>
      <c r="E14" s="57">
        <v>0.25</v>
      </c>
      <c r="F14" s="57">
        <v>0.35</v>
      </c>
      <c r="G14" s="58">
        <f>F14/4</f>
        <v>8.7499999999999994E-2</v>
      </c>
      <c r="H14" s="59">
        <v>2024520010034</v>
      </c>
      <c r="I14" s="60" t="s">
        <v>308</v>
      </c>
      <c r="J14" s="56">
        <v>43</v>
      </c>
      <c r="K14" s="56" t="s">
        <v>284</v>
      </c>
      <c r="L14" s="56">
        <v>4301</v>
      </c>
      <c r="M14" s="56" t="s">
        <v>285</v>
      </c>
      <c r="N14" s="61" t="s">
        <v>263</v>
      </c>
      <c r="O14" s="56">
        <v>4301007</v>
      </c>
      <c r="P14" s="56" t="s">
        <v>263</v>
      </c>
      <c r="Q14" s="56" t="s">
        <v>305</v>
      </c>
      <c r="R14" s="62">
        <v>430100100</v>
      </c>
      <c r="S14" s="62" t="s">
        <v>267</v>
      </c>
      <c r="T14" s="56" t="s">
        <v>287</v>
      </c>
      <c r="U14" s="63">
        <v>25000</v>
      </c>
      <c r="V14" s="63">
        <v>6250</v>
      </c>
      <c r="W14" s="64" t="s">
        <v>311</v>
      </c>
      <c r="X14" s="65">
        <v>45659</v>
      </c>
      <c r="Y14" s="65">
        <v>45838</v>
      </c>
      <c r="Z14" s="62" t="s">
        <v>304</v>
      </c>
      <c r="AA14" s="66">
        <f>949750000+70000000</f>
        <v>1019750000</v>
      </c>
      <c r="AB14" s="67">
        <v>0</v>
      </c>
      <c r="AC14" s="67">
        <v>0</v>
      </c>
      <c r="AD14" s="67">
        <v>0</v>
      </c>
      <c r="AE14" s="67">
        <v>0</v>
      </c>
      <c r="AF14" s="67">
        <v>0</v>
      </c>
      <c r="AG14" s="67">
        <v>0</v>
      </c>
      <c r="AH14" s="67">
        <v>0</v>
      </c>
      <c r="AI14" s="67">
        <v>0</v>
      </c>
      <c r="AJ14" s="67">
        <v>0</v>
      </c>
      <c r="AK14" s="67">
        <v>0</v>
      </c>
      <c r="AL14" s="67">
        <v>0</v>
      </c>
      <c r="AM14" s="67">
        <v>0</v>
      </c>
      <c r="AN14" s="67">
        <v>0</v>
      </c>
      <c r="AO14" s="66">
        <f>SUM(AA14:AN14)</f>
        <v>1019750000</v>
      </c>
      <c r="AP14" s="68"/>
    </row>
    <row r="15" spans="1:84" s="12" customFormat="1" ht="214.5" customHeight="1" x14ac:dyDescent="0.3">
      <c r="A15" s="56" t="s">
        <v>64</v>
      </c>
      <c r="B15" s="56" t="s">
        <v>279</v>
      </c>
      <c r="C15" s="56" t="s">
        <v>281</v>
      </c>
      <c r="D15" s="56" t="s">
        <v>283</v>
      </c>
      <c r="E15" s="57">
        <v>0.41</v>
      </c>
      <c r="F15" s="57">
        <v>0.45</v>
      </c>
      <c r="G15" s="58">
        <f t="shared" ref="G15:G19" si="0">F15/4</f>
        <v>0.1125</v>
      </c>
      <c r="H15" s="59">
        <v>2024520010034</v>
      </c>
      <c r="I15" s="60" t="s">
        <v>308</v>
      </c>
      <c r="J15" s="56">
        <v>43</v>
      </c>
      <c r="K15" s="56" t="s">
        <v>284</v>
      </c>
      <c r="L15" s="56">
        <v>4301</v>
      </c>
      <c r="M15" s="56" t="s">
        <v>285</v>
      </c>
      <c r="N15" s="61" t="s">
        <v>262</v>
      </c>
      <c r="O15" s="56">
        <v>4301032</v>
      </c>
      <c r="P15" s="56" t="s">
        <v>262</v>
      </c>
      <c r="Q15" s="56" t="s">
        <v>306</v>
      </c>
      <c r="R15" s="62">
        <v>430103801</v>
      </c>
      <c r="S15" s="62" t="s">
        <v>267</v>
      </c>
      <c r="T15" s="56" t="s">
        <v>287</v>
      </c>
      <c r="U15" s="63">
        <v>65000</v>
      </c>
      <c r="V15" s="63">
        <v>16250</v>
      </c>
      <c r="W15" s="69" t="s">
        <v>312</v>
      </c>
      <c r="X15" s="65">
        <v>45659</v>
      </c>
      <c r="Y15" s="65">
        <v>45838</v>
      </c>
      <c r="Z15" s="62" t="s">
        <v>304</v>
      </c>
      <c r="AA15" s="66">
        <v>687342000</v>
      </c>
      <c r="AB15" s="67">
        <v>0</v>
      </c>
      <c r="AC15" s="67">
        <v>0</v>
      </c>
      <c r="AD15" s="67">
        <v>0</v>
      </c>
      <c r="AE15" s="67">
        <v>0</v>
      </c>
      <c r="AF15" s="67">
        <v>0</v>
      </c>
      <c r="AG15" s="67">
        <v>0</v>
      </c>
      <c r="AH15" s="67">
        <v>0</v>
      </c>
      <c r="AI15" s="67">
        <v>0</v>
      </c>
      <c r="AJ15" s="67">
        <v>0</v>
      </c>
      <c r="AK15" s="67">
        <v>0</v>
      </c>
      <c r="AL15" s="67">
        <v>0</v>
      </c>
      <c r="AM15" s="67">
        <v>0</v>
      </c>
      <c r="AN15" s="67">
        <v>0</v>
      </c>
      <c r="AO15" s="66">
        <f t="shared" ref="AO15:AO19" si="1">SUM(AA15:AN15)</f>
        <v>687342000</v>
      </c>
      <c r="AP15" s="68"/>
    </row>
    <row r="16" spans="1:84" s="12" customFormat="1" ht="214.5" customHeight="1" x14ac:dyDescent="0.3">
      <c r="A16" s="56" t="s">
        <v>64</v>
      </c>
      <c r="B16" s="56" t="s">
        <v>279</v>
      </c>
      <c r="C16" s="56" t="s">
        <v>281</v>
      </c>
      <c r="D16" s="56" t="s">
        <v>283</v>
      </c>
      <c r="E16" s="57">
        <v>0.41</v>
      </c>
      <c r="F16" s="57">
        <v>0.45</v>
      </c>
      <c r="G16" s="58">
        <f t="shared" si="0"/>
        <v>0.1125</v>
      </c>
      <c r="H16" s="59">
        <v>2024520010034</v>
      </c>
      <c r="I16" s="60" t="s">
        <v>308</v>
      </c>
      <c r="J16" s="56">
        <v>43</v>
      </c>
      <c r="K16" s="56" t="s">
        <v>284</v>
      </c>
      <c r="L16" s="56">
        <v>4302</v>
      </c>
      <c r="M16" s="56" t="s">
        <v>285</v>
      </c>
      <c r="N16" s="61" t="s">
        <v>261</v>
      </c>
      <c r="O16" s="56">
        <v>4301038</v>
      </c>
      <c r="P16" s="56" t="s">
        <v>261</v>
      </c>
      <c r="Q16" s="56" t="s">
        <v>314</v>
      </c>
      <c r="R16" s="62">
        <v>430103201</v>
      </c>
      <c r="S16" s="62" t="s">
        <v>267</v>
      </c>
      <c r="T16" s="56" t="s">
        <v>288</v>
      </c>
      <c r="U16" s="63">
        <v>45</v>
      </c>
      <c r="V16" s="63">
        <v>11</v>
      </c>
      <c r="W16" s="64" t="s">
        <v>313</v>
      </c>
      <c r="X16" s="65">
        <v>45659</v>
      </c>
      <c r="Y16" s="65">
        <v>45838</v>
      </c>
      <c r="Z16" s="62" t="s">
        <v>304</v>
      </c>
      <c r="AA16" s="66">
        <v>147000000</v>
      </c>
      <c r="AB16" s="67">
        <v>0</v>
      </c>
      <c r="AC16" s="67">
        <v>0</v>
      </c>
      <c r="AD16" s="67">
        <v>0</v>
      </c>
      <c r="AE16" s="67">
        <v>0</v>
      </c>
      <c r="AF16" s="67">
        <v>0</v>
      </c>
      <c r="AG16" s="67">
        <v>0</v>
      </c>
      <c r="AH16" s="67">
        <v>0</v>
      </c>
      <c r="AI16" s="67">
        <v>0</v>
      </c>
      <c r="AJ16" s="67">
        <v>0</v>
      </c>
      <c r="AK16" s="67">
        <v>0</v>
      </c>
      <c r="AL16" s="67">
        <v>0</v>
      </c>
      <c r="AM16" s="67">
        <v>0</v>
      </c>
      <c r="AN16" s="67">
        <v>0</v>
      </c>
      <c r="AO16" s="66">
        <f t="shared" si="1"/>
        <v>147000000</v>
      </c>
      <c r="AP16" s="68"/>
    </row>
    <row r="17" spans="1:42" s="12" customFormat="1" ht="214.5" customHeight="1" x14ac:dyDescent="0.3">
      <c r="A17" s="56" t="s">
        <v>64</v>
      </c>
      <c r="B17" s="56" t="s">
        <v>279</v>
      </c>
      <c r="C17" s="56" t="s">
        <v>282</v>
      </c>
      <c r="D17" s="56" t="s">
        <v>283</v>
      </c>
      <c r="E17" s="57">
        <v>0.25</v>
      </c>
      <c r="F17" s="57">
        <v>0.3</v>
      </c>
      <c r="G17" s="58">
        <f t="shared" si="0"/>
        <v>7.4999999999999997E-2</v>
      </c>
      <c r="H17" s="59">
        <v>2024520010041</v>
      </c>
      <c r="I17" s="60" t="s">
        <v>309</v>
      </c>
      <c r="J17" s="56">
        <v>43</v>
      </c>
      <c r="K17" s="56" t="s">
        <v>284</v>
      </c>
      <c r="L17" s="56">
        <v>4301</v>
      </c>
      <c r="M17" s="56" t="s">
        <v>285</v>
      </c>
      <c r="N17" s="61" t="s">
        <v>266</v>
      </c>
      <c r="O17" s="56">
        <v>4301001</v>
      </c>
      <c r="P17" s="56" t="s">
        <v>266</v>
      </c>
      <c r="Q17" s="56" t="s">
        <v>286</v>
      </c>
      <c r="R17" s="62">
        <v>430100700</v>
      </c>
      <c r="S17" s="62" t="s">
        <v>268</v>
      </c>
      <c r="T17" s="56" t="s">
        <v>288</v>
      </c>
      <c r="U17" s="63">
        <v>60</v>
      </c>
      <c r="V17" s="63">
        <v>15</v>
      </c>
      <c r="W17" s="69" t="s">
        <v>316</v>
      </c>
      <c r="X17" s="65">
        <v>45659</v>
      </c>
      <c r="Y17" s="65">
        <v>45838</v>
      </c>
      <c r="Z17" s="62" t="s">
        <v>304</v>
      </c>
      <c r="AA17" s="66">
        <v>50000000</v>
      </c>
      <c r="AB17" s="67">
        <v>0</v>
      </c>
      <c r="AC17" s="67">
        <v>0</v>
      </c>
      <c r="AD17" s="67">
        <v>0</v>
      </c>
      <c r="AE17" s="67">
        <v>0</v>
      </c>
      <c r="AF17" s="67">
        <v>0</v>
      </c>
      <c r="AG17" s="67">
        <v>0</v>
      </c>
      <c r="AH17" s="67">
        <v>0</v>
      </c>
      <c r="AI17" s="67">
        <v>0</v>
      </c>
      <c r="AJ17" s="67">
        <v>0</v>
      </c>
      <c r="AK17" s="67">
        <v>0</v>
      </c>
      <c r="AL17" s="67">
        <v>0</v>
      </c>
      <c r="AM17" s="67">
        <v>0</v>
      </c>
      <c r="AN17" s="67">
        <v>0</v>
      </c>
      <c r="AO17" s="66">
        <f t="shared" si="1"/>
        <v>50000000</v>
      </c>
      <c r="AP17" s="68"/>
    </row>
    <row r="18" spans="1:42" s="12" customFormat="1" ht="230.25" customHeight="1" x14ac:dyDescent="0.3">
      <c r="A18" s="56" t="s">
        <v>64</v>
      </c>
      <c r="B18" s="56" t="s">
        <v>279</v>
      </c>
      <c r="C18" s="56" t="s">
        <v>282</v>
      </c>
      <c r="D18" s="56" t="s">
        <v>283</v>
      </c>
      <c r="E18" s="57">
        <v>0.25</v>
      </c>
      <c r="F18" s="57">
        <v>0.3</v>
      </c>
      <c r="G18" s="58">
        <f t="shared" si="0"/>
        <v>7.4999999999999997E-2</v>
      </c>
      <c r="H18" s="59">
        <v>2024520010041</v>
      </c>
      <c r="I18" s="60" t="s">
        <v>309</v>
      </c>
      <c r="J18" s="56">
        <v>43</v>
      </c>
      <c r="K18" s="56" t="s">
        <v>284</v>
      </c>
      <c r="L18" s="56">
        <v>4301</v>
      </c>
      <c r="M18" s="56" t="s">
        <v>285</v>
      </c>
      <c r="N18" s="61" t="s">
        <v>265</v>
      </c>
      <c r="O18" s="56">
        <v>4301037</v>
      </c>
      <c r="P18" s="56" t="s">
        <v>265</v>
      </c>
      <c r="Q18" s="56" t="s">
        <v>307</v>
      </c>
      <c r="R18" s="62">
        <v>430100300</v>
      </c>
      <c r="S18" s="62" t="s">
        <v>269</v>
      </c>
      <c r="T18" s="56" t="s">
        <v>288</v>
      </c>
      <c r="U18" s="63">
        <v>12000</v>
      </c>
      <c r="V18" s="63">
        <v>3000</v>
      </c>
      <c r="W18" s="69" t="s">
        <v>317</v>
      </c>
      <c r="X18" s="65">
        <v>45659</v>
      </c>
      <c r="Y18" s="65">
        <v>45838</v>
      </c>
      <c r="Z18" s="62" t="s">
        <v>304</v>
      </c>
      <c r="AA18" s="66">
        <f>221250000+43785000</f>
        <v>265035000</v>
      </c>
      <c r="AB18" s="67">
        <v>0</v>
      </c>
      <c r="AC18" s="67">
        <v>0</v>
      </c>
      <c r="AD18" s="67">
        <v>0</v>
      </c>
      <c r="AE18" s="67">
        <v>0</v>
      </c>
      <c r="AF18" s="67">
        <v>0</v>
      </c>
      <c r="AG18" s="67">
        <v>0</v>
      </c>
      <c r="AH18" s="67">
        <v>0</v>
      </c>
      <c r="AI18" s="67">
        <v>0</v>
      </c>
      <c r="AJ18" s="67">
        <v>0</v>
      </c>
      <c r="AK18" s="67">
        <v>0</v>
      </c>
      <c r="AL18" s="67">
        <v>0</v>
      </c>
      <c r="AM18" s="67">
        <v>0</v>
      </c>
      <c r="AN18" s="67">
        <v>0</v>
      </c>
      <c r="AO18" s="66">
        <f t="shared" si="1"/>
        <v>265035000</v>
      </c>
      <c r="AP18" s="68"/>
    </row>
    <row r="19" spans="1:42" s="12" customFormat="1" ht="228" customHeight="1" x14ac:dyDescent="0.3">
      <c r="A19" s="56" t="s">
        <v>64</v>
      </c>
      <c r="B19" s="56" t="s">
        <v>279</v>
      </c>
      <c r="C19" s="56" t="s">
        <v>282</v>
      </c>
      <c r="D19" s="56" t="s">
        <v>283</v>
      </c>
      <c r="E19" s="57">
        <v>0.25</v>
      </c>
      <c r="F19" s="57">
        <v>0.3</v>
      </c>
      <c r="G19" s="58">
        <f t="shared" si="0"/>
        <v>7.4999999999999997E-2</v>
      </c>
      <c r="H19" s="59">
        <v>2024520010041</v>
      </c>
      <c r="I19" s="60" t="s">
        <v>309</v>
      </c>
      <c r="J19" s="56">
        <v>43</v>
      </c>
      <c r="K19" s="56" t="s">
        <v>284</v>
      </c>
      <c r="L19" s="56">
        <v>4301</v>
      </c>
      <c r="M19" s="56" t="s">
        <v>285</v>
      </c>
      <c r="N19" s="61" t="s">
        <v>264</v>
      </c>
      <c r="O19" s="56">
        <v>4301035</v>
      </c>
      <c r="P19" s="56" t="s">
        <v>264</v>
      </c>
      <c r="Q19" s="56" t="s">
        <v>310</v>
      </c>
      <c r="R19" s="62">
        <v>430103500</v>
      </c>
      <c r="S19" s="62" t="s">
        <v>270</v>
      </c>
      <c r="T19" s="56" t="s">
        <v>288</v>
      </c>
      <c r="U19" s="63">
        <v>300</v>
      </c>
      <c r="V19" s="63">
        <v>75</v>
      </c>
      <c r="W19" s="69" t="s">
        <v>315</v>
      </c>
      <c r="X19" s="65">
        <v>45659</v>
      </c>
      <c r="Y19" s="65">
        <v>45838</v>
      </c>
      <c r="Z19" s="62" t="s">
        <v>304</v>
      </c>
      <c r="AA19" s="66">
        <v>20000000</v>
      </c>
      <c r="AB19" s="67">
        <v>0</v>
      </c>
      <c r="AC19" s="67">
        <v>0</v>
      </c>
      <c r="AD19" s="67">
        <v>0</v>
      </c>
      <c r="AE19" s="67">
        <v>0</v>
      </c>
      <c r="AF19" s="67">
        <v>0</v>
      </c>
      <c r="AG19" s="67">
        <v>0</v>
      </c>
      <c r="AH19" s="67">
        <v>0</v>
      </c>
      <c r="AI19" s="67">
        <v>0</v>
      </c>
      <c r="AJ19" s="67">
        <v>0</v>
      </c>
      <c r="AK19" s="67">
        <v>0</v>
      </c>
      <c r="AL19" s="67">
        <v>0</v>
      </c>
      <c r="AM19" s="67">
        <v>0</v>
      </c>
      <c r="AN19" s="67">
        <v>0</v>
      </c>
      <c r="AO19" s="66">
        <f t="shared" si="1"/>
        <v>20000000</v>
      </c>
      <c r="AP19" s="68"/>
    </row>
    <row r="20" spans="1:42" s="12" customFormat="1" hidden="1" x14ac:dyDescent="0.3">
      <c r="A20" s="22"/>
      <c r="B20" s="22"/>
      <c r="C20" s="22"/>
      <c r="D20" s="22"/>
      <c r="E20" s="22"/>
      <c r="F20" s="22"/>
      <c r="G20" s="54"/>
      <c r="H20" s="23"/>
      <c r="I20" s="23"/>
      <c r="J20" s="23"/>
      <c r="K20" s="24"/>
      <c r="L20" s="24"/>
      <c r="M20" s="24"/>
      <c r="N20" s="24"/>
      <c r="O20" s="23"/>
      <c r="P20" s="23"/>
      <c r="Q20" s="23"/>
      <c r="R20" s="23"/>
      <c r="S20" s="23"/>
      <c r="T20" s="23"/>
      <c r="U20" s="22"/>
      <c r="V20" s="25"/>
      <c r="W20" s="26"/>
      <c r="X20" s="26"/>
      <c r="Y20" s="26"/>
      <c r="Z20" s="23"/>
      <c r="AA20" s="47"/>
      <c r="AB20" s="28"/>
      <c r="AC20" s="28"/>
      <c r="AD20" s="28"/>
      <c r="AE20" s="28"/>
      <c r="AF20" s="28"/>
      <c r="AG20" s="28"/>
      <c r="AH20" s="28"/>
      <c r="AI20" s="28"/>
      <c r="AJ20" s="28"/>
      <c r="AK20" s="28"/>
      <c r="AL20" s="28"/>
      <c r="AM20" s="28"/>
      <c r="AN20" s="28"/>
      <c r="AO20" s="70">
        <f>SUM(AO14:AO19)</f>
        <v>2189127000</v>
      </c>
      <c r="AP20" s="28"/>
    </row>
    <row r="21" spans="1:42" s="12" customFormat="1" hidden="1" x14ac:dyDescent="0.3">
      <c r="A21" s="22"/>
      <c r="B21" s="22"/>
      <c r="C21" s="22"/>
      <c r="D21" s="22"/>
      <c r="E21" s="22"/>
      <c r="F21" s="22"/>
      <c r="G21" s="54"/>
      <c r="H21" s="23"/>
      <c r="I21" s="23"/>
      <c r="J21" s="23"/>
      <c r="K21" s="24"/>
      <c r="L21" s="24"/>
      <c r="M21" s="24"/>
      <c r="N21" s="24"/>
      <c r="O21" s="23"/>
      <c r="P21" s="23"/>
      <c r="Q21" s="23"/>
      <c r="R21" s="23"/>
      <c r="S21" s="23"/>
      <c r="T21" s="23"/>
      <c r="U21" s="22"/>
      <c r="V21" s="25"/>
      <c r="W21" s="26"/>
      <c r="X21" s="26"/>
      <c r="Y21" s="26"/>
      <c r="Z21" s="23"/>
      <c r="AA21" s="47"/>
      <c r="AB21" s="28"/>
      <c r="AC21" s="28"/>
      <c r="AD21" s="28"/>
      <c r="AE21" s="28"/>
      <c r="AF21" s="28"/>
      <c r="AG21" s="28"/>
      <c r="AH21" s="28"/>
      <c r="AI21" s="28"/>
      <c r="AJ21" s="28"/>
      <c r="AK21" s="28"/>
      <c r="AL21" s="28"/>
      <c r="AM21" s="28"/>
      <c r="AN21" s="28"/>
      <c r="AO21" s="49"/>
      <c r="AP21" s="28"/>
    </row>
    <row r="22" spans="1:42" s="12" customFormat="1" hidden="1" x14ac:dyDescent="0.3">
      <c r="A22" s="22"/>
      <c r="B22" s="22"/>
      <c r="C22" s="22"/>
      <c r="D22" s="22"/>
      <c r="E22" s="22"/>
      <c r="F22" s="22"/>
      <c r="G22" s="54"/>
      <c r="H22" s="23"/>
      <c r="I22" s="23"/>
      <c r="J22" s="23"/>
      <c r="K22" s="24"/>
      <c r="L22" s="24"/>
      <c r="M22" s="24"/>
      <c r="N22" s="24"/>
      <c r="O22" s="23"/>
      <c r="P22" s="23"/>
      <c r="Q22" s="23"/>
      <c r="R22" s="23"/>
      <c r="S22" s="23"/>
      <c r="T22" s="23"/>
      <c r="U22" s="22"/>
      <c r="V22" s="25"/>
      <c r="W22" s="26"/>
      <c r="X22" s="26"/>
      <c r="Y22" s="26"/>
      <c r="Z22" s="23"/>
      <c r="AA22" s="47">
        <f>AA20-AA21</f>
        <v>0</v>
      </c>
      <c r="AB22" s="28"/>
      <c r="AC22" s="28"/>
      <c r="AD22" s="28"/>
      <c r="AE22" s="28"/>
      <c r="AF22" s="28"/>
      <c r="AG22" s="28"/>
      <c r="AH22" s="28"/>
      <c r="AI22" s="28"/>
      <c r="AJ22" s="28"/>
      <c r="AK22" s="28"/>
      <c r="AL22" s="28"/>
      <c r="AM22" s="28"/>
      <c r="AN22" s="28"/>
      <c r="AO22" s="49"/>
      <c r="AP22" s="28"/>
    </row>
    <row r="23" spans="1:42" s="12" customFormat="1" hidden="1" x14ac:dyDescent="0.3">
      <c r="A23" s="22"/>
      <c r="B23" s="22"/>
      <c r="C23" s="22"/>
      <c r="D23" s="22"/>
      <c r="E23" s="22"/>
      <c r="F23" s="22"/>
      <c r="G23" s="54"/>
      <c r="H23" s="23"/>
      <c r="I23" s="23"/>
      <c r="J23" s="23"/>
      <c r="K23" s="24"/>
      <c r="L23" s="24"/>
      <c r="M23" s="24"/>
      <c r="N23" s="24"/>
      <c r="O23" s="23"/>
      <c r="P23" s="23"/>
      <c r="Q23" s="23"/>
      <c r="R23" s="23"/>
      <c r="S23" s="23"/>
      <c r="T23" s="23"/>
      <c r="U23" s="22"/>
      <c r="V23" s="25"/>
      <c r="W23" s="26"/>
      <c r="X23" s="26"/>
      <c r="Y23" s="26"/>
      <c r="Z23" s="23"/>
      <c r="AA23" s="47"/>
      <c r="AB23" s="28"/>
      <c r="AC23" s="28"/>
      <c r="AD23" s="28"/>
      <c r="AE23" s="28"/>
      <c r="AF23" s="28"/>
      <c r="AG23" s="28"/>
      <c r="AH23" s="28"/>
      <c r="AI23" s="28"/>
      <c r="AJ23" s="28"/>
      <c r="AK23" s="28"/>
      <c r="AL23" s="28"/>
      <c r="AM23" s="28"/>
      <c r="AN23" s="28"/>
      <c r="AO23" s="49"/>
      <c r="AP23" s="28"/>
    </row>
    <row r="24" spans="1:42" s="12" customFormat="1" hidden="1" x14ac:dyDescent="0.3">
      <c r="A24" s="22"/>
      <c r="B24" s="22"/>
      <c r="C24" s="22"/>
      <c r="D24" s="22"/>
      <c r="E24" s="22"/>
      <c r="F24" s="22"/>
      <c r="G24" s="54"/>
      <c r="H24" s="23"/>
      <c r="I24" s="23"/>
      <c r="J24" s="23"/>
      <c r="K24" s="24"/>
      <c r="L24" s="24"/>
      <c r="M24" s="24"/>
      <c r="N24" s="24"/>
      <c r="O24" s="23"/>
      <c r="P24" s="23"/>
      <c r="Q24" s="23"/>
      <c r="R24" s="23"/>
      <c r="S24" s="23"/>
      <c r="T24" s="23"/>
      <c r="U24" s="22"/>
      <c r="V24" s="25"/>
      <c r="W24" s="26"/>
      <c r="X24" s="26"/>
      <c r="Y24" s="26"/>
      <c r="Z24" s="23"/>
      <c r="AA24" s="47"/>
      <c r="AB24" s="28"/>
      <c r="AC24" s="28"/>
      <c r="AD24" s="28"/>
      <c r="AE24" s="28"/>
      <c r="AF24" s="28"/>
      <c r="AG24" s="28"/>
      <c r="AH24" s="28"/>
      <c r="AI24" s="28"/>
      <c r="AJ24" s="28"/>
      <c r="AK24" s="28"/>
      <c r="AL24" s="28"/>
      <c r="AM24" s="28"/>
      <c r="AN24" s="28"/>
      <c r="AO24" s="49"/>
      <c r="AP24" s="28"/>
    </row>
    <row r="25" spans="1:42" s="12" customFormat="1" hidden="1" x14ac:dyDescent="0.3">
      <c r="A25" s="22"/>
      <c r="B25" s="22"/>
      <c r="C25" s="22"/>
      <c r="D25" s="22"/>
      <c r="E25" s="22"/>
      <c r="F25" s="22"/>
      <c r="G25" s="54"/>
      <c r="H25" s="23"/>
      <c r="I25" s="23"/>
      <c r="J25" s="23"/>
      <c r="K25" s="24"/>
      <c r="L25" s="24"/>
      <c r="M25" s="24"/>
      <c r="N25" s="24"/>
      <c r="O25" s="23"/>
      <c r="P25" s="23"/>
      <c r="Q25" s="23"/>
      <c r="R25" s="23"/>
      <c r="S25" s="23"/>
      <c r="T25" s="23"/>
      <c r="U25" s="22"/>
      <c r="V25" s="25"/>
      <c r="W25" s="26"/>
      <c r="X25" s="26"/>
      <c r="Y25" s="26"/>
      <c r="Z25" s="23"/>
      <c r="AA25" s="47"/>
      <c r="AB25" s="28"/>
      <c r="AC25" s="28"/>
      <c r="AD25" s="28"/>
      <c r="AE25" s="28"/>
      <c r="AF25" s="28"/>
      <c r="AG25" s="28"/>
      <c r="AH25" s="28"/>
      <c r="AI25" s="28"/>
      <c r="AJ25" s="28"/>
      <c r="AK25" s="28"/>
      <c r="AL25" s="28"/>
      <c r="AM25" s="28"/>
      <c r="AN25" s="28"/>
      <c r="AO25" s="49"/>
      <c r="AP25" s="28"/>
    </row>
    <row r="26" spans="1:42" s="12" customFormat="1" hidden="1" x14ac:dyDescent="0.3">
      <c r="A26" s="22"/>
      <c r="B26" s="22"/>
      <c r="C26" s="22"/>
      <c r="D26" s="22"/>
      <c r="E26" s="22"/>
      <c r="F26" s="22"/>
      <c r="G26" s="54"/>
      <c r="H26" s="23"/>
      <c r="I26" s="23"/>
      <c r="J26" s="23"/>
      <c r="K26" s="24"/>
      <c r="L26" s="24"/>
      <c r="M26" s="24"/>
      <c r="N26" s="24"/>
      <c r="O26" s="23"/>
      <c r="P26" s="23"/>
      <c r="Q26" s="23"/>
      <c r="R26" s="23"/>
      <c r="S26" s="23"/>
      <c r="T26" s="23"/>
      <c r="U26" s="22"/>
      <c r="V26" s="25"/>
      <c r="W26" s="26"/>
      <c r="X26" s="26"/>
      <c r="Y26" s="26"/>
      <c r="Z26" s="23"/>
      <c r="AA26" s="47"/>
      <c r="AB26" s="28"/>
      <c r="AC26" s="28"/>
      <c r="AD26" s="28"/>
      <c r="AE26" s="28"/>
      <c r="AF26" s="28"/>
      <c r="AG26" s="28"/>
      <c r="AH26" s="28"/>
      <c r="AI26" s="28"/>
      <c r="AJ26" s="28"/>
      <c r="AK26" s="28"/>
      <c r="AL26" s="28"/>
      <c r="AM26" s="28"/>
      <c r="AN26" s="28"/>
      <c r="AO26" s="49"/>
      <c r="AP26" s="28"/>
    </row>
    <row r="27" spans="1:42" s="12" customFormat="1" hidden="1" x14ac:dyDescent="0.3">
      <c r="A27" s="22"/>
      <c r="B27" s="22"/>
      <c r="C27" s="22"/>
      <c r="D27" s="22"/>
      <c r="E27" s="22"/>
      <c r="F27" s="22"/>
      <c r="G27" s="54"/>
      <c r="H27" s="23"/>
      <c r="I27" s="23"/>
      <c r="J27" s="23"/>
      <c r="K27" s="24"/>
      <c r="L27" s="24"/>
      <c r="M27" s="24"/>
      <c r="N27" s="24"/>
      <c r="O27" s="23"/>
      <c r="P27" s="23"/>
      <c r="Q27" s="23"/>
      <c r="R27" s="23"/>
      <c r="S27" s="23"/>
      <c r="T27" s="23"/>
      <c r="U27" s="22"/>
      <c r="V27" s="25"/>
      <c r="W27" s="26"/>
      <c r="X27" s="26"/>
      <c r="Y27" s="26"/>
      <c r="Z27" s="23"/>
      <c r="AA27" s="47"/>
      <c r="AB27" s="28"/>
      <c r="AC27" s="28"/>
      <c r="AD27" s="28"/>
      <c r="AE27" s="28"/>
      <c r="AF27" s="28"/>
      <c r="AG27" s="28"/>
      <c r="AH27" s="28"/>
      <c r="AI27" s="28"/>
      <c r="AJ27" s="28"/>
      <c r="AK27" s="28"/>
      <c r="AL27" s="28"/>
      <c r="AM27" s="28"/>
      <c r="AN27" s="28"/>
      <c r="AO27" s="49"/>
      <c r="AP27" s="28"/>
    </row>
    <row r="28" spans="1:42" s="12" customFormat="1" hidden="1" x14ac:dyDescent="0.3">
      <c r="A28" s="22"/>
      <c r="B28" s="22"/>
      <c r="C28" s="22"/>
      <c r="D28" s="22"/>
      <c r="E28" s="22"/>
      <c r="F28" s="22"/>
      <c r="G28" s="54"/>
      <c r="H28" s="23"/>
      <c r="I28" s="23"/>
      <c r="J28" s="23"/>
      <c r="K28" s="24"/>
      <c r="L28" s="24"/>
      <c r="M28" s="24"/>
      <c r="N28" s="24"/>
      <c r="O28" s="23"/>
      <c r="P28" s="23"/>
      <c r="Q28" s="23"/>
      <c r="R28" s="23"/>
      <c r="S28" s="23"/>
      <c r="T28" s="23"/>
      <c r="U28" s="22"/>
      <c r="V28" s="25"/>
      <c r="W28" s="26"/>
      <c r="X28" s="26"/>
      <c r="Y28" s="26"/>
      <c r="Z28" s="23"/>
      <c r="AA28" s="47"/>
      <c r="AB28" s="28"/>
      <c r="AC28" s="28"/>
      <c r="AD28" s="28"/>
      <c r="AE28" s="28"/>
      <c r="AF28" s="28"/>
      <c r="AG28" s="28"/>
      <c r="AH28" s="28"/>
      <c r="AI28" s="28"/>
      <c r="AJ28" s="28"/>
      <c r="AK28" s="28"/>
      <c r="AL28" s="28"/>
      <c r="AM28" s="28"/>
      <c r="AN28" s="28"/>
      <c r="AO28" s="49"/>
      <c r="AP28" s="28"/>
    </row>
    <row r="29" spans="1:42" s="12" customFormat="1" hidden="1" x14ac:dyDescent="0.3">
      <c r="A29" s="22"/>
      <c r="B29" s="22"/>
      <c r="C29" s="22"/>
      <c r="D29" s="22"/>
      <c r="E29" s="22"/>
      <c r="F29" s="22"/>
      <c r="G29" s="54"/>
      <c r="H29" s="23"/>
      <c r="I29" s="23"/>
      <c r="J29" s="23"/>
      <c r="K29" s="24"/>
      <c r="L29" s="24"/>
      <c r="M29" s="24"/>
      <c r="N29" s="24"/>
      <c r="O29" s="23"/>
      <c r="P29" s="23"/>
      <c r="Q29" s="23"/>
      <c r="R29" s="23"/>
      <c r="S29" s="23"/>
      <c r="T29" s="23"/>
      <c r="U29" s="22"/>
      <c r="V29" s="25"/>
      <c r="W29" s="26"/>
      <c r="X29" s="26"/>
      <c r="Y29" s="26"/>
      <c r="Z29" s="23"/>
      <c r="AA29" s="47"/>
      <c r="AB29" s="28"/>
      <c r="AC29" s="28"/>
      <c r="AD29" s="28"/>
      <c r="AE29" s="28"/>
      <c r="AF29" s="28"/>
      <c r="AG29" s="28"/>
      <c r="AH29" s="28"/>
      <c r="AI29" s="28"/>
      <c r="AJ29" s="28"/>
      <c r="AK29" s="28"/>
      <c r="AL29" s="28"/>
      <c r="AM29" s="28"/>
      <c r="AN29" s="28"/>
      <c r="AO29" s="49"/>
      <c r="AP29" s="28"/>
    </row>
    <row r="30" spans="1:42" s="12" customFormat="1" hidden="1" x14ac:dyDescent="0.3">
      <c r="A30" s="22"/>
      <c r="B30" s="22"/>
      <c r="C30" s="22"/>
      <c r="D30" s="22"/>
      <c r="E30" s="22"/>
      <c r="F30" s="22"/>
      <c r="G30" s="54"/>
      <c r="H30" s="23"/>
      <c r="I30" s="23"/>
      <c r="J30" s="23"/>
      <c r="K30" s="24"/>
      <c r="L30" s="24"/>
      <c r="M30" s="24"/>
      <c r="N30" s="24"/>
      <c r="O30" s="23"/>
      <c r="P30" s="23"/>
      <c r="Q30" s="23"/>
      <c r="R30" s="23"/>
      <c r="S30" s="23"/>
      <c r="T30" s="23"/>
      <c r="U30" s="22"/>
      <c r="V30" s="25"/>
      <c r="W30" s="26"/>
      <c r="X30" s="26"/>
      <c r="Y30" s="26"/>
      <c r="Z30" s="23"/>
      <c r="AA30" s="47"/>
      <c r="AB30" s="28"/>
      <c r="AC30" s="28"/>
      <c r="AD30" s="28"/>
      <c r="AE30" s="28"/>
      <c r="AF30" s="28"/>
      <c r="AG30" s="28"/>
      <c r="AH30" s="28"/>
      <c r="AI30" s="28"/>
      <c r="AJ30" s="28"/>
      <c r="AK30" s="28"/>
      <c r="AL30" s="28"/>
      <c r="AM30" s="28"/>
      <c r="AN30" s="28"/>
      <c r="AO30" s="49"/>
      <c r="AP30" s="28"/>
    </row>
    <row r="31" spans="1:42" s="12" customFormat="1" hidden="1" x14ac:dyDescent="0.3">
      <c r="A31" s="22"/>
      <c r="B31" s="22"/>
      <c r="C31" s="22"/>
      <c r="D31" s="22"/>
      <c r="E31" s="22"/>
      <c r="F31" s="22"/>
      <c r="G31" s="54"/>
      <c r="H31" s="23"/>
      <c r="I31" s="23"/>
      <c r="J31" s="23"/>
      <c r="K31" s="24"/>
      <c r="L31" s="24"/>
      <c r="M31" s="24"/>
      <c r="N31" s="24"/>
      <c r="O31" s="23"/>
      <c r="P31" s="23"/>
      <c r="Q31" s="23"/>
      <c r="R31" s="23"/>
      <c r="S31" s="23"/>
      <c r="T31" s="23"/>
      <c r="U31" s="22"/>
      <c r="V31" s="25"/>
      <c r="W31" s="26"/>
      <c r="X31" s="26"/>
      <c r="Y31" s="26"/>
      <c r="Z31" s="23"/>
      <c r="AA31" s="47"/>
      <c r="AB31" s="28"/>
      <c r="AC31" s="28"/>
      <c r="AD31" s="28"/>
      <c r="AE31" s="28"/>
      <c r="AF31" s="28"/>
      <c r="AG31" s="28"/>
      <c r="AH31" s="28"/>
      <c r="AI31" s="28"/>
      <c r="AJ31" s="28"/>
      <c r="AK31" s="28"/>
      <c r="AL31" s="28"/>
      <c r="AM31" s="28"/>
      <c r="AN31" s="28"/>
      <c r="AO31" s="49"/>
      <c r="AP31" s="28"/>
    </row>
    <row r="32" spans="1:42" s="12" customFormat="1" hidden="1" x14ac:dyDescent="0.3">
      <c r="A32" s="22"/>
      <c r="B32" s="22"/>
      <c r="C32" s="22"/>
      <c r="D32" s="22"/>
      <c r="E32" s="22"/>
      <c r="F32" s="22"/>
      <c r="G32" s="54"/>
      <c r="H32" s="23"/>
      <c r="I32" s="23"/>
      <c r="J32" s="23"/>
      <c r="K32" s="24"/>
      <c r="L32" s="24"/>
      <c r="M32" s="24"/>
      <c r="N32" s="24"/>
      <c r="O32" s="23"/>
      <c r="P32" s="23"/>
      <c r="Q32" s="23"/>
      <c r="R32" s="23"/>
      <c r="S32" s="23"/>
      <c r="T32" s="23"/>
      <c r="U32" s="22"/>
      <c r="V32" s="25"/>
      <c r="W32" s="26"/>
      <c r="X32" s="26"/>
      <c r="Y32" s="26"/>
      <c r="Z32" s="23"/>
      <c r="AA32" s="47"/>
      <c r="AB32" s="28"/>
      <c r="AC32" s="28"/>
      <c r="AD32" s="28"/>
      <c r="AE32" s="28"/>
      <c r="AF32" s="28"/>
      <c r="AG32" s="28"/>
      <c r="AH32" s="28"/>
      <c r="AI32" s="28"/>
      <c r="AJ32" s="28"/>
      <c r="AK32" s="28"/>
      <c r="AL32" s="28"/>
      <c r="AM32" s="28"/>
      <c r="AN32" s="28"/>
      <c r="AO32" s="49"/>
      <c r="AP32" s="28"/>
    </row>
    <row r="33" spans="1:42" s="12" customFormat="1" hidden="1" x14ac:dyDescent="0.3">
      <c r="A33" s="22"/>
      <c r="B33" s="22"/>
      <c r="C33" s="22"/>
      <c r="D33" s="22"/>
      <c r="E33" s="22"/>
      <c r="F33" s="22"/>
      <c r="G33" s="54"/>
      <c r="H33" s="23"/>
      <c r="I33" s="23"/>
      <c r="J33" s="23"/>
      <c r="K33" s="24"/>
      <c r="L33" s="24"/>
      <c r="M33" s="24"/>
      <c r="N33" s="24"/>
      <c r="O33" s="23"/>
      <c r="P33" s="23"/>
      <c r="Q33" s="23"/>
      <c r="R33" s="23"/>
      <c r="S33" s="23"/>
      <c r="T33" s="23"/>
      <c r="U33" s="22"/>
      <c r="V33" s="25"/>
      <c r="W33" s="26"/>
      <c r="X33" s="26"/>
      <c r="Y33" s="26"/>
      <c r="Z33" s="23"/>
      <c r="AA33" s="47"/>
      <c r="AB33" s="28"/>
      <c r="AC33" s="28"/>
      <c r="AD33" s="28"/>
      <c r="AE33" s="28"/>
      <c r="AF33" s="28"/>
      <c r="AG33" s="28"/>
      <c r="AH33" s="28"/>
      <c r="AI33" s="28"/>
      <c r="AJ33" s="28"/>
      <c r="AK33" s="28"/>
      <c r="AL33" s="28"/>
      <c r="AM33" s="28"/>
      <c r="AN33" s="28"/>
      <c r="AO33" s="49"/>
      <c r="AP33" s="28"/>
    </row>
    <row r="34" spans="1:42" s="12" customFormat="1" hidden="1" x14ac:dyDescent="0.3">
      <c r="A34" s="22"/>
      <c r="B34" s="22"/>
      <c r="C34" s="22"/>
      <c r="D34" s="22"/>
      <c r="E34" s="22"/>
      <c r="F34" s="22"/>
      <c r="G34" s="54"/>
      <c r="H34" s="23"/>
      <c r="I34" s="23"/>
      <c r="J34" s="23"/>
      <c r="K34" s="24"/>
      <c r="L34" s="24"/>
      <c r="M34" s="24"/>
      <c r="N34" s="24"/>
      <c r="O34" s="23"/>
      <c r="P34" s="23"/>
      <c r="Q34" s="23"/>
      <c r="R34" s="23"/>
      <c r="S34" s="23"/>
      <c r="T34" s="23"/>
      <c r="U34" s="22"/>
      <c r="V34" s="25"/>
      <c r="W34" s="26"/>
      <c r="X34" s="26"/>
      <c r="Y34" s="26"/>
      <c r="Z34" s="23"/>
      <c r="AA34" s="47"/>
      <c r="AB34" s="28"/>
      <c r="AC34" s="28"/>
      <c r="AD34" s="28"/>
      <c r="AE34" s="28"/>
      <c r="AF34" s="28"/>
      <c r="AG34" s="28"/>
      <c r="AH34" s="28"/>
      <c r="AI34" s="28"/>
      <c r="AJ34" s="28"/>
      <c r="AK34" s="28"/>
      <c r="AL34" s="28"/>
      <c r="AM34" s="28"/>
      <c r="AN34" s="28"/>
      <c r="AO34" s="49"/>
      <c r="AP34" s="28"/>
    </row>
    <row r="35" spans="1:42" s="12" customFormat="1" hidden="1" x14ac:dyDescent="0.3">
      <c r="A35" s="22"/>
      <c r="B35" s="22"/>
      <c r="C35" s="22"/>
      <c r="D35" s="22"/>
      <c r="E35" s="22"/>
      <c r="F35" s="22"/>
      <c r="G35" s="54"/>
      <c r="H35" s="23"/>
      <c r="I35" s="23"/>
      <c r="J35" s="23"/>
      <c r="K35" s="24"/>
      <c r="L35" s="24"/>
      <c r="M35" s="24"/>
      <c r="N35" s="24"/>
      <c r="O35" s="23"/>
      <c r="P35" s="23"/>
      <c r="Q35" s="23"/>
      <c r="R35" s="23"/>
      <c r="S35" s="23"/>
      <c r="T35" s="23"/>
      <c r="U35" s="22"/>
      <c r="V35" s="25"/>
      <c r="W35" s="26"/>
      <c r="X35" s="26"/>
      <c r="Y35" s="26"/>
      <c r="Z35" s="23"/>
      <c r="AA35" s="47"/>
      <c r="AB35" s="28"/>
      <c r="AC35" s="28"/>
      <c r="AD35" s="28"/>
      <c r="AE35" s="28"/>
      <c r="AF35" s="28"/>
      <c r="AG35" s="28"/>
      <c r="AH35" s="28"/>
      <c r="AI35" s="28"/>
      <c r="AJ35" s="28"/>
      <c r="AK35" s="28"/>
      <c r="AL35" s="28"/>
      <c r="AM35" s="28"/>
      <c r="AN35" s="28"/>
      <c r="AO35" s="49"/>
      <c r="AP35" s="28"/>
    </row>
    <row r="36" spans="1:42" s="12" customFormat="1" hidden="1" x14ac:dyDescent="0.3">
      <c r="A36" s="22"/>
      <c r="B36" s="22"/>
      <c r="C36" s="22"/>
      <c r="D36" s="22"/>
      <c r="E36" s="22"/>
      <c r="F36" s="22"/>
      <c r="G36" s="54"/>
      <c r="H36" s="23"/>
      <c r="I36" s="23"/>
      <c r="J36" s="23"/>
      <c r="K36" s="24"/>
      <c r="L36" s="24"/>
      <c r="M36" s="24"/>
      <c r="N36" s="24"/>
      <c r="O36" s="23"/>
      <c r="P36" s="23"/>
      <c r="Q36" s="23"/>
      <c r="R36" s="23"/>
      <c r="S36" s="23"/>
      <c r="T36" s="23"/>
      <c r="U36" s="22"/>
      <c r="V36" s="25"/>
      <c r="W36" s="26"/>
      <c r="X36" s="26"/>
      <c r="Y36" s="26"/>
      <c r="Z36" s="23"/>
      <c r="AA36" s="47"/>
      <c r="AB36" s="28"/>
      <c r="AC36" s="28"/>
      <c r="AD36" s="28"/>
      <c r="AE36" s="28"/>
      <c r="AF36" s="28"/>
      <c r="AG36" s="28"/>
      <c r="AH36" s="28"/>
      <c r="AI36" s="28"/>
      <c r="AJ36" s="28"/>
      <c r="AK36" s="28"/>
      <c r="AL36" s="28"/>
      <c r="AM36" s="28"/>
      <c r="AN36" s="28"/>
      <c r="AO36" s="49"/>
      <c r="AP36" s="28"/>
    </row>
    <row r="37" spans="1:42" s="12" customFormat="1" hidden="1" x14ac:dyDescent="0.3">
      <c r="A37" s="22"/>
      <c r="B37" s="22"/>
      <c r="C37" s="22"/>
      <c r="D37" s="22"/>
      <c r="E37" s="22"/>
      <c r="F37" s="22"/>
      <c r="G37" s="54"/>
      <c r="H37" s="23"/>
      <c r="I37" s="23"/>
      <c r="J37" s="23"/>
      <c r="K37" s="24"/>
      <c r="L37" s="24"/>
      <c r="M37" s="24"/>
      <c r="N37" s="24"/>
      <c r="O37" s="23"/>
      <c r="P37" s="23"/>
      <c r="Q37" s="23"/>
      <c r="R37" s="23"/>
      <c r="S37" s="23"/>
      <c r="T37" s="23"/>
      <c r="U37" s="22"/>
      <c r="V37" s="25"/>
      <c r="W37" s="26"/>
      <c r="X37" s="26"/>
      <c r="Y37" s="26"/>
      <c r="Z37" s="23"/>
      <c r="AA37" s="47"/>
      <c r="AB37" s="28"/>
      <c r="AC37" s="28"/>
      <c r="AD37" s="28"/>
      <c r="AE37" s="28"/>
      <c r="AF37" s="28"/>
      <c r="AG37" s="28"/>
      <c r="AH37" s="28"/>
      <c r="AI37" s="28"/>
      <c r="AJ37" s="28"/>
      <c r="AK37" s="28"/>
      <c r="AL37" s="28"/>
      <c r="AM37" s="28"/>
      <c r="AN37" s="28"/>
      <c r="AO37" s="49"/>
      <c r="AP37" s="28"/>
    </row>
    <row r="38" spans="1:42" s="12" customFormat="1" hidden="1" x14ac:dyDescent="0.3">
      <c r="A38" s="22"/>
      <c r="B38" s="22"/>
      <c r="C38" s="22"/>
      <c r="D38" s="22"/>
      <c r="E38" s="22"/>
      <c r="F38" s="22"/>
      <c r="G38" s="54"/>
      <c r="H38" s="23"/>
      <c r="I38" s="23"/>
      <c r="J38" s="23"/>
      <c r="K38" s="24"/>
      <c r="L38" s="24"/>
      <c r="M38" s="24"/>
      <c r="N38" s="24"/>
      <c r="O38" s="23"/>
      <c r="P38" s="23"/>
      <c r="Q38" s="23"/>
      <c r="R38" s="23"/>
      <c r="S38" s="23"/>
      <c r="T38" s="23"/>
      <c r="U38" s="22"/>
      <c r="V38" s="25"/>
      <c r="W38" s="26"/>
      <c r="X38" s="26"/>
      <c r="Y38" s="26"/>
      <c r="Z38" s="23"/>
      <c r="AA38" s="47"/>
      <c r="AB38" s="28"/>
      <c r="AC38" s="28"/>
      <c r="AD38" s="28"/>
      <c r="AE38" s="28"/>
      <c r="AF38" s="28"/>
      <c r="AG38" s="28"/>
      <c r="AH38" s="28"/>
      <c r="AI38" s="28"/>
      <c r="AJ38" s="28"/>
      <c r="AK38" s="28"/>
      <c r="AL38" s="28"/>
      <c r="AM38" s="28"/>
      <c r="AN38" s="28"/>
      <c r="AO38" s="49"/>
      <c r="AP38" s="28"/>
    </row>
    <row r="39" spans="1:42" s="12" customFormat="1" hidden="1" x14ac:dyDescent="0.3">
      <c r="A39" s="22"/>
      <c r="B39" s="22"/>
      <c r="C39" s="22"/>
      <c r="D39" s="22"/>
      <c r="E39" s="22"/>
      <c r="F39" s="22"/>
      <c r="G39" s="54"/>
      <c r="H39" s="23"/>
      <c r="I39" s="23"/>
      <c r="J39" s="23"/>
      <c r="K39" s="24"/>
      <c r="L39" s="24"/>
      <c r="M39" s="24"/>
      <c r="N39" s="24"/>
      <c r="O39" s="23"/>
      <c r="P39" s="23"/>
      <c r="Q39" s="23"/>
      <c r="R39" s="23"/>
      <c r="S39" s="23"/>
      <c r="T39" s="23"/>
      <c r="U39" s="22"/>
      <c r="V39" s="25"/>
      <c r="W39" s="26"/>
      <c r="X39" s="26"/>
      <c r="Y39" s="26"/>
      <c r="Z39" s="23"/>
      <c r="AA39" s="47"/>
      <c r="AB39" s="28"/>
      <c r="AC39" s="28"/>
      <c r="AD39" s="28"/>
      <c r="AE39" s="28"/>
      <c r="AF39" s="28"/>
      <c r="AG39" s="28"/>
      <c r="AH39" s="28"/>
      <c r="AI39" s="28"/>
      <c r="AJ39" s="28"/>
      <c r="AK39" s="28"/>
      <c r="AL39" s="28"/>
      <c r="AM39" s="28"/>
      <c r="AN39" s="28"/>
      <c r="AO39" s="49"/>
      <c r="AP39" s="28"/>
    </row>
    <row r="40" spans="1:42" s="12" customFormat="1" hidden="1" x14ac:dyDescent="0.3">
      <c r="A40" s="22"/>
      <c r="B40" s="22"/>
      <c r="C40" s="22"/>
      <c r="D40" s="22"/>
      <c r="E40" s="22"/>
      <c r="F40" s="22"/>
      <c r="G40" s="54"/>
      <c r="H40" s="23"/>
      <c r="I40" s="23"/>
      <c r="J40" s="23"/>
      <c r="K40" s="24"/>
      <c r="L40" s="24"/>
      <c r="M40" s="24"/>
      <c r="N40" s="24"/>
      <c r="O40" s="23"/>
      <c r="P40" s="23"/>
      <c r="Q40" s="23"/>
      <c r="R40" s="23"/>
      <c r="S40" s="23"/>
      <c r="T40" s="23"/>
      <c r="U40" s="22"/>
      <c r="V40" s="25"/>
      <c r="W40" s="26"/>
      <c r="X40" s="26"/>
      <c r="Y40" s="26"/>
      <c r="Z40" s="23"/>
      <c r="AA40" s="47"/>
      <c r="AB40" s="28"/>
      <c r="AC40" s="28"/>
      <c r="AD40" s="28"/>
      <c r="AE40" s="28"/>
      <c r="AF40" s="28"/>
      <c r="AG40" s="28"/>
      <c r="AH40" s="28"/>
      <c r="AI40" s="28"/>
      <c r="AJ40" s="28"/>
      <c r="AK40" s="28"/>
      <c r="AL40" s="28"/>
      <c r="AM40" s="28"/>
      <c r="AN40" s="28"/>
      <c r="AO40" s="49"/>
      <c r="AP40" s="28"/>
    </row>
    <row r="41" spans="1:42" s="12" customFormat="1" hidden="1" x14ac:dyDescent="0.3">
      <c r="A41" s="22"/>
      <c r="B41" s="22"/>
      <c r="C41" s="22"/>
      <c r="D41" s="22"/>
      <c r="E41" s="22"/>
      <c r="F41" s="22"/>
      <c r="G41" s="54"/>
      <c r="H41" s="23"/>
      <c r="I41" s="23"/>
      <c r="J41" s="23"/>
      <c r="K41" s="24"/>
      <c r="L41" s="24"/>
      <c r="M41" s="24"/>
      <c r="N41" s="24"/>
      <c r="O41" s="23"/>
      <c r="P41" s="23"/>
      <c r="Q41" s="23"/>
      <c r="R41" s="23"/>
      <c r="S41" s="23"/>
      <c r="T41" s="23"/>
      <c r="U41" s="22"/>
      <c r="V41" s="25"/>
      <c r="W41" s="26"/>
      <c r="X41" s="26"/>
      <c r="Y41" s="26"/>
      <c r="Z41" s="23"/>
      <c r="AA41" s="47"/>
      <c r="AB41" s="28"/>
      <c r="AC41" s="28"/>
      <c r="AD41" s="28"/>
      <c r="AE41" s="28"/>
      <c r="AF41" s="28"/>
      <c r="AG41" s="28"/>
      <c r="AH41" s="28"/>
      <c r="AI41" s="28"/>
      <c r="AJ41" s="28"/>
      <c r="AK41" s="28"/>
      <c r="AL41" s="28"/>
      <c r="AM41" s="28"/>
      <c r="AN41" s="28"/>
      <c r="AO41" s="49"/>
      <c r="AP41" s="28"/>
    </row>
    <row r="42" spans="1:42" s="12" customFormat="1" hidden="1" x14ac:dyDescent="0.3">
      <c r="A42" s="22"/>
      <c r="B42" s="22"/>
      <c r="C42" s="22"/>
      <c r="D42" s="22"/>
      <c r="E42" s="22"/>
      <c r="F42" s="22"/>
      <c r="G42" s="54"/>
      <c r="H42" s="23"/>
      <c r="I42" s="23"/>
      <c r="J42" s="23"/>
      <c r="K42" s="24"/>
      <c r="L42" s="24"/>
      <c r="M42" s="24"/>
      <c r="N42" s="24"/>
      <c r="O42" s="23"/>
      <c r="P42" s="23"/>
      <c r="Q42" s="23"/>
      <c r="R42" s="23"/>
      <c r="S42" s="23"/>
      <c r="T42" s="23"/>
      <c r="U42" s="22"/>
      <c r="V42" s="25"/>
      <c r="W42" s="26"/>
      <c r="X42" s="26"/>
      <c r="Y42" s="26"/>
      <c r="Z42" s="23"/>
      <c r="AA42" s="47"/>
      <c r="AB42" s="28"/>
      <c r="AC42" s="28"/>
      <c r="AD42" s="28"/>
      <c r="AE42" s="28"/>
      <c r="AF42" s="28"/>
      <c r="AG42" s="28"/>
      <c r="AH42" s="28"/>
      <c r="AI42" s="28"/>
      <c r="AJ42" s="28"/>
      <c r="AK42" s="28"/>
      <c r="AL42" s="28"/>
      <c r="AM42" s="28"/>
      <c r="AN42" s="28"/>
      <c r="AO42" s="49"/>
      <c r="AP42" s="28"/>
    </row>
    <row r="43" spans="1:42" s="12" customFormat="1" hidden="1" x14ac:dyDescent="0.3">
      <c r="A43" s="22"/>
      <c r="B43" s="22"/>
      <c r="C43" s="22"/>
      <c r="D43" s="22"/>
      <c r="E43" s="22"/>
      <c r="F43" s="22"/>
      <c r="G43" s="54"/>
      <c r="H43" s="23"/>
      <c r="I43" s="23"/>
      <c r="J43" s="23"/>
      <c r="K43" s="24"/>
      <c r="L43" s="24"/>
      <c r="M43" s="24"/>
      <c r="N43" s="24"/>
      <c r="O43" s="23"/>
      <c r="P43" s="23"/>
      <c r="Q43" s="23"/>
      <c r="R43" s="23"/>
      <c r="S43" s="23"/>
      <c r="T43" s="23"/>
      <c r="U43" s="22"/>
      <c r="V43" s="25"/>
      <c r="W43" s="26"/>
      <c r="X43" s="26"/>
      <c r="Y43" s="26"/>
      <c r="Z43" s="23"/>
      <c r="AA43" s="47"/>
      <c r="AB43" s="28"/>
      <c r="AC43" s="28"/>
      <c r="AD43" s="28"/>
      <c r="AE43" s="28"/>
      <c r="AF43" s="28"/>
      <c r="AG43" s="28"/>
      <c r="AH43" s="28"/>
      <c r="AI43" s="28"/>
      <c r="AJ43" s="28"/>
      <c r="AK43" s="28"/>
      <c r="AL43" s="28"/>
      <c r="AM43" s="28"/>
      <c r="AN43" s="28"/>
      <c r="AO43" s="49"/>
      <c r="AP43" s="28"/>
    </row>
    <row r="44" spans="1:42" s="12" customFormat="1" hidden="1" x14ac:dyDescent="0.3">
      <c r="A44" s="22"/>
      <c r="B44" s="22"/>
      <c r="C44" s="22"/>
      <c r="D44" s="22"/>
      <c r="E44" s="22"/>
      <c r="F44" s="22"/>
      <c r="G44" s="54"/>
      <c r="H44" s="23"/>
      <c r="I44" s="23"/>
      <c r="J44" s="23"/>
      <c r="K44" s="24"/>
      <c r="L44" s="24"/>
      <c r="M44" s="24"/>
      <c r="N44" s="24"/>
      <c r="O44" s="23"/>
      <c r="P44" s="23"/>
      <c r="Q44" s="23"/>
      <c r="R44" s="23"/>
      <c r="S44" s="23"/>
      <c r="T44" s="23"/>
      <c r="U44" s="22"/>
      <c r="V44" s="25"/>
      <c r="W44" s="26"/>
      <c r="X44" s="26"/>
      <c r="Y44" s="26"/>
      <c r="Z44" s="23"/>
      <c r="AA44" s="47"/>
      <c r="AB44" s="28"/>
      <c r="AC44" s="28"/>
      <c r="AD44" s="28"/>
      <c r="AE44" s="28"/>
      <c r="AF44" s="28"/>
      <c r="AG44" s="28"/>
      <c r="AH44" s="28"/>
      <c r="AI44" s="28"/>
      <c r="AJ44" s="28"/>
      <c r="AK44" s="28"/>
      <c r="AL44" s="28"/>
      <c r="AM44" s="28"/>
      <c r="AN44" s="28"/>
      <c r="AO44" s="49"/>
      <c r="AP44" s="28"/>
    </row>
    <row r="45" spans="1:42" s="12" customFormat="1" hidden="1" x14ac:dyDescent="0.3">
      <c r="A45" s="22"/>
      <c r="B45" s="22"/>
      <c r="C45" s="22"/>
      <c r="D45" s="22"/>
      <c r="E45" s="22"/>
      <c r="F45" s="22"/>
      <c r="G45" s="54"/>
      <c r="H45" s="23"/>
      <c r="I45" s="23"/>
      <c r="J45" s="23"/>
      <c r="K45" s="24"/>
      <c r="L45" s="24"/>
      <c r="M45" s="24"/>
      <c r="N45" s="24"/>
      <c r="O45" s="23"/>
      <c r="P45" s="23"/>
      <c r="Q45" s="23"/>
      <c r="R45" s="23"/>
      <c r="S45" s="23"/>
      <c r="T45" s="23"/>
      <c r="U45" s="22"/>
      <c r="V45" s="25"/>
      <c r="W45" s="26"/>
      <c r="X45" s="26"/>
      <c r="Y45" s="26"/>
      <c r="Z45" s="23"/>
      <c r="AA45" s="47"/>
      <c r="AB45" s="28"/>
      <c r="AC45" s="28"/>
      <c r="AD45" s="28"/>
      <c r="AE45" s="28"/>
      <c r="AF45" s="28"/>
      <c r="AG45" s="28"/>
      <c r="AH45" s="28"/>
      <c r="AI45" s="28"/>
      <c r="AJ45" s="28"/>
      <c r="AK45" s="28"/>
      <c r="AL45" s="28"/>
      <c r="AM45" s="28"/>
      <c r="AN45" s="28"/>
      <c r="AO45" s="49"/>
      <c r="AP45" s="28"/>
    </row>
    <row r="46" spans="1:42" s="12" customFormat="1" hidden="1" x14ac:dyDescent="0.3">
      <c r="A46" s="22"/>
      <c r="B46" s="22"/>
      <c r="C46" s="22"/>
      <c r="D46" s="22"/>
      <c r="E46" s="22"/>
      <c r="F46" s="22"/>
      <c r="G46" s="54"/>
      <c r="H46" s="23"/>
      <c r="I46" s="23"/>
      <c r="J46" s="23"/>
      <c r="K46" s="24"/>
      <c r="L46" s="24"/>
      <c r="M46" s="24"/>
      <c r="N46" s="24"/>
      <c r="O46" s="23"/>
      <c r="P46" s="23"/>
      <c r="Q46" s="23"/>
      <c r="R46" s="23"/>
      <c r="S46" s="23"/>
      <c r="T46" s="23"/>
      <c r="U46" s="22"/>
      <c r="V46" s="25"/>
      <c r="W46" s="26"/>
      <c r="X46" s="26"/>
      <c r="Y46" s="26"/>
      <c r="Z46" s="23"/>
      <c r="AA46" s="47"/>
      <c r="AB46" s="28"/>
      <c r="AC46" s="28"/>
      <c r="AD46" s="28"/>
      <c r="AE46" s="28"/>
      <c r="AF46" s="28"/>
      <c r="AG46" s="28"/>
      <c r="AH46" s="28"/>
      <c r="AI46" s="28"/>
      <c r="AJ46" s="28"/>
      <c r="AK46" s="28"/>
      <c r="AL46" s="28"/>
      <c r="AM46" s="28"/>
      <c r="AN46" s="28"/>
      <c r="AO46" s="49"/>
      <c r="AP46" s="28"/>
    </row>
    <row r="47" spans="1:42" s="12" customFormat="1" hidden="1" x14ac:dyDescent="0.3">
      <c r="A47" s="22"/>
      <c r="B47" s="22"/>
      <c r="C47" s="22"/>
      <c r="D47" s="22"/>
      <c r="E47" s="22"/>
      <c r="F47" s="22"/>
      <c r="G47" s="54"/>
      <c r="H47" s="23"/>
      <c r="I47" s="23"/>
      <c r="J47" s="23"/>
      <c r="K47" s="24"/>
      <c r="L47" s="24"/>
      <c r="M47" s="24"/>
      <c r="N47" s="24"/>
      <c r="O47" s="23"/>
      <c r="P47" s="23"/>
      <c r="Q47" s="23"/>
      <c r="R47" s="23"/>
      <c r="S47" s="23"/>
      <c r="T47" s="23"/>
      <c r="U47" s="22"/>
      <c r="V47" s="25"/>
      <c r="W47" s="26"/>
      <c r="X47" s="26"/>
      <c r="Y47" s="26"/>
      <c r="Z47" s="23"/>
      <c r="AA47" s="47"/>
      <c r="AB47" s="28"/>
      <c r="AC47" s="28"/>
      <c r="AD47" s="28"/>
      <c r="AE47" s="28"/>
      <c r="AF47" s="28"/>
      <c r="AG47" s="28"/>
      <c r="AH47" s="28"/>
      <c r="AI47" s="28"/>
      <c r="AJ47" s="28"/>
      <c r="AK47" s="28"/>
      <c r="AL47" s="28"/>
      <c r="AM47" s="28"/>
      <c r="AN47" s="28"/>
      <c r="AO47" s="49"/>
      <c r="AP47" s="28"/>
    </row>
    <row r="48" spans="1:42" s="12" customFormat="1" hidden="1" x14ac:dyDescent="0.3">
      <c r="A48" s="22"/>
      <c r="B48" s="22"/>
      <c r="C48" s="22"/>
      <c r="D48" s="22"/>
      <c r="E48" s="22"/>
      <c r="F48" s="22"/>
      <c r="G48" s="54"/>
      <c r="H48" s="23"/>
      <c r="I48" s="23"/>
      <c r="J48" s="23"/>
      <c r="K48" s="24"/>
      <c r="L48" s="24"/>
      <c r="M48" s="24"/>
      <c r="N48" s="24"/>
      <c r="O48" s="23"/>
      <c r="P48" s="23"/>
      <c r="Q48" s="23"/>
      <c r="R48" s="23"/>
      <c r="S48" s="23"/>
      <c r="T48" s="23"/>
      <c r="U48" s="22"/>
      <c r="V48" s="25"/>
      <c r="W48" s="26"/>
      <c r="X48" s="26"/>
      <c r="Y48" s="26"/>
      <c r="Z48" s="23"/>
      <c r="AA48" s="47"/>
      <c r="AB48" s="28"/>
      <c r="AC48" s="28"/>
      <c r="AD48" s="28"/>
      <c r="AE48" s="28"/>
      <c r="AF48" s="28"/>
      <c r="AG48" s="28"/>
      <c r="AH48" s="28"/>
      <c r="AI48" s="28"/>
      <c r="AJ48" s="28"/>
      <c r="AK48" s="28"/>
      <c r="AL48" s="28"/>
      <c r="AM48" s="28"/>
      <c r="AN48" s="28"/>
      <c r="AO48" s="49"/>
      <c r="AP48" s="28"/>
    </row>
    <row r="49" spans="1:42" s="12" customFormat="1" hidden="1" x14ac:dyDescent="0.3">
      <c r="A49" s="22"/>
      <c r="B49" s="22"/>
      <c r="C49" s="22"/>
      <c r="D49" s="22"/>
      <c r="E49" s="22"/>
      <c r="F49" s="22"/>
      <c r="G49" s="54"/>
      <c r="H49" s="23"/>
      <c r="I49" s="23"/>
      <c r="J49" s="23"/>
      <c r="K49" s="24"/>
      <c r="L49" s="24"/>
      <c r="M49" s="24"/>
      <c r="N49" s="24"/>
      <c r="O49" s="23"/>
      <c r="P49" s="23"/>
      <c r="Q49" s="23"/>
      <c r="R49" s="23"/>
      <c r="S49" s="23"/>
      <c r="T49" s="23"/>
      <c r="U49" s="22"/>
      <c r="V49" s="25"/>
      <c r="W49" s="26"/>
      <c r="X49" s="26"/>
      <c r="Y49" s="26"/>
      <c r="Z49" s="23"/>
      <c r="AA49" s="47"/>
      <c r="AB49" s="28"/>
      <c r="AC49" s="28"/>
      <c r="AD49" s="28"/>
      <c r="AE49" s="28"/>
      <c r="AF49" s="28"/>
      <c r="AG49" s="28"/>
      <c r="AH49" s="28"/>
      <c r="AI49" s="28"/>
      <c r="AJ49" s="28"/>
      <c r="AK49" s="28"/>
      <c r="AL49" s="28"/>
      <c r="AM49" s="28"/>
      <c r="AN49" s="28"/>
      <c r="AO49" s="49"/>
      <c r="AP49" s="28"/>
    </row>
    <row r="50" spans="1:42" s="12" customFormat="1" hidden="1" x14ac:dyDescent="0.3">
      <c r="A50" s="22"/>
      <c r="B50" s="22"/>
      <c r="C50" s="22"/>
      <c r="D50" s="22"/>
      <c r="E50" s="22"/>
      <c r="F50" s="22"/>
      <c r="G50" s="54"/>
      <c r="H50" s="23"/>
      <c r="I50" s="23"/>
      <c r="J50" s="23"/>
      <c r="K50" s="24"/>
      <c r="L50" s="24"/>
      <c r="M50" s="24"/>
      <c r="N50" s="24"/>
      <c r="O50" s="23"/>
      <c r="P50" s="23"/>
      <c r="Q50" s="23"/>
      <c r="R50" s="23"/>
      <c r="S50" s="23"/>
      <c r="T50" s="23"/>
      <c r="U50" s="22"/>
      <c r="V50" s="25"/>
      <c r="W50" s="26"/>
      <c r="X50" s="26"/>
      <c r="Y50" s="26"/>
      <c r="Z50" s="23"/>
      <c r="AA50" s="47"/>
      <c r="AB50" s="28"/>
      <c r="AC50" s="28"/>
      <c r="AD50" s="28"/>
      <c r="AE50" s="28"/>
      <c r="AF50" s="28"/>
      <c r="AG50" s="28"/>
      <c r="AH50" s="28"/>
      <c r="AI50" s="28"/>
      <c r="AJ50" s="28"/>
      <c r="AK50" s="28"/>
      <c r="AL50" s="28"/>
      <c r="AM50" s="28"/>
      <c r="AN50" s="28"/>
      <c r="AO50" s="49"/>
      <c r="AP50" s="28"/>
    </row>
    <row r="51" spans="1:42" s="12" customFormat="1" hidden="1" x14ac:dyDescent="0.3">
      <c r="A51" s="22"/>
      <c r="B51" s="22"/>
      <c r="C51" s="22"/>
      <c r="D51" s="22"/>
      <c r="E51" s="22"/>
      <c r="F51" s="22"/>
      <c r="G51" s="54"/>
      <c r="H51" s="23"/>
      <c r="I51" s="23"/>
      <c r="J51" s="23"/>
      <c r="K51" s="24"/>
      <c r="L51" s="24"/>
      <c r="M51" s="24"/>
      <c r="N51" s="24"/>
      <c r="O51" s="23"/>
      <c r="P51" s="23"/>
      <c r="Q51" s="23"/>
      <c r="R51" s="23"/>
      <c r="S51" s="23"/>
      <c r="T51" s="23"/>
      <c r="U51" s="22"/>
      <c r="V51" s="25"/>
      <c r="W51" s="26"/>
      <c r="X51" s="26"/>
      <c r="Y51" s="26"/>
      <c r="Z51" s="23"/>
      <c r="AA51" s="47"/>
      <c r="AB51" s="28"/>
      <c r="AC51" s="28"/>
      <c r="AD51" s="28"/>
      <c r="AE51" s="28"/>
      <c r="AF51" s="28"/>
      <c r="AG51" s="28"/>
      <c r="AH51" s="28"/>
      <c r="AI51" s="28"/>
      <c r="AJ51" s="28"/>
      <c r="AK51" s="28"/>
      <c r="AL51" s="28"/>
      <c r="AM51" s="28"/>
      <c r="AN51" s="28"/>
      <c r="AO51" s="49"/>
      <c r="AP51" s="28"/>
    </row>
    <row r="52" spans="1:42" s="12" customFormat="1" hidden="1" x14ac:dyDescent="0.3">
      <c r="A52" s="22"/>
      <c r="B52" s="22"/>
      <c r="C52" s="22"/>
      <c r="D52" s="22"/>
      <c r="E52" s="22"/>
      <c r="F52" s="22"/>
      <c r="G52" s="54"/>
      <c r="H52" s="23"/>
      <c r="I52" s="23"/>
      <c r="J52" s="23"/>
      <c r="K52" s="24"/>
      <c r="L52" s="24"/>
      <c r="M52" s="24"/>
      <c r="N52" s="24"/>
      <c r="O52" s="23"/>
      <c r="P52" s="23"/>
      <c r="Q52" s="23"/>
      <c r="R52" s="23"/>
      <c r="S52" s="23"/>
      <c r="T52" s="23"/>
      <c r="U52" s="22"/>
      <c r="V52" s="25"/>
      <c r="W52" s="26"/>
      <c r="X52" s="26"/>
      <c r="Y52" s="26"/>
      <c r="Z52" s="23"/>
      <c r="AA52" s="47"/>
      <c r="AB52" s="28"/>
      <c r="AC52" s="28"/>
      <c r="AD52" s="28"/>
      <c r="AE52" s="28"/>
      <c r="AF52" s="28"/>
      <c r="AG52" s="28"/>
      <c r="AH52" s="28"/>
      <c r="AI52" s="28"/>
      <c r="AJ52" s="28"/>
      <c r="AK52" s="28"/>
      <c r="AL52" s="28"/>
      <c r="AM52" s="28"/>
      <c r="AN52" s="28"/>
      <c r="AO52" s="49"/>
      <c r="AP52" s="28"/>
    </row>
    <row r="53" spans="1:42" s="12" customFormat="1" hidden="1" x14ac:dyDescent="0.3">
      <c r="A53" s="22"/>
      <c r="B53" s="22"/>
      <c r="C53" s="22"/>
      <c r="D53" s="22"/>
      <c r="E53" s="22"/>
      <c r="F53" s="22"/>
      <c r="G53" s="54"/>
      <c r="H53" s="23"/>
      <c r="I53" s="23"/>
      <c r="J53" s="23"/>
      <c r="K53" s="24"/>
      <c r="L53" s="24"/>
      <c r="M53" s="24"/>
      <c r="N53" s="24"/>
      <c r="O53" s="23"/>
      <c r="P53" s="23"/>
      <c r="Q53" s="23"/>
      <c r="R53" s="23"/>
      <c r="S53" s="23"/>
      <c r="T53" s="23"/>
      <c r="U53" s="22"/>
      <c r="V53" s="25"/>
      <c r="W53" s="26"/>
      <c r="X53" s="26"/>
      <c r="Y53" s="26"/>
      <c r="Z53" s="23"/>
      <c r="AA53" s="47"/>
      <c r="AB53" s="28"/>
      <c r="AC53" s="28"/>
      <c r="AD53" s="28"/>
      <c r="AE53" s="28"/>
      <c r="AF53" s="28"/>
      <c r="AG53" s="28"/>
      <c r="AH53" s="28"/>
      <c r="AI53" s="28"/>
      <c r="AJ53" s="28"/>
      <c r="AK53" s="28"/>
      <c r="AL53" s="28"/>
      <c r="AM53" s="28"/>
      <c r="AN53" s="28"/>
      <c r="AO53" s="49"/>
      <c r="AP53" s="28"/>
    </row>
    <row r="54" spans="1:42" s="12" customFormat="1" hidden="1" x14ac:dyDescent="0.3">
      <c r="A54" s="22"/>
      <c r="B54" s="22"/>
      <c r="C54" s="22"/>
      <c r="D54" s="22"/>
      <c r="E54" s="22"/>
      <c r="F54" s="22"/>
      <c r="G54" s="54"/>
      <c r="H54" s="23"/>
      <c r="I54" s="23"/>
      <c r="J54" s="23"/>
      <c r="K54" s="24"/>
      <c r="L54" s="24"/>
      <c r="M54" s="24"/>
      <c r="N54" s="24"/>
      <c r="O54" s="23"/>
      <c r="P54" s="23"/>
      <c r="Q54" s="23"/>
      <c r="R54" s="23"/>
      <c r="S54" s="23"/>
      <c r="T54" s="23"/>
      <c r="U54" s="22"/>
      <c r="V54" s="25"/>
      <c r="W54" s="26"/>
      <c r="X54" s="26"/>
      <c r="Y54" s="26"/>
      <c r="Z54" s="23"/>
      <c r="AA54" s="47"/>
      <c r="AB54" s="28"/>
      <c r="AC54" s="28"/>
      <c r="AD54" s="28"/>
      <c r="AE54" s="28"/>
      <c r="AF54" s="28"/>
      <c r="AG54" s="28"/>
      <c r="AH54" s="28"/>
      <c r="AI54" s="28"/>
      <c r="AJ54" s="28"/>
      <c r="AK54" s="28"/>
      <c r="AL54" s="28"/>
      <c r="AM54" s="28"/>
      <c r="AN54" s="28"/>
      <c r="AO54" s="49"/>
      <c r="AP54" s="28"/>
    </row>
    <row r="55" spans="1:42" s="12" customFormat="1" hidden="1" x14ac:dyDescent="0.3">
      <c r="A55" s="22"/>
      <c r="B55" s="22"/>
      <c r="C55" s="22"/>
      <c r="D55" s="22"/>
      <c r="E55" s="22"/>
      <c r="F55" s="22"/>
      <c r="G55" s="54"/>
      <c r="H55" s="23"/>
      <c r="I55" s="23"/>
      <c r="J55" s="23"/>
      <c r="K55" s="24"/>
      <c r="L55" s="24"/>
      <c r="M55" s="24"/>
      <c r="N55" s="24"/>
      <c r="O55" s="23"/>
      <c r="P55" s="23"/>
      <c r="Q55" s="23"/>
      <c r="R55" s="23"/>
      <c r="S55" s="23"/>
      <c r="T55" s="23"/>
      <c r="U55" s="22"/>
      <c r="V55" s="25"/>
      <c r="W55" s="26"/>
      <c r="X55" s="26"/>
      <c r="Y55" s="26"/>
      <c r="Z55" s="23"/>
      <c r="AA55" s="47"/>
      <c r="AB55" s="28"/>
      <c r="AC55" s="28"/>
      <c r="AD55" s="28"/>
      <c r="AE55" s="28"/>
      <c r="AF55" s="28"/>
      <c r="AG55" s="28"/>
      <c r="AH55" s="28"/>
      <c r="AI55" s="28"/>
      <c r="AJ55" s="28"/>
      <c r="AK55" s="28"/>
      <c r="AL55" s="28"/>
      <c r="AM55" s="28"/>
      <c r="AN55" s="28"/>
      <c r="AO55" s="49"/>
      <c r="AP55" s="28"/>
    </row>
    <row r="56" spans="1:42" s="12" customFormat="1" hidden="1" x14ac:dyDescent="0.3">
      <c r="A56" s="22"/>
      <c r="B56" s="22"/>
      <c r="C56" s="22"/>
      <c r="D56" s="22"/>
      <c r="E56" s="22"/>
      <c r="F56" s="22"/>
      <c r="G56" s="54"/>
      <c r="H56" s="23"/>
      <c r="I56" s="23"/>
      <c r="J56" s="23"/>
      <c r="K56" s="24"/>
      <c r="L56" s="24"/>
      <c r="M56" s="24"/>
      <c r="N56" s="24"/>
      <c r="O56" s="23"/>
      <c r="P56" s="23"/>
      <c r="Q56" s="23"/>
      <c r="R56" s="23"/>
      <c r="S56" s="23"/>
      <c r="T56" s="23"/>
      <c r="U56" s="22"/>
      <c r="V56" s="25"/>
      <c r="W56" s="26"/>
      <c r="X56" s="26"/>
      <c r="Y56" s="26"/>
      <c r="Z56" s="23"/>
      <c r="AA56" s="47"/>
      <c r="AB56" s="28"/>
      <c r="AC56" s="28"/>
      <c r="AD56" s="28"/>
      <c r="AE56" s="28"/>
      <c r="AF56" s="28"/>
      <c r="AG56" s="28"/>
      <c r="AH56" s="28"/>
      <c r="AI56" s="28"/>
      <c r="AJ56" s="28"/>
      <c r="AK56" s="28"/>
      <c r="AL56" s="28"/>
      <c r="AM56" s="28"/>
      <c r="AN56" s="28"/>
      <c r="AO56" s="49"/>
      <c r="AP56" s="28"/>
    </row>
    <row r="57" spans="1:42" s="12" customFormat="1" hidden="1" x14ac:dyDescent="0.3">
      <c r="A57" s="22"/>
      <c r="B57" s="22"/>
      <c r="C57" s="22"/>
      <c r="D57" s="22"/>
      <c r="E57" s="22"/>
      <c r="F57" s="22"/>
      <c r="G57" s="54"/>
      <c r="H57" s="23"/>
      <c r="I57" s="23"/>
      <c r="J57" s="23"/>
      <c r="K57" s="24"/>
      <c r="L57" s="24"/>
      <c r="M57" s="24"/>
      <c r="N57" s="24"/>
      <c r="O57" s="23"/>
      <c r="P57" s="23"/>
      <c r="Q57" s="23"/>
      <c r="R57" s="23"/>
      <c r="S57" s="23"/>
      <c r="T57" s="23"/>
      <c r="U57" s="22"/>
      <c r="V57" s="25"/>
      <c r="W57" s="26"/>
      <c r="X57" s="26"/>
      <c r="Y57" s="26"/>
      <c r="Z57" s="23"/>
      <c r="AA57" s="47"/>
      <c r="AB57" s="28"/>
      <c r="AC57" s="28"/>
      <c r="AD57" s="28"/>
      <c r="AE57" s="28"/>
      <c r="AF57" s="28"/>
      <c r="AG57" s="28"/>
      <c r="AH57" s="28"/>
      <c r="AI57" s="28"/>
      <c r="AJ57" s="28"/>
      <c r="AK57" s="28"/>
      <c r="AL57" s="28"/>
      <c r="AM57" s="28"/>
      <c r="AN57" s="28"/>
      <c r="AO57" s="49"/>
      <c r="AP57" s="28"/>
    </row>
    <row r="58" spans="1:42" s="12" customFormat="1" hidden="1" x14ac:dyDescent="0.3">
      <c r="A58" s="22"/>
      <c r="B58" s="22"/>
      <c r="C58" s="22"/>
      <c r="D58" s="22"/>
      <c r="E58" s="22"/>
      <c r="F58" s="22"/>
      <c r="G58" s="54"/>
      <c r="H58" s="23"/>
      <c r="I58" s="23"/>
      <c r="J58" s="23"/>
      <c r="K58" s="24"/>
      <c r="L58" s="24"/>
      <c r="M58" s="24"/>
      <c r="N58" s="24"/>
      <c r="O58" s="23"/>
      <c r="P58" s="23"/>
      <c r="Q58" s="23"/>
      <c r="R58" s="23"/>
      <c r="S58" s="23"/>
      <c r="T58" s="23"/>
      <c r="U58" s="22"/>
      <c r="V58" s="25"/>
      <c r="W58" s="26"/>
      <c r="X58" s="26"/>
      <c r="Y58" s="26"/>
      <c r="Z58" s="23"/>
      <c r="AA58" s="47"/>
      <c r="AB58" s="28"/>
      <c r="AC58" s="28"/>
      <c r="AD58" s="28"/>
      <c r="AE58" s="28"/>
      <c r="AF58" s="28"/>
      <c r="AG58" s="28"/>
      <c r="AH58" s="28"/>
      <c r="AI58" s="28"/>
      <c r="AJ58" s="28"/>
      <c r="AK58" s="28"/>
      <c r="AL58" s="28"/>
      <c r="AM58" s="28"/>
      <c r="AN58" s="28"/>
      <c r="AO58" s="49"/>
      <c r="AP58" s="28"/>
    </row>
    <row r="59" spans="1:42" s="12" customFormat="1" hidden="1" x14ac:dyDescent="0.3">
      <c r="A59" s="22"/>
      <c r="B59" s="22"/>
      <c r="C59" s="22"/>
      <c r="D59" s="22"/>
      <c r="E59" s="22"/>
      <c r="F59" s="22"/>
      <c r="G59" s="54"/>
      <c r="H59" s="23"/>
      <c r="I59" s="23"/>
      <c r="J59" s="23"/>
      <c r="K59" s="24"/>
      <c r="L59" s="24"/>
      <c r="M59" s="24"/>
      <c r="N59" s="24"/>
      <c r="O59" s="23"/>
      <c r="P59" s="23"/>
      <c r="Q59" s="23"/>
      <c r="R59" s="23"/>
      <c r="S59" s="23"/>
      <c r="T59" s="23"/>
      <c r="U59" s="22"/>
      <c r="V59" s="25"/>
      <c r="W59" s="26"/>
      <c r="X59" s="26"/>
      <c r="Y59" s="26"/>
      <c r="Z59" s="23"/>
      <c r="AA59" s="47"/>
      <c r="AB59" s="28"/>
      <c r="AC59" s="28"/>
      <c r="AD59" s="28"/>
      <c r="AE59" s="28"/>
      <c r="AF59" s="28"/>
      <c r="AG59" s="28"/>
      <c r="AH59" s="28"/>
      <c r="AI59" s="28"/>
      <c r="AJ59" s="28"/>
      <c r="AK59" s="28"/>
      <c r="AL59" s="28"/>
      <c r="AM59" s="28"/>
      <c r="AN59" s="28"/>
      <c r="AO59" s="49"/>
      <c r="AP59" s="28"/>
    </row>
    <row r="60" spans="1:42" s="12" customFormat="1" hidden="1" x14ac:dyDescent="0.3">
      <c r="A60" s="22"/>
      <c r="B60" s="22"/>
      <c r="C60" s="22"/>
      <c r="D60" s="22"/>
      <c r="E60" s="22"/>
      <c r="F60" s="22"/>
      <c r="G60" s="54"/>
      <c r="H60" s="23"/>
      <c r="I60" s="23"/>
      <c r="J60" s="23"/>
      <c r="K60" s="24"/>
      <c r="L60" s="24"/>
      <c r="M60" s="24"/>
      <c r="N60" s="24"/>
      <c r="O60" s="23"/>
      <c r="P60" s="23"/>
      <c r="Q60" s="23"/>
      <c r="R60" s="23"/>
      <c r="S60" s="23"/>
      <c r="T60" s="23"/>
      <c r="U60" s="22"/>
      <c r="V60" s="25"/>
      <c r="W60" s="26"/>
      <c r="X60" s="26"/>
      <c r="Y60" s="26"/>
      <c r="Z60" s="23"/>
      <c r="AA60" s="47"/>
      <c r="AB60" s="28"/>
      <c r="AC60" s="28"/>
      <c r="AD60" s="28"/>
      <c r="AE60" s="28"/>
      <c r="AF60" s="28"/>
      <c r="AG60" s="28"/>
      <c r="AH60" s="28"/>
      <c r="AI60" s="28"/>
      <c r="AJ60" s="28"/>
      <c r="AK60" s="28"/>
      <c r="AL60" s="28"/>
      <c r="AM60" s="28"/>
      <c r="AN60" s="28"/>
      <c r="AO60" s="49"/>
      <c r="AP60" s="28"/>
    </row>
    <row r="61" spans="1:42" s="12" customFormat="1" hidden="1" x14ac:dyDescent="0.3">
      <c r="A61" s="22"/>
      <c r="B61" s="22"/>
      <c r="C61" s="22"/>
      <c r="D61" s="22"/>
      <c r="E61" s="22"/>
      <c r="F61" s="22"/>
      <c r="G61" s="54"/>
      <c r="H61" s="23"/>
      <c r="I61" s="23"/>
      <c r="J61" s="23"/>
      <c r="K61" s="24"/>
      <c r="L61" s="24"/>
      <c r="M61" s="24"/>
      <c r="N61" s="24"/>
      <c r="O61" s="23"/>
      <c r="P61" s="23"/>
      <c r="Q61" s="23"/>
      <c r="R61" s="23"/>
      <c r="S61" s="23"/>
      <c r="T61" s="23"/>
      <c r="U61" s="22"/>
      <c r="V61" s="25"/>
      <c r="W61" s="26"/>
      <c r="X61" s="26"/>
      <c r="Y61" s="26"/>
      <c r="Z61" s="23"/>
      <c r="AA61" s="47"/>
      <c r="AB61" s="28"/>
      <c r="AC61" s="28"/>
      <c r="AD61" s="28"/>
      <c r="AE61" s="28"/>
      <c r="AF61" s="28"/>
      <c r="AG61" s="28"/>
      <c r="AH61" s="28"/>
      <c r="AI61" s="28"/>
      <c r="AJ61" s="28"/>
      <c r="AK61" s="28"/>
      <c r="AL61" s="28"/>
      <c r="AM61" s="28"/>
      <c r="AN61" s="28"/>
      <c r="AO61" s="49"/>
      <c r="AP61" s="28"/>
    </row>
    <row r="62" spans="1:42" s="12" customFormat="1" hidden="1" x14ac:dyDescent="0.3">
      <c r="A62" s="22"/>
      <c r="B62" s="22"/>
      <c r="C62" s="22"/>
      <c r="D62" s="22"/>
      <c r="E62" s="22"/>
      <c r="F62" s="22"/>
      <c r="G62" s="54"/>
      <c r="H62" s="23"/>
      <c r="I62" s="23"/>
      <c r="J62" s="23"/>
      <c r="K62" s="24"/>
      <c r="L62" s="24"/>
      <c r="M62" s="24"/>
      <c r="N62" s="24"/>
      <c r="O62" s="23"/>
      <c r="P62" s="23"/>
      <c r="Q62" s="23"/>
      <c r="R62" s="23"/>
      <c r="S62" s="23"/>
      <c r="T62" s="23"/>
      <c r="U62" s="22"/>
      <c r="V62" s="25"/>
      <c r="W62" s="26"/>
      <c r="X62" s="26"/>
      <c r="Y62" s="26"/>
      <c r="Z62" s="23"/>
      <c r="AA62" s="47"/>
      <c r="AB62" s="28"/>
      <c r="AC62" s="28"/>
      <c r="AD62" s="28"/>
      <c r="AE62" s="28"/>
      <c r="AF62" s="28"/>
      <c r="AG62" s="28"/>
      <c r="AH62" s="28"/>
      <c r="AI62" s="28"/>
      <c r="AJ62" s="28"/>
      <c r="AK62" s="28"/>
      <c r="AL62" s="28"/>
      <c r="AM62" s="28"/>
      <c r="AN62" s="28"/>
      <c r="AO62" s="49"/>
      <c r="AP62" s="28"/>
    </row>
    <row r="63" spans="1:42" s="12" customFormat="1" hidden="1" x14ac:dyDescent="0.3">
      <c r="A63" s="22"/>
      <c r="B63" s="22"/>
      <c r="C63" s="22"/>
      <c r="D63" s="22"/>
      <c r="E63" s="22"/>
      <c r="F63" s="22"/>
      <c r="G63" s="54"/>
      <c r="H63" s="23"/>
      <c r="I63" s="23"/>
      <c r="J63" s="23"/>
      <c r="K63" s="24"/>
      <c r="L63" s="24"/>
      <c r="M63" s="24"/>
      <c r="N63" s="24"/>
      <c r="O63" s="23"/>
      <c r="P63" s="23"/>
      <c r="Q63" s="23"/>
      <c r="R63" s="23"/>
      <c r="S63" s="23"/>
      <c r="T63" s="23"/>
      <c r="U63" s="22"/>
      <c r="V63" s="25"/>
      <c r="W63" s="26"/>
      <c r="X63" s="26"/>
      <c r="Y63" s="26"/>
      <c r="Z63" s="23"/>
      <c r="AA63" s="47"/>
      <c r="AB63" s="28"/>
      <c r="AC63" s="28"/>
      <c r="AD63" s="28"/>
      <c r="AE63" s="28"/>
      <c r="AF63" s="28"/>
      <c r="AG63" s="28"/>
      <c r="AH63" s="28"/>
      <c r="AI63" s="28"/>
      <c r="AJ63" s="28"/>
      <c r="AK63" s="28"/>
      <c r="AL63" s="28"/>
      <c r="AM63" s="28"/>
      <c r="AN63" s="28"/>
      <c r="AO63" s="49"/>
      <c r="AP63" s="28"/>
    </row>
    <row r="64" spans="1:42" s="12" customFormat="1" hidden="1" x14ac:dyDescent="0.3">
      <c r="A64" s="22"/>
      <c r="B64" s="22"/>
      <c r="C64" s="22"/>
      <c r="D64" s="22"/>
      <c r="E64" s="22"/>
      <c r="F64" s="22"/>
      <c r="G64" s="54"/>
      <c r="H64" s="23"/>
      <c r="I64" s="23"/>
      <c r="J64" s="23"/>
      <c r="K64" s="24"/>
      <c r="L64" s="24"/>
      <c r="M64" s="24"/>
      <c r="N64" s="24"/>
      <c r="O64" s="23"/>
      <c r="P64" s="23"/>
      <c r="Q64" s="23"/>
      <c r="R64" s="23"/>
      <c r="S64" s="23"/>
      <c r="T64" s="23"/>
      <c r="U64" s="22"/>
      <c r="V64" s="25"/>
      <c r="W64" s="26"/>
      <c r="X64" s="26"/>
      <c r="Y64" s="26"/>
      <c r="Z64" s="23"/>
      <c r="AA64" s="47"/>
      <c r="AB64" s="28"/>
      <c r="AC64" s="28"/>
      <c r="AD64" s="28"/>
      <c r="AE64" s="28"/>
      <c r="AF64" s="28"/>
      <c r="AG64" s="28"/>
      <c r="AH64" s="28"/>
      <c r="AI64" s="28"/>
      <c r="AJ64" s="28"/>
      <c r="AK64" s="28"/>
      <c r="AL64" s="28"/>
      <c r="AM64" s="28"/>
      <c r="AN64" s="28"/>
      <c r="AO64" s="49"/>
      <c r="AP64" s="28"/>
    </row>
    <row r="65" spans="1:42" s="12" customFormat="1" hidden="1" x14ac:dyDescent="0.3">
      <c r="A65" s="22"/>
      <c r="B65" s="22"/>
      <c r="C65" s="22"/>
      <c r="D65" s="22"/>
      <c r="E65" s="22"/>
      <c r="F65" s="22"/>
      <c r="G65" s="54"/>
      <c r="H65" s="23"/>
      <c r="I65" s="23"/>
      <c r="J65" s="23"/>
      <c r="K65" s="24"/>
      <c r="L65" s="24"/>
      <c r="M65" s="24"/>
      <c r="N65" s="24"/>
      <c r="O65" s="23"/>
      <c r="P65" s="23"/>
      <c r="Q65" s="23"/>
      <c r="R65" s="23"/>
      <c r="S65" s="23"/>
      <c r="T65" s="23"/>
      <c r="U65" s="22"/>
      <c r="V65" s="25"/>
      <c r="W65" s="26"/>
      <c r="X65" s="26"/>
      <c r="Y65" s="26"/>
      <c r="Z65" s="23"/>
      <c r="AA65" s="47"/>
      <c r="AB65" s="28"/>
      <c r="AC65" s="28"/>
      <c r="AD65" s="28"/>
      <c r="AE65" s="28"/>
      <c r="AF65" s="28"/>
      <c r="AG65" s="28"/>
      <c r="AH65" s="28"/>
      <c r="AI65" s="28"/>
      <c r="AJ65" s="28"/>
      <c r="AK65" s="28"/>
      <c r="AL65" s="28"/>
      <c r="AM65" s="28"/>
      <c r="AN65" s="28"/>
      <c r="AO65" s="49"/>
      <c r="AP65" s="28"/>
    </row>
    <row r="66" spans="1:42" s="12" customFormat="1" hidden="1" x14ac:dyDescent="0.3">
      <c r="A66" s="22"/>
      <c r="B66" s="22"/>
      <c r="C66" s="22"/>
      <c r="D66" s="22"/>
      <c r="E66" s="22"/>
      <c r="F66" s="22"/>
      <c r="G66" s="54"/>
      <c r="H66" s="23"/>
      <c r="I66" s="23"/>
      <c r="J66" s="23"/>
      <c r="K66" s="24"/>
      <c r="L66" s="24"/>
      <c r="M66" s="24"/>
      <c r="N66" s="24"/>
      <c r="O66" s="23"/>
      <c r="P66" s="23"/>
      <c r="Q66" s="23"/>
      <c r="R66" s="23"/>
      <c r="S66" s="23"/>
      <c r="T66" s="23"/>
      <c r="U66" s="22"/>
      <c r="V66" s="25"/>
      <c r="W66" s="26"/>
      <c r="X66" s="26"/>
      <c r="Y66" s="26"/>
      <c r="Z66" s="23"/>
      <c r="AA66" s="47"/>
      <c r="AB66" s="28"/>
      <c r="AC66" s="28"/>
      <c r="AD66" s="28"/>
      <c r="AE66" s="28"/>
      <c r="AF66" s="28"/>
      <c r="AG66" s="28"/>
      <c r="AH66" s="28"/>
      <c r="AI66" s="28"/>
      <c r="AJ66" s="28"/>
      <c r="AK66" s="28"/>
      <c r="AL66" s="28"/>
      <c r="AM66" s="28"/>
      <c r="AN66" s="28"/>
      <c r="AO66" s="49"/>
      <c r="AP66" s="28"/>
    </row>
    <row r="67" spans="1:42" s="12" customFormat="1" hidden="1" x14ac:dyDescent="0.3">
      <c r="A67" s="22"/>
      <c r="B67" s="22"/>
      <c r="C67" s="22"/>
      <c r="D67" s="22"/>
      <c r="E67" s="22"/>
      <c r="F67" s="22"/>
      <c r="G67" s="54"/>
      <c r="H67" s="23"/>
      <c r="I67" s="23"/>
      <c r="J67" s="23"/>
      <c r="K67" s="24"/>
      <c r="L67" s="24"/>
      <c r="M67" s="24"/>
      <c r="N67" s="24"/>
      <c r="O67" s="23"/>
      <c r="P67" s="23"/>
      <c r="Q67" s="23"/>
      <c r="R67" s="23"/>
      <c r="S67" s="23"/>
      <c r="T67" s="23"/>
      <c r="U67" s="22"/>
      <c r="V67" s="25"/>
      <c r="W67" s="26"/>
      <c r="X67" s="26"/>
      <c r="Y67" s="26"/>
      <c r="Z67" s="23"/>
      <c r="AA67" s="47"/>
      <c r="AB67" s="28"/>
      <c r="AC67" s="28"/>
      <c r="AD67" s="28"/>
      <c r="AE67" s="28"/>
      <c r="AF67" s="28"/>
      <c r="AG67" s="28"/>
      <c r="AH67" s="28"/>
      <c r="AI67" s="28"/>
      <c r="AJ67" s="28"/>
      <c r="AK67" s="28"/>
      <c r="AL67" s="28"/>
      <c r="AM67" s="28"/>
      <c r="AN67" s="28"/>
      <c r="AO67" s="49"/>
      <c r="AP67" s="28"/>
    </row>
    <row r="68" spans="1:42" s="12" customFormat="1" hidden="1" x14ac:dyDescent="0.3">
      <c r="A68" s="22"/>
      <c r="B68" s="22"/>
      <c r="C68" s="22"/>
      <c r="D68" s="22"/>
      <c r="E68" s="22"/>
      <c r="F68" s="22"/>
      <c r="G68" s="54"/>
      <c r="H68" s="23"/>
      <c r="I68" s="23"/>
      <c r="J68" s="23"/>
      <c r="K68" s="24"/>
      <c r="L68" s="24"/>
      <c r="M68" s="24"/>
      <c r="N68" s="24"/>
      <c r="O68" s="23"/>
      <c r="P68" s="23"/>
      <c r="Q68" s="23"/>
      <c r="R68" s="23"/>
      <c r="S68" s="23"/>
      <c r="T68" s="23"/>
      <c r="U68" s="22"/>
      <c r="V68" s="25"/>
      <c r="W68" s="26"/>
      <c r="X68" s="26"/>
      <c r="Y68" s="26"/>
      <c r="Z68" s="23"/>
      <c r="AA68" s="47"/>
      <c r="AB68" s="28"/>
      <c r="AC68" s="28"/>
      <c r="AD68" s="28"/>
      <c r="AE68" s="28"/>
      <c r="AF68" s="28"/>
      <c r="AG68" s="28"/>
      <c r="AH68" s="28"/>
      <c r="AI68" s="28"/>
      <c r="AJ68" s="28"/>
      <c r="AK68" s="28"/>
      <c r="AL68" s="28"/>
      <c r="AM68" s="28"/>
      <c r="AN68" s="28"/>
      <c r="AO68" s="49"/>
      <c r="AP68" s="28"/>
    </row>
    <row r="69" spans="1:42" s="12" customFormat="1" hidden="1" x14ac:dyDescent="0.3">
      <c r="A69" s="22"/>
      <c r="B69" s="22"/>
      <c r="C69" s="22"/>
      <c r="D69" s="22"/>
      <c r="E69" s="22"/>
      <c r="F69" s="22"/>
      <c r="G69" s="54"/>
      <c r="H69" s="23"/>
      <c r="I69" s="23"/>
      <c r="J69" s="23"/>
      <c r="K69" s="24"/>
      <c r="L69" s="24"/>
      <c r="M69" s="24"/>
      <c r="N69" s="24"/>
      <c r="O69" s="23"/>
      <c r="P69" s="23"/>
      <c r="Q69" s="23"/>
      <c r="R69" s="23"/>
      <c r="S69" s="23"/>
      <c r="T69" s="23"/>
      <c r="U69" s="22"/>
      <c r="V69" s="25"/>
      <c r="W69" s="26"/>
      <c r="X69" s="26"/>
      <c r="Y69" s="26"/>
      <c r="Z69" s="23"/>
      <c r="AA69" s="47"/>
      <c r="AB69" s="27"/>
      <c r="AC69" s="27"/>
      <c r="AD69" s="27"/>
      <c r="AE69" s="27"/>
      <c r="AF69" s="27"/>
      <c r="AG69" s="27"/>
      <c r="AH69" s="27"/>
      <c r="AI69" s="27"/>
      <c r="AJ69" s="27"/>
      <c r="AK69" s="27"/>
      <c r="AL69" s="27"/>
      <c r="AM69" s="27"/>
      <c r="AN69" s="27"/>
      <c r="AO69" s="47"/>
      <c r="AP69" s="27"/>
    </row>
    <row r="70" spans="1:42" s="12" customFormat="1" hidden="1" x14ac:dyDescent="0.3">
      <c r="A70" s="22"/>
      <c r="B70" s="22"/>
      <c r="C70" s="22"/>
      <c r="D70" s="22"/>
      <c r="E70" s="22"/>
      <c r="F70" s="22"/>
      <c r="G70" s="54"/>
      <c r="H70" s="23"/>
      <c r="I70" s="23"/>
      <c r="J70" s="23"/>
      <c r="K70" s="24"/>
      <c r="L70" s="24"/>
      <c r="M70" s="24"/>
      <c r="N70" s="24"/>
      <c r="O70" s="23"/>
      <c r="P70" s="23"/>
      <c r="Q70" s="23"/>
      <c r="R70" s="23"/>
      <c r="S70" s="23"/>
      <c r="T70" s="23"/>
      <c r="U70" s="22"/>
      <c r="V70" s="25"/>
      <c r="W70" s="26"/>
      <c r="X70" s="26"/>
      <c r="Y70" s="26"/>
      <c r="Z70" s="23"/>
      <c r="AA70" s="47"/>
      <c r="AB70" s="27"/>
      <c r="AC70" s="27"/>
      <c r="AD70" s="27"/>
      <c r="AE70" s="27"/>
      <c r="AF70" s="27"/>
      <c r="AG70" s="27"/>
      <c r="AH70" s="27"/>
      <c r="AI70" s="27"/>
      <c r="AJ70" s="27"/>
      <c r="AK70" s="27"/>
      <c r="AL70" s="27"/>
      <c r="AM70" s="27"/>
      <c r="AN70" s="27"/>
      <c r="AO70" s="47"/>
      <c r="AP70" s="27"/>
    </row>
    <row r="71" spans="1:42" s="12" customFormat="1" hidden="1" x14ac:dyDescent="0.3">
      <c r="A71" s="22"/>
      <c r="B71" s="22"/>
      <c r="C71" s="22"/>
      <c r="D71" s="22"/>
      <c r="E71" s="22"/>
      <c r="F71" s="22"/>
      <c r="G71" s="54"/>
      <c r="H71" s="23"/>
      <c r="I71" s="23"/>
      <c r="J71" s="23"/>
      <c r="K71" s="24"/>
      <c r="L71" s="24"/>
      <c r="M71" s="24"/>
      <c r="N71" s="24"/>
      <c r="O71" s="23"/>
      <c r="P71" s="23"/>
      <c r="Q71" s="23"/>
      <c r="R71" s="23"/>
      <c r="S71" s="23"/>
      <c r="T71" s="23"/>
      <c r="U71" s="22"/>
      <c r="V71" s="25"/>
      <c r="W71" s="26"/>
      <c r="X71" s="26"/>
      <c r="Y71" s="26"/>
      <c r="Z71" s="23"/>
      <c r="AA71" s="47"/>
      <c r="AB71" s="27"/>
      <c r="AC71" s="27"/>
      <c r="AD71" s="27"/>
      <c r="AE71" s="27"/>
      <c r="AF71" s="27"/>
      <c r="AG71" s="27"/>
      <c r="AH71" s="27"/>
      <c r="AI71" s="27"/>
      <c r="AJ71" s="27"/>
      <c r="AK71" s="27"/>
      <c r="AL71" s="27"/>
      <c r="AM71" s="27"/>
      <c r="AN71" s="27"/>
      <c r="AO71" s="47"/>
      <c r="AP71" s="27"/>
    </row>
    <row r="72" spans="1:42" s="12" customFormat="1" hidden="1" x14ac:dyDescent="0.3">
      <c r="A72" s="22"/>
      <c r="B72" s="22"/>
      <c r="C72" s="22"/>
      <c r="D72" s="22"/>
      <c r="E72" s="22"/>
      <c r="F72" s="22"/>
      <c r="G72" s="54"/>
      <c r="H72" s="23"/>
      <c r="I72" s="23"/>
      <c r="J72" s="23"/>
      <c r="K72" s="24"/>
      <c r="L72" s="24"/>
      <c r="M72" s="24"/>
      <c r="N72" s="24"/>
      <c r="O72" s="23"/>
      <c r="P72" s="23"/>
      <c r="Q72" s="23"/>
      <c r="R72" s="23"/>
      <c r="S72" s="23"/>
      <c r="T72" s="23"/>
      <c r="U72" s="22"/>
      <c r="V72" s="25"/>
      <c r="W72" s="26"/>
      <c r="X72" s="26"/>
      <c r="Y72" s="26"/>
      <c r="Z72" s="23"/>
      <c r="AA72" s="47"/>
      <c r="AB72" s="27"/>
      <c r="AC72" s="27"/>
      <c r="AD72" s="27"/>
      <c r="AE72" s="27"/>
      <c r="AF72" s="27"/>
      <c r="AG72" s="27"/>
      <c r="AH72" s="27"/>
      <c r="AI72" s="27"/>
      <c r="AJ72" s="27"/>
      <c r="AK72" s="27"/>
      <c r="AL72" s="27"/>
      <c r="AM72" s="27"/>
      <c r="AN72" s="27"/>
      <c r="AO72" s="47"/>
      <c r="AP72" s="27"/>
    </row>
    <row r="73" spans="1:42" s="12" customFormat="1" hidden="1" x14ac:dyDescent="0.3">
      <c r="A73" s="22"/>
      <c r="B73" s="22"/>
      <c r="C73" s="22"/>
      <c r="D73" s="22"/>
      <c r="E73" s="22"/>
      <c r="F73" s="22"/>
      <c r="G73" s="54"/>
      <c r="H73" s="23"/>
      <c r="I73" s="23"/>
      <c r="J73" s="23"/>
      <c r="K73" s="24"/>
      <c r="L73" s="24"/>
      <c r="M73" s="24"/>
      <c r="N73" s="24"/>
      <c r="O73" s="23"/>
      <c r="P73" s="23"/>
      <c r="Q73" s="23"/>
      <c r="R73" s="23"/>
      <c r="S73" s="23"/>
      <c r="T73" s="23"/>
      <c r="U73" s="22"/>
      <c r="V73" s="25"/>
      <c r="W73" s="26"/>
      <c r="X73" s="26"/>
      <c r="Y73" s="26"/>
      <c r="Z73" s="23"/>
      <c r="AA73" s="47"/>
      <c r="AB73" s="27"/>
      <c r="AC73" s="27"/>
      <c r="AD73" s="27"/>
      <c r="AE73" s="27"/>
      <c r="AF73" s="27"/>
      <c r="AG73" s="27"/>
      <c r="AH73" s="27"/>
      <c r="AI73" s="27"/>
      <c r="AJ73" s="27"/>
      <c r="AK73" s="27"/>
      <c r="AL73" s="27"/>
      <c r="AM73" s="27"/>
      <c r="AN73" s="27"/>
      <c r="AO73" s="47"/>
      <c r="AP73" s="27"/>
    </row>
    <row r="74" spans="1:42" s="12" customFormat="1" hidden="1" x14ac:dyDescent="0.3">
      <c r="A74" s="22"/>
      <c r="B74" s="22"/>
      <c r="C74" s="22"/>
      <c r="D74" s="22"/>
      <c r="E74" s="22"/>
      <c r="F74" s="22"/>
      <c r="G74" s="54"/>
      <c r="H74" s="23"/>
      <c r="I74" s="23"/>
      <c r="J74" s="23"/>
      <c r="K74" s="24"/>
      <c r="L74" s="24"/>
      <c r="M74" s="24"/>
      <c r="N74" s="24"/>
      <c r="O74" s="23"/>
      <c r="P74" s="23"/>
      <c r="Q74" s="23"/>
      <c r="R74" s="23"/>
      <c r="S74" s="23"/>
      <c r="T74" s="23"/>
      <c r="U74" s="22"/>
      <c r="V74" s="25"/>
      <c r="W74" s="26"/>
      <c r="X74" s="26"/>
      <c r="Y74" s="26"/>
      <c r="Z74" s="23"/>
      <c r="AA74" s="47"/>
      <c r="AB74" s="28"/>
      <c r="AC74" s="28"/>
      <c r="AD74" s="28"/>
      <c r="AE74" s="28"/>
      <c r="AF74" s="28"/>
      <c r="AG74" s="28"/>
      <c r="AH74" s="28"/>
      <c r="AI74" s="28"/>
      <c r="AJ74" s="28"/>
      <c r="AK74" s="28"/>
      <c r="AL74" s="28"/>
      <c r="AM74" s="28"/>
      <c r="AN74" s="28"/>
      <c r="AO74" s="49"/>
      <c r="AP74" s="28"/>
    </row>
    <row r="75" spans="1:42" s="12" customFormat="1" hidden="1" x14ac:dyDescent="0.3">
      <c r="A75" s="22"/>
      <c r="B75" s="22"/>
      <c r="C75" s="22"/>
      <c r="D75" s="22"/>
      <c r="E75" s="22"/>
      <c r="F75" s="22"/>
      <c r="G75" s="54"/>
      <c r="H75" s="23"/>
      <c r="I75" s="23"/>
      <c r="J75" s="23"/>
      <c r="K75" s="24"/>
      <c r="L75" s="24"/>
      <c r="M75" s="24"/>
      <c r="N75" s="24"/>
      <c r="O75" s="23"/>
      <c r="P75" s="23"/>
      <c r="Q75" s="23"/>
      <c r="R75" s="23"/>
      <c r="S75" s="23"/>
      <c r="T75" s="23"/>
      <c r="U75" s="22"/>
      <c r="V75" s="25"/>
      <c r="W75" s="26"/>
      <c r="X75" s="26"/>
      <c r="Y75" s="26"/>
      <c r="Z75" s="23"/>
      <c r="AA75" s="47"/>
      <c r="AB75" s="28"/>
      <c r="AC75" s="28"/>
      <c r="AD75" s="28"/>
      <c r="AE75" s="28"/>
      <c r="AF75" s="28"/>
      <c r="AG75" s="28"/>
      <c r="AH75" s="28"/>
      <c r="AI75" s="28"/>
      <c r="AJ75" s="28"/>
      <c r="AK75" s="28"/>
      <c r="AL75" s="28"/>
      <c r="AM75" s="28"/>
      <c r="AN75" s="28"/>
      <c r="AO75" s="49"/>
      <c r="AP75" s="28"/>
    </row>
    <row r="76" spans="1:42" s="12" customFormat="1" hidden="1" x14ac:dyDescent="0.3">
      <c r="A76" s="22"/>
      <c r="B76" s="22"/>
      <c r="C76" s="22"/>
      <c r="D76" s="22"/>
      <c r="E76" s="22"/>
      <c r="F76" s="22"/>
      <c r="G76" s="54"/>
      <c r="H76" s="23"/>
      <c r="I76" s="23"/>
      <c r="J76" s="23"/>
      <c r="K76" s="24"/>
      <c r="L76" s="24"/>
      <c r="M76" s="24"/>
      <c r="N76" s="24"/>
      <c r="O76" s="23"/>
      <c r="P76" s="23"/>
      <c r="Q76" s="23"/>
      <c r="R76" s="23"/>
      <c r="S76" s="23"/>
      <c r="T76" s="23"/>
      <c r="U76" s="22"/>
      <c r="V76" s="25"/>
      <c r="W76" s="26"/>
      <c r="X76" s="26"/>
      <c r="Y76" s="26"/>
      <c r="Z76" s="23"/>
      <c r="AA76" s="47"/>
      <c r="AB76" s="28"/>
      <c r="AC76" s="28"/>
      <c r="AD76" s="28"/>
      <c r="AE76" s="28"/>
      <c r="AF76" s="28"/>
      <c r="AG76" s="28"/>
      <c r="AH76" s="28"/>
      <c r="AI76" s="28"/>
      <c r="AJ76" s="28"/>
      <c r="AK76" s="28"/>
      <c r="AL76" s="28"/>
      <c r="AM76" s="28"/>
      <c r="AN76" s="28"/>
      <c r="AO76" s="49"/>
      <c r="AP76" s="28"/>
    </row>
    <row r="77" spans="1:42" s="12" customFormat="1" hidden="1" x14ac:dyDescent="0.3">
      <c r="A77" s="22"/>
      <c r="B77" s="22"/>
      <c r="C77" s="22"/>
      <c r="D77" s="22"/>
      <c r="E77" s="22"/>
      <c r="F77" s="22"/>
      <c r="G77" s="54"/>
      <c r="H77" s="23"/>
      <c r="I77" s="23"/>
      <c r="J77" s="23"/>
      <c r="K77" s="24"/>
      <c r="L77" s="24"/>
      <c r="M77" s="24"/>
      <c r="N77" s="24"/>
      <c r="O77" s="23"/>
      <c r="P77" s="23"/>
      <c r="Q77" s="23"/>
      <c r="R77" s="23"/>
      <c r="S77" s="23"/>
      <c r="T77" s="23"/>
      <c r="U77" s="22"/>
      <c r="V77" s="25"/>
      <c r="W77" s="26"/>
      <c r="X77" s="26"/>
      <c r="Y77" s="26"/>
      <c r="Z77" s="23"/>
      <c r="AA77" s="47"/>
      <c r="AB77" s="28"/>
      <c r="AC77" s="28"/>
      <c r="AD77" s="28"/>
      <c r="AE77" s="28"/>
      <c r="AF77" s="28"/>
      <c r="AG77" s="28"/>
      <c r="AH77" s="28"/>
      <c r="AI77" s="28"/>
      <c r="AJ77" s="28"/>
      <c r="AK77" s="28"/>
      <c r="AL77" s="28"/>
      <c r="AM77" s="28"/>
      <c r="AN77" s="28"/>
      <c r="AO77" s="49"/>
      <c r="AP77" s="28"/>
    </row>
    <row r="78" spans="1:42" s="12" customFormat="1" hidden="1" x14ac:dyDescent="0.3">
      <c r="A78" s="22"/>
      <c r="B78" s="22"/>
      <c r="C78" s="22"/>
      <c r="D78" s="22"/>
      <c r="E78" s="22"/>
      <c r="F78" s="22"/>
      <c r="G78" s="54"/>
      <c r="H78" s="23"/>
      <c r="I78" s="23"/>
      <c r="J78" s="23"/>
      <c r="K78" s="24"/>
      <c r="L78" s="24"/>
      <c r="M78" s="24"/>
      <c r="N78" s="24"/>
      <c r="O78" s="23"/>
      <c r="P78" s="23"/>
      <c r="Q78" s="23"/>
      <c r="R78" s="23"/>
      <c r="S78" s="23"/>
      <c r="T78" s="23"/>
      <c r="U78" s="22"/>
      <c r="V78" s="25"/>
      <c r="W78" s="26"/>
      <c r="X78" s="26"/>
      <c r="Y78" s="26"/>
      <c r="Z78" s="23"/>
      <c r="AA78" s="47"/>
      <c r="AB78" s="28"/>
      <c r="AC78" s="28"/>
      <c r="AD78" s="28"/>
      <c r="AE78" s="28"/>
      <c r="AF78" s="28"/>
      <c r="AG78" s="28"/>
      <c r="AH78" s="28"/>
      <c r="AI78" s="28"/>
      <c r="AJ78" s="28"/>
      <c r="AK78" s="28"/>
      <c r="AL78" s="28"/>
      <c r="AM78" s="28"/>
      <c r="AN78" s="28"/>
      <c r="AO78" s="49"/>
      <c r="AP78" s="28"/>
    </row>
    <row r="79" spans="1:42" s="12" customFormat="1" hidden="1" x14ac:dyDescent="0.3">
      <c r="A79" s="22"/>
      <c r="B79" s="22"/>
      <c r="C79" s="22"/>
      <c r="D79" s="22"/>
      <c r="E79" s="22"/>
      <c r="F79" s="22"/>
      <c r="G79" s="54"/>
      <c r="H79" s="23"/>
      <c r="I79" s="23"/>
      <c r="J79" s="23"/>
      <c r="K79" s="24"/>
      <c r="L79" s="24"/>
      <c r="M79" s="24"/>
      <c r="N79" s="24"/>
      <c r="O79" s="23"/>
      <c r="P79" s="23"/>
      <c r="Q79" s="23"/>
      <c r="R79" s="23"/>
      <c r="S79" s="23"/>
      <c r="T79" s="23"/>
      <c r="U79" s="22"/>
      <c r="V79" s="25"/>
      <c r="W79" s="26"/>
      <c r="X79" s="26"/>
      <c r="Y79" s="26"/>
      <c r="Z79" s="23"/>
      <c r="AA79" s="47"/>
      <c r="AB79" s="28"/>
      <c r="AC79" s="28"/>
      <c r="AD79" s="28"/>
      <c r="AE79" s="28"/>
      <c r="AF79" s="28"/>
      <c r="AG79" s="28"/>
      <c r="AH79" s="28"/>
      <c r="AI79" s="28"/>
      <c r="AJ79" s="28"/>
      <c r="AK79" s="28"/>
      <c r="AL79" s="28"/>
      <c r="AM79" s="28"/>
      <c r="AN79" s="28"/>
      <c r="AO79" s="49"/>
      <c r="AP79" s="28"/>
    </row>
    <row r="80" spans="1:42" s="12" customFormat="1" hidden="1" x14ac:dyDescent="0.3">
      <c r="A80" s="22"/>
      <c r="B80" s="22"/>
      <c r="C80" s="22"/>
      <c r="D80" s="22"/>
      <c r="E80" s="22"/>
      <c r="F80" s="22"/>
      <c r="G80" s="54"/>
      <c r="H80" s="23"/>
      <c r="I80" s="23"/>
      <c r="J80" s="23"/>
      <c r="K80" s="24"/>
      <c r="L80" s="24"/>
      <c r="M80" s="24"/>
      <c r="N80" s="24"/>
      <c r="O80" s="23"/>
      <c r="P80" s="23"/>
      <c r="Q80" s="23"/>
      <c r="R80" s="23"/>
      <c r="S80" s="23"/>
      <c r="T80" s="23"/>
      <c r="U80" s="22"/>
      <c r="V80" s="25"/>
      <c r="W80" s="26"/>
      <c r="X80" s="26"/>
      <c r="Y80" s="26"/>
      <c r="Z80" s="23"/>
      <c r="AA80" s="47"/>
      <c r="AB80" s="28"/>
      <c r="AC80" s="28"/>
      <c r="AD80" s="28"/>
      <c r="AE80" s="28"/>
      <c r="AF80" s="28"/>
      <c r="AG80" s="28"/>
      <c r="AH80" s="28"/>
      <c r="AI80" s="28"/>
      <c r="AJ80" s="28"/>
      <c r="AK80" s="28"/>
      <c r="AL80" s="28"/>
      <c r="AM80" s="28"/>
      <c r="AN80" s="28"/>
      <c r="AO80" s="49"/>
      <c r="AP80" s="28"/>
    </row>
    <row r="81" spans="1:42" s="12" customFormat="1" hidden="1" x14ac:dyDescent="0.3">
      <c r="A81" s="22"/>
      <c r="B81" s="22"/>
      <c r="C81" s="22"/>
      <c r="D81" s="22"/>
      <c r="E81" s="22"/>
      <c r="F81" s="22"/>
      <c r="G81" s="54"/>
      <c r="H81" s="23"/>
      <c r="I81" s="23"/>
      <c r="J81" s="23"/>
      <c r="K81" s="24"/>
      <c r="L81" s="24"/>
      <c r="M81" s="24"/>
      <c r="N81" s="24"/>
      <c r="O81" s="23"/>
      <c r="P81" s="23"/>
      <c r="Q81" s="23"/>
      <c r="R81" s="23"/>
      <c r="S81" s="23"/>
      <c r="T81" s="23"/>
      <c r="U81" s="22"/>
      <c r="V81" s="25"/>
      <c r="W81" s="26"/>
      <c r="X81" s="26"/>
      <c r="Y81" s="26"/>
      <c r="Z81" s="23"/>
      <c r="AA81" s="47"/>
      <c r="AB81" s="28"/>
      <c r="AC81" s="28"/>
      <c r="AD81" s="28"/>
      <c r="AE81" s="28"/>
      <c r="AF81" s="28"/>
      <c r="AG81" s="28"/>
      <c r="AH81" s="28"/>
      <c r="AI81" s="28"/>
      <c r="AJ81" s="28"/>
      <c r="AK81" s="28"/>
      <c r="AL81" s="28"/>
      <c r="AM81" s="28"/>
      <c r="AN81" s="28"/>
      <c r="AO81" s="49"/>
      <c r="AP81" s="28"/>
    </row>
    <row r="82" spans="1:42" s="12" customFormat="1" hidden="1" x14ac:dyDescent="0.3">
      <c r="A82" s="22"/>
      <c r="B82" s="22"/>
      <c r="C82" s="22"/>
      <c r="D82" s="22"/>
      <c r="E82" s="22"/>
      <c r="F82" s="22"/>
      <c r="G82" s="54"/>
      <c r="H82" s="23"/>
      <c r="I82" s="23"/>
      <c r="J82" s="23"/>
      <c r="K82" s="24"/>
      <c r="L82" s="24"/>
      <c r="M82" s="24"/>
      <c r="N82" s="24"/>
      <c r="O82" s="23"/>
      <c r="P82" s="23"/>
      <c r="Q82" s="23"/>
      <c r="R82" s="23"/>
      <c r="S82" s="23"/>
      <c r="T82" s="23"/>
      <c r="U82" s="22"/>
      <c r="V82" s="25"/>
      <c r="W82" s="26"/>
      <c r="X82" s="26"/>
      <c r="Y82" s="26"/>
      <c r="Z82" s="23"/>
      <c r="AA82" s="47"/>
      <c r="AB82" s="28"/>
      <c r="AC82" s="28"/>
      <c r="AD82" s="28"/>
      <c r="AE82" s="28"/>
      <c r="AF82" s="28"/>
      <c r="AG82" s="28"/>
      <c r="AH82" s="28"/>
      <c r="AI82" s="28"/>
      <c r="AJ82" s="28"/>
      <c r="AK82" s="28"/>
      <c r="AL82" s="28"/>
      <c r="AM82" s="28"/>
      <c r="AN82" s="28"/>
      <c r="AO82" s="49"/>
      <c r="AP82" s="28"/>
    </row>
    <row r="83" spans="1:42" s="12" customFormat="1" hidden="1" x14ac:dyDescent="0.3">
      <c r="A83" s="22"/>
      <c r="B83" s="22"/>
      <c r="C83" s="22"/>
      <c r="D83" s="22"/>
      <c r="E83" s="22"/>
      <c r="F83" s="22"/>
      <c r="G83" s="54"/>
      <c r="H83" s="23"/>
      <c r="I83" s="23"/>
      <c r="J83" s="23"/>
      <c r="K83" s="24"/>
      <c r="L83" s="24"/>
      <c r="M83" s="24"/>
      <c r="N83" s="24"/>
      <c r="O83" s="23"/>
      <c r="P83" s="23"/>
      <c r="Q83" s="23"/>
      <c r="R83" s="23"/>
      <c r="S83" s="23"/>
      <c r="T83" s="23"/>
      <c r="U83" s="22"/>
      <c r="V83" s="25"/>
      <c r="W83" s="26"/>
      <c r="X83" s="26"/>
      <c r="Y83" s="26"/>
      <c r="Z83" s="23"/>
      <c r="AA83" s="47"/>
      <c r="AB83" s="28"/>
      <c r="AC83" s="28"/>
      <c r="AD83" s="28"/>
      <c r="AE83" s="28"/>
      <c r="AF83" s="28"/>
      <c r="AG83" s="28"/>
      <c r="AH83" s="28"/>
      <c r="AI83" s="28"/>
      <c r="AJ83" s="28"/>
      <c r="AK83" s="28"/>
      <c r="AL83" s="28"/>
      <c r="AM83" s="28"/>
      <c r="AN83" s="28"/>
      <c r="AO83" s="49"/>
      <c r="AP83" s="28"/>
    </row>
    <row r="84" spans="1:42" s="12" customFormat="1" hidden="1" x14ac:dyDescent="0.3">
      <c r="A84" s="22"/>
      <c r="B84" s="22"/>
      <c r="C84" s="22"/>
      <c r="D84" s="22"/>
      <c r="E84" s="22"/>
      <c r="F84" s="22"/>
      <c r="G84" s="54"/>
      <c r="H84" s="23"/>
      <c r="I84" s="23"/>
      <c r="J84" s="23"/>
      <c r="K84" s="24"/>
      <c r="L84" s="24"/>
      <c r="M84" s="24"/>
      <c r="N84" s="24"/>
      <c r="O84" s="23"/>
      <c r="P84" s="23"/>
      <c r="Q84" s="23"/>
      <c r="R84" s="23"/>
      <c r="S84" s="23"/>
      <c r="T84" s="23"/>
      <c r="U84" s="22"/>
      <c r="V84" s="25"/>
      <c r="W84" s="26"/>
      <c r="X84" s="26"/>
      <c r="Y84" s="26"/>
      <c r="Z84" s="23"/>
      <c r="AA84" s="47"/>
      <c r="AB84" s="28"/>
      <c r="AC84" s="28"/>
      <c r="AD84" s="28"/>
      <c r="AE84" s="28"/>
      <c r="AF84" s="28"/>
      <c r="AG84" s="28"/>
      <c r="AH84" s="28"/>
      <c r="AI84" s="28"/>
      <c r="AJ84" s="28"/>
      <c r="AK84" s="28"/>
      <c r="AL84" s="28"/>
      <c r="AM84" s="28"/>
      <c r="AN84" s="28"/>
      <c r="AO84" s="49"/>
      <c r="AP84" s="28"/>
    </row>
    <row r="85" spans="1:42" s="12" customFormat="1" hidden="1" x14ac:dyDescent="0.3">
      <c r="A85" s="22"/>
      <c r="B85" s="22"/>
      <c r="C85" s="22"/>
      <c r="D85" s="22"/>
      <c r="E85" s="22"/>
      <c r="F85" s="22"/>
      <c r="G85" s="54"/>
      <c r="H85" s="23"/>
      <c r="I85" s="23"/>
      <c r="J85" s="23"/>
      <c r="K85" s="24"/>
      <c r="L85" s="24"/>
      <c r="M85" s="24"/>
      <c r="N85" s="24"/>
      <c r="O85" s="23"/>
      <c r="P85" s="23"/>
      <c r="Q85" s="23"/>
      <c r="R85" s="23"/>
      <c r="S85" s="23"/>
      <c r="T85" s="23"/>
      <c r="U85" s="22"/>
      <c r="V85" s="25"/>
      <c r="W85" s="26"/>
      <c r="X85" s="26"/>
      <c r="Y85" s="26"/>
      <c r="Z85" s="23"/>
      <c r="AA85" s="47"/>
      <c r="AB85" s="28"/>
      <c r="AC85" s="28"/>
      <c r="AD85" s="28"/>
      <c r="AE85" s="28"/>
      <c r="AF85" s="28"/>
      <c r="AG85" s="28"/>
      <c r="AH85" s="28"/>
      <c r="AI85" s="28"/>
      <c r="AJ85" s="28"/>
      <c r="AK85" s="28"/>
      <c r="AL85" s="28"/>
      <c r="AM85" s="28"/>
      <c r="AN85" s="28"/>
      <c r="AO85" s="49"/>
      <c r="AP85" s="28"/>
    </row>
    <row r="86" spans="1:42" s="12" customFormat="1" hidden="1" x14ac:dyDescent="0.3">
      <c r="A86" s="22"/>
      <c r="B86" s="22"/>
      <c r="C86" s="22"/>
      <c r="D86" s="22"/>
      <c r="E86" s="22"/>
      <c r="F86" s="22"/>
      <c r="G86" s="54"/>
      <c r="H86" s="23"/>
      <c r="I86" s="23"/>
      <c r="J86" s="23"/>
      <c r="K86" s="24"/>
      <c r="L86" s="24"/>
      <c r="M86" s="24"/>
      <c r="N86" s="24"/>
      <c r="O86" s="23"/>
      <c r="P86" s="23"/>
      <c r="Q86" s="23"/>
      <c r="R86" s="23"/>
      <c r="S86" s="23"/>
      <c r="T86" s="23"/>
      <c r="U86" s="22"/>
      <c r="V86" s="25"/>
      <c r="W86" s="26"/>
      <c r="X86" s="26"/>
      <c r="Y86" s="26"/>
      <c r="Z86" s="23"/>
      <c r="AA86" s="47"/>
      <c r="AB86" s="28"/>
      <c r="AC86" s="28"/>
      <c r="AD86" s="28"/>
      <c r="AE86" s="28"/>
      <c r="AF86" s="28"/>
      <c r="AG86" s="28"/>
      <c r="AH86" s="28"/>
      <c r="AI86" s="28"/>
      <c r="AJ86" s="28"/>
      <c r="AK86" s="28"/>
      <c r="AL86" s="28"/>
      <c r="AM86" s="28"/>
      <c r="AN86" s="28"/>
      <c r="AO86" s="49"/>
      <c r="AP86" s="28"/>
    </row>
    <row r="87" spans="1:42" s="12" customFormat="1" hidden="1" x14ac:dyDescent="0.3">
      <c r="A87" s="22"/>
      <c r="B87" s="22"/>
      <c r="C87" s="22"/>
      <c r="D87" s="22"/>
      <c r="E87" s="22"/>
      <c r="F87" s="22"/>
      <c r="G87" s="54"/>
      <c r="H87" s="23"/>
      <c r="I87" s="23"/>
      <c r="J87" s="23"/>
      <c r="K87" s="24"/>
      <c r="L87" s="24"/>
      <c r="M87" s="24"/>
      <c r="N87" s="24"/>
      <c r="O87" s="23"/>
      <c r="P87" s="23"/>
      <c r="Q87" s="23"/>
      <c r="R87" s="23"/>
      <c r="S87" s="23"/>
      <c r="T87" s="23"/>
      <c r="U87" s="22"/>
      <c r="V87" s="25"/>
      <c r="W87" s="26"/>
      <c r="X87" s="26"/>
      <c r="Y87" s="26"/>
      <c r="Z87" s="23"/>
      <c r="AA87" s="47"/>
      <c r="AB87" s="28"/>
      <c r="AC87" s="28"/>
      <c r="AD87" s="28"/>
      <c r="AE87" s="28"/>
      <c r="AF87" s="28"/>
      <c r="AG87" s="28"/>
      <c r="AH87" s="28"/>
      <c r="AI87" s="28"/>
      <c r="AJ87" s="28"/>
      <c r="AK87" s="28"/>
      <c r="AL87" s="28"/>
      <c r="AM87" s="28"/>
      <c r="AN87" s="28"/>
      <c r="AO87" s="49"/>
      <c r="AP87" s="28"/>
    </row>
    <row r="88" spans="1:42" s="12" customFormat="1" hidden="1" x14ac:dyDescent="0.3">
      <c r="A88" s="22"/>
      <c r="B88" s="22"/>
      <c r="C88" s="22"/>
      <c r="D88" s="22"/>
      <c r="E88" s="22"/>
      <c r="F88" s="22"/>
      <c r="G88" s="54"/>
      <c r="H88" s="23"/>
      <c r="I88" s="23"/>
      <c r="J88" s="23"/>
      <c r="K88" s="24"/>
      <c r="L88" s="24"/>
      <c r="M88" s="24"/>
      <c r="N88" s="24"/>
      <c r="O88" s="23"/>
      <c r="P88" s="23"/>
      <c r="Q88" s="23"/>
      <c r="R88" s="23"/>
      <c r="S88" s="23"/>
      <c r="T88" s="23"/>
      <c r="U88" s="22"/>
      <c r="V88" s="25"/>
      <c r="W88" s="26"/>
      <c r="X88" s="26"/>
      <c r="Y88" s="26"/>
      <c r="Z88" s="23"/>
      <c r="AA88" s="47"/>
      <c r="AB88" s="28"/>
      <c r="AC88" s="28"/>
      <c r="AD88" s="28"/>
      <c r="AE88" s="28"/>
      <c r="AF88" s="28"/>
      <c r="AG88" s="28"/>
      <c r="AH88" s="28"/>
      <c r="AI88" s="28"/>
      <c r="AJ88" s="28"/>
      <c r="AK88" s="28"/>
      <c r="AL88" s="28"/>
      <c r="AM88" s="28"/>
      <c r="AN88" s="28"/>
      <c r="AO88" s="49"/>
      <c r="AP88" s="28"/>
    </row>
    <row r="89" spans="1:42" s="12" customFormat="1" hidden="1" x14ac:dyDescent="0.3">
      <c r="A89" s="22"/>
      <c r="B89" s="22"/>
      <c r="C89" s="22"/>
      <c r="D89" s="22"/>
      <c r="E89" s="22"/>
      <c r="F89" s="22"/>
      <c r="G89" s="54"/>
      <c r="H89" s="23"/>
      <c r="I89" s="23"/>
      <c r="J89" s="23"/>
      <c r="K89" s="24"/>
      <c r="L89" s="24"/>
      <c r="M89" s="24"/>
      <c r="N89" s="24"/>
      <c r="O89" s="23"/>
      <c r="P89" s="23"/>
      <c r="Q89" s="23"/>
      <c r="R89" s="23"/>
      <c r="S89" s="23"/>
      <c r="T89" s="23"/>
      <c r="U89" s="22"/>
      <c r="V89" s="25"/>
      <c r="W89" s="26"/>
      <c r="X89" s="26"/>
      <c r="Y89" s="26"/>
      <c r="Z89" s="23"/>
      <c r="AA89" s="47"/>
      <c r="AB89" s="28"/>
      <c r="AC89" s="28"/>
      <c r="AD89" s="28"/>
      <c r="AE89" s="28"/>
      <c r="AF89" s="28"/>
      <c r="AG89" s="28"/>
      <c r="AH89" s="28"/>
      <c r="AI89" s="28"/>
      <c r="AJ89" s="28"/>
      <c r="AK89" s="28"/>
      <c r="AL89" s="28"/>
      <c r="AM89" s="28"/>
      <c r="AN89" s="28"/>
      <c r="AO89" s="49"/>
      <c r="AP89" s="28"/>
    </row>
    <row r="90" spans="1:42" s="12" customFormat="1" hidden="1" x14ac:dyDescent="0.3">
      <c r="A90" s="22"/>
      <c r="B90" s="22"/>
      <c r="C90" s="22"/>
      <c r="D90" s="22"/>
      <c r="E90" s="22"/>
      <c r="F90" s="22"/>
      <c r="G90" s="54"/>
      <c r="H90" s="23"/>
      <c r="I90" s="23"/>
      <c r="J90" s="23"/>
      <c r="K90" s="24"/>
      <c r="L90" s="24"/>
      <c r="M90" s="24"/>
      <c r="N90" s="24"/>
      <c r="O90" s="23"/>
      <c r="P90" s="23"/>
      <c r="Q90" s="23"/>
      <c r="R90" s="23"/>
      <c r="S90" s="23"/>
      <c r="T90" s="23"/>
      <c r="U90" s="22"/>
      <c r="V90" s="25"/>
      <c r="W90" s="26"/>
      <c r="X90" s="26"/>
      <c r="Y90" s="26"/>
      <c r="Z90" s="23"/>
      <c r="AA90" s="47"/>
      <c r="AB90" s="28"/>
      <c r="AC90" s="28"/>
      <c r="AD90" s="28"/>
      <c r="AE90" s="28"/>
      <c r="AF90" s="28"/>
      <c r="AG90" s="28"/>
      <c r="AH90" s="28"/>
      <c r="AI90" s="28"/>
      <c r="AJ90" s="28"/>
      <c r="AK90" s="28"/>
      <c r="AL90" s="28"/>
      <c r="AM90" s="28"/>
      <c r="AN90" s="28"/>
      <c r="AO90" s="49"/>
      <c r="AP90" s="28"/>
    </row>
    <row r="91" spans="1:42" s="12" customFormat="1" hidden="1" x14ac:dyDescent="0.3">
      <c r="A91" s="22"/>
      <c r="B91" s="22"/>
      <c r="C91" s="22"/>
      <c r="D91" s="22"/>
      <c r="E91" s="22"/>
      <c r="F91" s="22"/>
      <c r="G91" s="54"/>
      <c r="H91" s="23"/>
      <c r="I91" s="23"/>
      <c r="J91" s="23"/>
      <c r="K91" s="24"/>
      <c r="L91" s="24"/>
      <c r="M91" s="24"/>
      <c r="N91" s="24"/>
      <c r="O91" s="23"/>
      <c r="P91" s="23"/>
      <c r="Q91" s="23"/>
      <c r="R91" s="23"/>
      <c r="S91" s="23"/>
      <c r="T91" s="23"/>
      <c r="U91" s="22"/>
      <c r="V91" s="25"/>
      <c r="W91" s="26"/>
      <c r="X91" s="26"/>
      <c r="Y91" s="26"/>
      <c r="Z91" s="23"/>
      <c r="AA91" s="47"/>
      <c r="AB91" s="28"/>
      <c r="AC91" s="28"/>
      <c r="AD91" s="28"/>
      <c r="AE91" s="28"/>
      <c r="AF91" s="28"/>
      <c r="AG91" s="28"/>
      <c r="AH91" s="28"/>
      <c r="AI91" s="28"/>
      <c r="AJ91" s="28"/>
      <c r="AK91" s="28"/>
      <c r="AL91" s="28"/>
      <c r="AM91" s="28"/>
      <c r="AN91" s="28"/>
      <c r="AO91" s="49"/>
      <c r="AP91" s="28"/>
    </row>
    <row r="92" spans="1:42" s="12" customFormat="1" hidden="1" x14ac:dyDescent="0.3">
      <c r="A92" s="22"/>
      <c r="B92" s="22"/>
      <c r="C92" s="22"/>
      <c r="D92" s="22"/>
      <c r="E92" s="22"/>
      <c r="F92" s="22"/>
      <c r="G92" s="54"/>
      <c r="H92" s="23"/>
      <c r="I92" s="23"/>
      <c r="J92" s="23"/>
      <c r="K92" s="24"/>
      <c r="L92" s="24"/>
      <c r="M92" s="24"/>
      <c r="N92" s="24"/>
      <c r="O92" s="23"/>
      <c r="P92" s="23"/>
      <c r="Q92" s="23"/>
      <c r="R92" s="23"/>
      <c r="S92" s="23"/>
      <c r="T92" s="23"/>
      <c r="U92" s="22"/>
      <c r="V92" s="25"/>
      <c r="W92" s="26"/>
      <c r="X92" s="26"/>
      <c r="Y92" s="26"/>
      <c r="Z92" s="23"/>
      <c r="AA92" s="47"/>
      <c r="AB92" s="28"/>
      <c r="AC92" s="28"/>
      <c r="AD92" s="28"/>
      <c r="AE92" s="28"/>
      <c r="AF92" s="28"/>
      <c r="AG92" s="28"/>
      <c r="AH92" s="28"/>
      <c r="AI92" s="28"/>
      <c r="AJ92" s="28"/>
      <c r="AK92" s="28"/>
      <c r="AL92" s="28"/>
      <c r="AM92" s="28"/>
      <c r="AN92" s="28"/>
      <c r="AO92" s="49"/>
      <c r="AP92" s="28"/>
    </row>
    <row r="93" spans="1:42" s="12" customFormat="1" hidden="1" x14ac:dyDescent="0.3">
      <c r="A93" s="22"/>
      <c r="B93" s="22"/>
      <c r="C93" s="22"/>
      <c r="D93" s="22"/>
      <c r="E93" s="22"/>
      <c r="F93" s="22"/>
      <c r="G93" s="54"/>
      <c r="H93" s="23"/>
      <c r="I93" s="23"/>
      <c r="J93" s="23"/>
      <c r="K93" s="24"/>
      <c r="L93" s="24"/>
      <c r="M93" s="24"/>
      <c r="N93" s="24"/>
      <c r="O93" s="23"/>
      <c r="P93" s="23"/>
      <c r="Q93" s="23"/>
      <c r="R93" s="23"/>
      <c r="S93" s="23"/>
      <c r="T93" s="23"/>
      <c r="U93" s="22"/>
      <c r="V93" s="25"/>
      <c r="W93" s="26"/>
      <c r="X93" s="26"/>
      <c r="Y93" s="26"/>
      <c r="Z93" s="23"/>
      <c r="AA93" s="47"/>
      <c r="AB93" s="28"/>
      <c r="AC93" s="28"/>
      <c r="AD93" s="28"/>
      <c r="AE93" s="28"/>
      <c r="AF93" s="28"/>
      <c r="AG93" s="28"/>
      <c r="AH93" s="28"/>
      <c r="AI93" s="28"/>
      <c r="AJ93" s="28"/>
      <c r="AK93" s="28"/>
      <c r="AL93" s="28"/>
      <c r="AM93" s="28"/>
      <c r="AN93" s="28"/>
      <c r="AO93" s="49"/>
      <c r="AP93" s="28"/>
    </row>
    <row r="94" spans="1:42" s="12" customFormat="1" hidden="1" x14ac:dyDescent="0.3">
      <c r="A94" s="22"/>
      <c r="B94" s="22"/>
      <c r="C94" s="22"/>
      <c r="D94" s="22"/>
      <c r="E94" s="22"/>
      <c r="F94" s="22"/>
      <c r="G94" s="54"/>
      <c r="H94" s="23"/>
      <c r="I94" s="23"/>
      <c r="J94" s="23"/>
      <c r="K94" s="24"/>
      <c r="L94" s="24"/>
      <c r="M94" s="24"/>
      <c r="N94" s="24"/>
      <c r="O94" s="23"/>
      <c r="P94" s="23"/>
      <c r="Q94" s="23"/>
      <c r="R94" s="23"/>
      <c r="S94" s="23"/>
      <c r="T94" s="23"/>
      <c r="U94" s="22"/>
      <c r="V94" s="25"/>
      <c r="W94" s="26"/>
      <c r="X94" s="26"/>
      <c r="Y94" s="26"/>
      <c r="Z94" s="23"/>
      <c r="AA94" s="47"/>
      <c r="AB94" s="28"/>
      <c r="AC94" s="28"/>
      <c r="AD94" s="28"/>
      <c r="AE94" s="28"/>
      <c r="AF94" s="28"/>
      <c r="AG94" s="28"/>
      <c r="AH94" s="28"/>
      <c r="AI94" s="28"/>
      <c r="AJ94" s="28"/>
      <c r="AK94" s="28"/>
      <c r="AL94" s="28"/>
      <c r="AM94" s="28"/>
      <c r="AN94" s="28"/>
      <c r="AO94" s="49"/>
      <c r="AP94" s="28"/>
    </row>
    <row r="95" spans="1:42" s="12" customFormat="1" hidden="1" x14ac:dyDescent="0.3">
      <c r="A95" s="22"/>
      <c r="B95" s="22"/>
      <c r="C95" s="22"/>
      <c r="D95" s="22"/>
      <c r="E95" s="22"/>
      <c r="F95" s="22"/>
      <c r="G95" s="54"/>
      <c r="H95" s="23"/>
      <c r="I95" s="23"/>
      <c r="J95" s="23"/>
      <c r="K95" s="24"/>
      <c r="L95" s="24"/>
      <c r="M95" s="24"/>
      <c r="N95" s="24"/>
      <c r="O95" s="23"/>
      <c r="P95" s="23"/>
      <c r="Q95" s="23"/>
      <c r="R95" s="23"/>
      <c r="S95" s="23"/>
      <c r="T95" s="23"/>
      <c r="U95" s="22"/>
      <c r="V95" s="25"/>
      <c r="W95" s="26"/>
      <c r="X95" s="26"/>
      <c r="Y95" s="26"/>
      <c r="Z95" s="23"/>
      <c r="AA95" s="47"/>
      <c r="AB95" s="28"/>
      <c r="AC95" s="28"/>
      <c r="AD95" s="28"/>
      <c r="AE95" s="28"/>
      <c r="AF95" s="28"/>
      <c r="AG95" s="28"/>
      <c r="AH95" s="28"/>
      <c r="AI95" s="28"/>
      <c r="AJ95" s="28"/>
      <c r="AK95" s="28"/>
      <c r="AL95" s="28"/>
      <c r="AM95" s="28"/>
      <c r="AN95" s="28"/>
      <c r="AO95" s="49"/>
      <c r="AP95" s="28"/>
    </row>
    <row r="96" spans="1:42" s="12" customFormat="1" hidden="1" x14ac:dyDescent="0.3">
      <c r="A96" s="22"/>
      <c r="B96" s="22"/>
      <c r="C96" s="22"/>
      <c r="D96" s="22"/>
      <c r="E96" s="22"/>
      <c r="F96" s="22"/>
      <c r="G96" s="54"/>
      <c r="H96" s="23"/>
      <c r="I96" s="23"/>
      <c r="J96" s="23"/>
      <c r="K96" s="24"/>
      <c r="L96" s="24"/>
      <c r="M96" s="24"/>
      <c r="N96" s="24"/>
      <c r="O96" s="23"/>
      <c r="P96" s="23"/>
      <c r="Q96" s="23"/>
      <c r="R96" s="23"/>
      <c r="S96" s="23"/>
      <c r="T96" s="23"/>
      <c r="U96" s="22"/>
      <c r="V96" s="25"/>
      <c r="W96" s="26"/>
      <c r="X96" s="26"/>
      <c r="Y96" s="26"/>
      <c r="Z96" s="23"/>
      <c r="AA96" s="47"/>
      <c r="AB96" s="28"/>
      <c r="AC96" s="28"/>
      <c r="AD96" s="28"/>
      <c r="AE96" s="28"/>
      <c r="AF96" s="28"/>
      <c r="AG96" s="28"/>
      <c r="AH96" s="28"/>
      <c r="AI96" s="28"/>
      <c r="AJ96" s="28"/>
      <c r="AK96" s="28"/>
      <c r="AL96" s="28"/>
      <c r="AM96" s="28"/>
      <c r="AN96" s="28"/>
      <c r="AO96" s="49"/>
      <c r="AP96" s="28"/>
    </row>
    <row r="97" spans="1:42" s="12" customFormat="1" hidden="1" x14ac:dyDescent="0.3">
      <c r="A97" s="22"/>
      <c r="B97" s="22"/>
      <c r="C97" s="22"/>
      <c r="D97" s="22"/>
      <c r="E97" s="22"/>
      <c r="F97" s="22"/>
      <c r="G97" s="54"/>
      <c r="H97" s="23"/>
      <c r="I97" s="23"/>
      <c r="J97" s="23"/>
      <c r="K97" s="24"/>
      <c r="L97" s="24"/>
      <c r="M97" s="24"/>
      <c r="N97" s="24"/>
      <c r="O97" s="23"/>
      <c r="P97" s="23"/>
      <c r="Q97" s="23"/>
      <c r="R97" s="23"/>
      <c r="S97" s="23"/>
      <c r="T97" s="23"/>
      <c r="U97" s="22"/>
      <c r="V97" s="25"/>
      <c r="W97" s="26"/>
      <c r="X97" s="26"/>
      <c r="Y97" s="26"/>
      <c r="Z97" s="23"/>
      <c r="AA97" s="47"/>
      <c r="AB97" s="28"/>
      <c r="AC97" s="28"/>
      <c r="AD97" s="28"/>
      <c r="AE97" s="28"/>
      <c r="AF97" s="28"/>
      <c r="AG97" s="28"/>
      <c r="AH97" s="28"/>
      <c r="AI97" s="28"/>
      <c r="AJ97" s="28"/>
      <c r="AK97" s="28"/>
      <c r="AL97" s="28"/>
      <c r="AM97" s="28"/>
      <c r="AN97" s="28"/>
      <c r="AO97" s="49"/>
      <c r="AP97" s="28"/>
    </row>
    <row r="98" spans="1:42" s="12" customFormat="1" hidden="1" x14ac:dyDescent="0.3">
      <c r="A98" s="22"/>
      <c r="B98" s="22"/>
      <c r="C98" s="22"/>
      <c r="D98" s="22"/>
      <c r="E98" s="22"/>
      <c r="F98" s="22"/>
      <c r="G98" s="54"/>
      <c r="H98" s="23"/>
      <c r="I98" s="23"/>
      <c r="J98" s="23"/>
      <c r="K98" s="24"/>
      <c r="L98" s="24"/>
      <c r="M98" s="24"/>
      <c r="N98" s="24"/>
      <c r="O98" s="23"/>
      <c r="P98" s="23"/>
      <c r="Q98" s="23"/>
      <c r="R98" s="23"/>
      <c r="S98" s="23"/>
      <c r="T98" s="23"/>
      <c r="U98" s="22"/>
      <c r="V98" s="25"/>
      <c r="W98" s="26"/>
      <c r="X98" s="26"/>
      <c r="Y98" s="26"/>
      <c r="Z98" s="23"/>
      <c r="AA98" s="47"/>
      <c r="AB98" s="28"/>
      <c r="AC98" s="28"/>
      <c r="AD98" s="28"/>
      <c r="AE98" s="28"/>
      <c r="AF98" s="28"/>
      <c r="AG98" s="28"/>
      <c r="AH98" s="28"/>
      <c r="AI98" s="28"/>
      <c r="AJ98" s="28"/>
      <c r="AK98" s="28"/>
      <c r="AL98" s="28"/>
      <c r="AM98" s="28"/>
      <c r="AN98" s="28"/>
      <c r="AO98" s="49"/>
      <c r="AP98" s="28"/>
    </row>
  </sheetData>
  <sheetProtection autoFilter="0"/>
  <autoFilter ref="A13:AP98" xr:uid="{00000000-0009-0000-0000-000001000000}">
    <filterColumn colId="7">
      <customFilters>
        <customFilter operator="notEqual" val=" "/>
      </customFilters>
    </filterColumn>
  </autoFilter>
  <dataConsolidate/>
  <mergeCells count="18">
    <mergeCell ref="A12:F12"/>
    <mergeCell ref="B2:AP2"/>
    <mergeCell ref="B3:AP3"/>
    <mergeCell ref="B4:AP4"/>
    <mergeCell ref="B5:I5"/>
    <mergeCell ref="K5:V5"/>
    <mergeCell ref="W5:AP5"/>
    <mergeCell ref="AA12:AP12"/>
    <mergeCell ref="W12:Z12"/>
    <mergeCell ref="H12:I12"/>
    <mergeCell ref="K12:V12"/>
    <mergeCell ref="W6:AP6"/>
    <mergeCell ref="B6:I6"/>
    <mergeCell ref="K6:V6"/>
    <mergeCell ref="A2:A6"/>
    <mergeCell ref="B9:I9"/>
    <mergeCell ref="B10:I10"/>
    <mergeCell ref="B8:I8"/>
  </mergeCells>
  <dataValidations count="1">
    <dataValidation type="list" allowBlank="1" showInputMessage="1" showErrorMessage="1" sqref="B10:J10" xr:uid="{00000000-0002-0000-0100-000000000000}">
      <formula1>dependencias</formula1>
    </dataValidation>
  </dataValidations>
  <pageMargins left="0.11811023622047245" right="0.11811023622047245" top="0.15748031496062992" bottom="0.15748031496062992" header="0" footer="0"/>
  <pageSetup paperSize="5" scale="1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
  <sheetViews>
    <sheetView topLeftCell="A4" workbookViewId="0">
      <selection activeCell="G11" sqref="G11:J14"/>
    </sheetView>
  </sheetViews>
  <sheetFormatPr baseColWidth="10" defaultRowHeight="15" x14ac:dyDescent="0.25"/>
  <cols>
    <col min="6" max="6" width="22.7109375" customWidth="1"/>
  </cols>
  <sheetData>
    <row r="1" spans="1:13" ht="17.25" thickBot="1" x14ac:dyDescent="0.35">
      <c r="A1" s="12"/>
      <c r="B1" s="12"/>
      <c r="C1" s="12"/>
      <c r="D1" s="12"/>
      <c r="E1" s="12"/>
      <c r="F1" s="12"/>
      <c r="G1" s="12"/>
      <c r="H1" s="12"/>
      <c r="I1" s="12"/>
      <c r="J1" s="12"/>
      <c r="K1" s="12"/>
      <c r="L1" s="12"/>
      <c r="M1" s="13"/>
    </row>
    <row r="2" spans="1:13" ht="15.75" thickBot="1" x14ac:dyDescent="0.3">
      <c r="A2" s="101"/>
      <c r="B2" s="102"/>
      <c r="C2" s="107" t="s">
        <v>231</v>
      </c>
      <c r="D2" s="108"/>
      <c r="E2" s="108"/>
      <c r="F2" s="108"/>
      <c r="G2" s="108"/>
      <c r="H2" s="108"/>
      <c r="I2" s="108"/>
      <c r="J2" s="108"/>
      <c r="K2" s="108"/>
      <c r="L2" s="108"/>
      <c r="M2" s="109"/>
    </row>
    <row r="3" spans="1:13" x14ac:dyDescent="0.25">
      <c r="A3" s="103"/>
      <c r="B3" s="104"/>
      <c r="C3" s="110" t="s">
        <v>197</v>
      </c>
      <c r="D3" s="111"/>
      <c r="E3" s="111"/>
      <c r="F3" s="111"/>
      <c r="G3" s="111"/>
      <c r="H3" s="111"/>
      <c r="I3" s="111"/>
      <c r="J3" s="111"/>
      <c r="K3" s="111"/>
      <c r="L3" s="111"/>
      <c r="M3" s="112"/>
    </row>
    <row r="4" spans="1:13" ht="15.75" thickBot="1" x14ac:dyDescent="0.3">
      <c r="A4" s="103"/>
      <c r="B4" s="104"/>
      <c r="C4" s="113" t="s">
        <v>154</v>
      </c>
      <c r="D4" s="114"/>
      <c r="E4" s="114"/>
      <c r="F4" s="114"/>
      <c r="G4" s="114"/>
      <c r="H4" s="114"/>
      <c r="I4" s="114"/>
      <c r="J4" s="114"/>
      <c r="K4" s="114"/>
      <c r="L4" s="114"/>
      <c r="M4" s="115"/>
    </row>
    <row r="5" spans="1:13" ht="25.5" customHeight="1" thickBot="1" x14ac:dyDescent="0.3">
      <c r="A5" s="105"/>
      <c r="B5" s="106"/>
      <c r="C5" s="116" t="s">
        <v>232</v>
      </c>
      <c r="D5" s="117"/>
      <c r="E5" s="116" t="s">
        <v>225</v>
      </c>
      <c r="F5" s="117"/>
      <c r="G5" s="118" t="s">
        <v>233</v>
      </c>
      <c r="H5" s="119"/>
      <c r="I5" s="120" t="s">
        <v>226</v>
      </c>
      <c r="J5" s="120"/>
      <c r="K5" s="120"/>
      <c r="L5" s="120"/>
      <c r="M5" s="117"/>
    </row>
    <row r="6" spans="1:13" ht="16.5" x14ac:dyDescent="0.3">
      <c r="A6" s="12"/>
      <c r="B6" s="12"/>
      <c r="C6" s="12"/>
      <c r="D6" s="12"/>
      <c r="E6" s="12"/>
      <c r="F6" s="12"/>
      <c r="G6" s="14"/>
      <c r="H6" s="12"/>
      <c r="I6" s="12"/>
      <c r="J6" s="12"/>
      <c r="K6" s="12"/>
      <c r="L6" s="12"/>
      <c r="M6" s="12"/>
    </row>
    <row r="7" spans="1:13" ht="16.5" x14ac:dyDescent="0.3">
      <c r="A7" s="127" t="s">
        <v>227</v>
      </c>
      <c r="B7" s="127"/>
      <c r="C7" s="127"/>
      <c r="D7" s="127"/>
      <c r="E7" s="127"/>
      <c r="F7" s="127"/>
      <c r="G7" s="127"/>
      <c r="H7" s="127"/>
      <c r="I7" s="127"/>
      <c r="J7" s="127"/>
      <c r="K7" s="127"/>
      <c r="L7" s="15"/>
      <c r="M7" s="12"/>
    </row>
    <row r="8" spans="1:13" ht="16.5" x14ac:dyDescent="0.3">
      <c r="A8" s="128" t="s">
        <v>228</v>
      </c>
      <c r="B8" s="128"/>
      <c r="C8" s="128" t="s">
        <v>199</v>
      </c>
      <c r="D8" s="128"/>
      <c r="E8" s="128"/>
      <c r="F8" s="128"/>
      <c r="G8" s="128"/>
      <c r="H8" s="129" t="s">
        <v>229</v>
      </c>
      <c r="I8" s="130"/>
      <c r="J8" s="129" t="s">
        <v>230</v>
      </c>
      <c r="K8" s="130"/>
      <c r="L8" s="16"/>
      <c r="M8" s="12"/>
    </row>
    <row r="9" spans="1:13" ht="45" customHeight="1" x14ac:dyDescent="0.3">
      <c r="A9" s="131">
        <v>1</v>
      </c>
      <c r="B9" s="131"/>
      <c r="C9" s="132" t="s">
        <v>234</v>
      </c>
      <c r="D9" s="132"/>
      <c r="E9" s="132"/>
      <c r="F9" s="132"/>
      <c r="G9" s="132"/>
      <c r="H9" s="133">
        <v>44795</v>
      </c>
      <c r="I9" s="134"/>
      <c r="J9" s="135">
        <v>8</v>
      </c>
      <c r="K9" s="136"/>
      <c r="L9" s="17"/>
      <c r="M9" s="12"/>
    </row>
    <row r="10" spans="1:13" ht="16.5" x14ac:dyDescent="0.3">
      <c r="A10" s="12"/>
      <c r="B10" s="12"/>
      <c r="C10" s="12"/>
      <c r="D10" s="12"/>
      <c r="E10" s="12"/>
      <c r="F10" s="12"/>
      <c r="G10" s="12"/>
      <c r="H10" s="12"/>
      <c r="I10" s="12"/>
      <c r="J10" s="12"/>
      <c r="K10" s="12"/>
      <c r="L10" s="12"/>
      <c r="M10" s="12"/>
    </row>
    <row r="11" spans="1:13" ht="16.5" x14ac:dyDescent="0.3">
      <c r="A11" s="121" t="s">
        <v>202</v>
      </c>
      <c r="B11" s="122"/>
      <c r="C11" s="123"/>
      <c r="D11" s="121" t="s">
        <v>203</v>
      </c>
      <c r="E11" s="122"/>
      <c r="F11" s="123"/>
      <c r="G11" s="121" t="s">
        <v>204</v>
      </c>
      <c r="H11" s="122"/>
      <c r="I11" s="122"/>
      <c r="J11" s="123"/>
      <c r="K11" s="12"/>
      <c r="L11" s="12"/>
      <c r="M11" s="12"/>
    </row>
    <row r="12" spans="1:13" ht="16.5" x14ac:dyDescent="0.3">
      <c r="A12" s="124"/>
      <c r="B12" s="125"/>
      <c r="C12" s="126"/>
      <c r="D12" s="124"/>
      <c r="E12" s="125"/>
      <c r="F12" s="126"/>
      <c r="G12" s="124"/>
      <c r="H12" s="125"/>
      <c r="I12" s="125"/>
      <c r="J12" s="126"/>
      <c r="K12" s="12"/>
      <c r="L12" s="12"/>
      <c r="M12" s="12"/>
    </row>
    <row r="13" spans="1:13" ht="16.5" x14ac:dyDescent="0.3">
      <c r="A13" s="124"/>
      <c r="B13" s="125"/>
      <c r="C13" s="126"/>
      <c r="D13" s="124"/>
      <c r="E13" s="125"/>
      <c r="F13" s="126"/>
      <c r="G13" s="124"/>
      <c r="H13" s="125"/>
      <c r="I13" s="125"/>
      <c r="J13" s="126"/>
      <c r="K13" s="12"/>
      <c r="L13" s="12"/>
      <c r="M13" s="12"/>
    </row>
    <row r="14" spans="1:13" ht="16.5" x14ac:dyDescent="0.3">
      <c r="A14" s="124"/>
      <c r="B14" s="125"/>
      <c r="C14" s="126"/>
      <c r="D14" s="124"/>
      <c r="E14" s="125"/>
      <c r="F14" s="126"/>
      <c r="G14" s="124"/>
      <c r="H14" s="125"/>
      <c r="I14" s="125"/>
      <c r="J14" s="126"/>
      <c r="K14" s="12"/>
      <c r="L14" s="12"/>
      <c r="M14" s="12"/>
    </row>
    <row r="15" spans="1:13" ht="16.5" x14ac:dyDescent="0.3">
      <c r="A15" s="137" t="s">
        <v>238</v>
      </c>
      <c r="B15" s="138"/>
      <c r="C15" s="139"/>
      <c r="D15" s="140" t="s">
        <v>239</v>
      </c>
      <c r="E15" s="141"/>
      <c r="F15" s="142"/>
      <c r="G15" s="140" t="s">
        <v>239</v>
      </c>
      <c r="H15" s="141"/>
      <c r="I15" s="141"/>
      <c r="J15" s="142"/>
      <c r="K15" s="12"/>
      <c r="L15" s="12"/>
      <c r="M15" s="12"/>
    </row>
    <row r="16" spans="1:13" ht="16.5" x14ac:dyDescent="0.3">
      <c r="A16" s="143" t="s">
        <v>235</v>
      </c>
      <c r="B16" s="144"/>
      <c r="C16" s="145"/>
      <c r="D16" s="143" t="s">
        <v>236</v>
      </c>
      <c r="E16" s="144"/>
      <c r="F16" s="145"/>
      <c r="G16" s="143" t="s">
        <v>237</v>
      </c>
      <c r="H16" s="144"/>
      <c r="I16" s="144"/>
      <c r="J16" s="145"/>
      <c r="K16" s="12"/>
      <c r="L16" s="12"/>
      <c r="M16" s="12"/>
    </row>
  </sheetData>
  <mergeCells count="26">
    <mergeCell ref="A15:C15"/>
    <mergeCell ref="D15:F15"/>
    <mergeCell ref="G15:J15"/>
    <mergeCell ref="A16:C16"/>
    <mergeCell ref="D16:F16"/>
    <mergeCell ref="G16:J16"/>
    <mergeCell ref="A11:C14"/>
    <mergeCell ref="D11:F14"/>
    <mergeCell ref="G11:J14"/>
    <mergeCell ref="A7:K7"/>
    <mergeCell ref="A8:B8"/>
    <mergeCell ref="C8:G8"/>
    <mergeCell ref="H8:I8"/>
    <mergeCell ref="J8:K8"/>
    <mergeCell ref="A9:B9"/>
    <mergeCell ref="C9:G9"/>
    <mergeCell ref="H9:I9"/>
    <mergeCell ref="J9:K9"/>
    <mergeCell ref="A2:B5"/>
    <mergeCell ref="C2:M2"/>
    <mergeCell ref="C3:M3"/>
    <mergeCell ref="C4:M4"/>
    <mergeCell ref="C5:D5"/>
    <mergeCell ref="E5:F5"/>
    <mergeCell ref="G5:H5"/>
    <mergeCell ref="I5:M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view="pageBreakPreview" topLeftCell="A16" zoomScaleNormal="100" zoomScaleSheetLayoutView="100" workbookViewId="0">
      <selection activeCell="C31" sqref="C31"/>
    </sheetView>
  </sheetViews>
  <sheetFormatPr baseColWidth="10" defaultRowHeight="15" x14ac:dyDescent="0.25"/>
  <cols>
    <col min="1" max="1" width="18.7109375" style="8" customWidth="1"/>
    <col min="2" max="2" width="11.42578125" style="8"/>
    <col min="3" max="3" width="9.28515625" style="8" customWidth="1"/>
    <col min="4" max="255" width="11.42578125" style="8"/>
    <col min="256" max="256" width="18.7109375" style="8" customWidth="1"/>
    <col min="257" max="257" width="11.42578125" style="8"/>
    <col min="258" max="258" width="9.28515625" style="8" customWidth="1"/>
    <col min="259" max="511" width="11.42578125" style="8"/>
    <col min="512" max="512" width="18.7109375" style="8" customWidth="1"/>
    <col min="513" max="513" width="11.42578125" style="8"/>
    <col min="514" max="514" width="9.28515625" style="8" customWidth="1"/>
    <col min="515" max="767" width="11.42578125" style="8"/>
    <col min="768" max="768" width="18.7109375" style="8" customWidth="1"/>
    <col min="769" max="769" width="11.42578125" style="8"/>
    <col min="770" max="770" width="9.28515625" style="8" customWidth="1"/>
    <col min="771" max="1023" width="11.42578125" style="8"/>
    <col min="1024" max="1024" width="18.7109375" style="8" customWidth="1"/>
    <col min="1025" max="1025" width="11.42578125" style="8"/>
    <col min="1026" max="1026" width="9.28515625" style="8" customWidth="1"/>
    <col min="1027" max="1279" width="11.42578125" style="8"/>
    <col min="1280" max="1280" width="18.7109375" style="8" customWidth="1"/>
    <col min="1281" max="1281" width="11.42578125" style="8"/>
    <col min="1282" max="1282" width="9.28515625" style="8" customWidth="1"/>
    <col min="1283" max="1535" width="11.42578125" style="8"/>
    <col min="1536" max="1536" width="18.7109375" style="8" customWidth="1"/>
    <col min="1537" max="1537" width="11.42578125" style="8"/>
    <col min="1538" max="1538" width="9.28515625" style="8" customWidth="1"/>
    <col min="1539" max="1791" width="11.42578125" style="8"/>
    <col min="1792" max="1792" width="18.7109375" style="8" customWidth="1"/>
    <col min="1793" max="1793" width="11.42578125" style="8"/>
    <col min="1794" max="1794" width="9.28515625" style="8" customWidth="1"/>
    <col min="1795" max="2047" width="11.42578125" style="8"/>
    <col min="2048" max="2048" width="18.7109375" style="8" customWidth="1"/>
    <col min="2049" max="2049" width="11.42578125" style="8"/>
    <col min="2050" max="2050" width="9.28515625" style="8" customWidth="1"/>
    <col min="2051" max="2303" width="11.42578125" style="8"/>
    <col min="2304" max="2304" width="18.7109375" style="8" customWidth="1"/>
    <col min="2305" max="2305" width="11.42578125" style="8"/>
    <col min="2306" max="2306" width="9.28515625" style="8" customWidth="1"/>
    <col min="2307" max="2559" width="11.42578125" style="8"/>
    <col min="2560" max="2560" width="18.7109375" style="8" customWidth="1"/>
    <col min="2561" max="2561" width="11.42578125" style="8"/>
    <col min="2562" max="2562" width="9.28515625" style="8" customWidth="1"/>
    <col min="2563" max="2815" width="11.42578125" style="8"/>
    <col min="2816" max="2816" width="18.7109375" style="8" customWidth="1"/>
    <col min="2817" max="2817" width="11.42578125" style="8"/>
    <col min="2818" max="2818" width="9.28515625" style="8" customWidth="1"/>
    <col min="2819" max="3071" width="11.42578125" style="8"/>
    <col min="3072" max="3072" width="18.7109375" style="8" customWidth="1"/>
    <col min="3073" max="3073" width="11.42578125" style="8"/>
    <col min="3074" max="3074" width="9.28515625" style="8" customWidth="1"/>
    <col min="3075" max="3327" width="11.42578125" style="8"/>
    <col min="3328" max="3328" width="18.7109375" style="8" customWidth="1"/>
    <col min="3329" max="3329" width="11.42578125" style="8"/>
    <col min="3330" max="3330" width="9.28515625" style="8" customWidth="1"/>
    <col min="3331" max="3583" width="11.42578125" style="8"/>
    <col min="3584" max="3584" width="18.7109375" style="8" customWidth="1"/>
    <col min="3585" max="3585" width="11.42578125" style="8"/>
    <col min="3586" max="3586" width="9.28515625" style="8" customWidth="1"/>
    <col min="3587" max="3839" width="11.42578125" style="8"/>
    <col min="3840" max="3840" width="18.7109375" style="8" customWidth="1"/>
    <col min="3841" max="3841" width="11.42578125" style="8"/>
    <col min="3842" max="3842" width="9.28515625" style="8" customWidth="1"/>
    <col min="3843" max="4095" width="11.42578125" style="8"/>
    <col min="4096" max="4096" width="18.7109375" style="8" customWidth="1"/>
    <col min="4097" max="4097" width="11.42578125" style="8"/>
    <col min="4098" max="4098" width="9.28515625" style="8" customWidth="1"/>
    <col min="4099" max="4351" width="11.42578125" style="8"/>
    <col min="4352" max="4352" width="18.7109375" style="8" customWidth="1"/>
    <col min="4353" max="4353" width="11.42578125" style="8"/>
    <col min="4354" max="4354" width="9.28515625" style="8" customWidth="1"/>
    <col min="4355" max="4607" width="11.42578125" style="8"/>
    <col min="4608" max="4608" width="18.7109375" style="8" customWidth="1"/>
    <col min="4609" max="4609" width="11.42578125" style="8"/>
    <col min="4610" max="4610" width="9.28515625" style="8" customWidth="1"/>
    <col min="4611" max="4863" width="11.42578125" style="8"/>
    <col min="4864" max="4864" width="18.7109375" style="8" customWidth="1"/>
    <col min="4865" max="4865" width="11.42578125" style="8"/>
    <col min="4866" max="4866" width="9.28515625" style="8" customWidth="1"/>
    <col min="4867" max="5119" width="11.42578125" style="8"/>
    <col min="5120" max="5120" width="18.7109375" style="8" customWidth="1"/>
    <col min="5121" max="5121" width="11.42578125" style="8"/>
    <col min="5122" max="5122" width="9.28515625" style="8" customWidth="1"/>
    <col min="5123" max="5375" width="11.42578125" style="8"/>
    <col min="5376" max="5376" width="18.7109375" style="8" customWidth="1"/>
    <col min="5377" max="5377" width="11.42578125" style="8"/>
    <col min="5378" max="5378" width="9.28515625" style="8" customWidth="1"/>
    <col min="5379" max="5631" width="11.42578125" style="8"/>
    <col min="5632" max="5632" width="18.7109375" style="8" customWidth="1"/>
    <col min="5633" max="5633" width="11.42578125" style="8"/>
    <col min="5634" max="5634" width="9.28515625" style="8" customWidth="1"/>
    <col min="5635" max="5887" width="11.42578125" style="8"/>
    <col min="5888" max="5888" width="18.7109375" style="8" customWidth="1"/>
    <col min="5889" max="5889" width="11.42578125" style="8"/>
    <col min="5890" max="5890" width="9.28515625" style="8" customWidth="1"/>
    <col min="5891" max="6143" width="11.42578125" style="8"/>
    <col min="6144" max="6144" width="18.7109375" style="8" customWidth="1"/>
    <col min="6145" max="6145" width="11.42578125" style="8"/>
    <col min="6146" max="6146" width="9.28515625" style="8" customWidth="1"/>
    <col min="6147" max="6399" width="11.42578125" style="8"/>
    <col min="6400" max="6400" width="18.7109375" style="8" customWidth="1"/>
    <col min="6401" max="6401" width="11.42578125" style="8"/>
    <col min="6402" max="6402" width="9.28515625" style="8" customWidth="1"/>
    <col min="6403" max="6655" width="11.42578125" style="8"/>
    <col min="6656" max="6656" width="18.7109375" style="8" customWidth="1"/>
    <col min="6657" max="6657" width="11.42578125" style="8"/>
    <col min="6658" max="6658" width="9.28515625" style="8" customWidth="1"/>
    <col min="6659" max="6911" width="11.42578125" style="8"/>
    <col min="6912" max="6912" width="18.7109375" style="8" customWidth="1"/>
    <col min="6913" max="6913" width="11.42578125" style="8"/>
    <col min="6914" max="6914" width="9.28515625" style="8" customWidth="1"/>
    <col min="6915" max="7167" width="11.42578125" style="8"/>
    <col min="7168" max="7168" width="18.7109375" style="8" customWidth="1"/>
    <col min="7169" max="7169" width="11.42578125" style="8"/>
    <col min="7170" max="7170" width="9.28515625" style="8" customWidth="1"/>
    <col min="7171" max="7423" width="11.42578125" style="8"/>
    <col min="7424" max="7424" width="18.7109375" style="8" customWidth="1"/>
    <col min="7425" max="7425" width="11.42578125" style="8"/>
    <col min="7426" max="7426" width="9.28515625" style="8" customWidth="1"/>
    <col min="7427" max="7679" width="11.42578125" style="8"/>
    <col min="7680" max="7680" width="18.7109375" style="8" customWidth="1"/>
    <col min="7681" max="7681" width="11.42578125" style="8"/>
    <col min="7682" max="7682" width="9.28515625" style="8" customWidth="1"/>
    <col min="7683" max="7935" width="11.42578125" style="8"/>
    <col min="7936" max="7936" width="18.7109375" style="8" customWidth="1"/>
    <col min="7937" max="7937" width="11.42578125" style="8"/>
    <col min="7938" max="7938" width="9.28515625" style="8" customWidth="1"/>
    <col min="7939" max="8191" width="11.42578125" style="8"/>
    <col min="8192" max="8192" width="18.7109375" style="8" customWidth="1"/>
    <col min="8193" max="8193" width="11.42578125" style="8"/>
    <col min="8194" max="8194" width="9.28515625" style="8" customWidth="1"/>
    <col min="8195" max="8447" width="11.42578125" style="8"/>
    <col min="8448" max="8448" width="18.7109375" style="8" customWidth="1"/>
    <col min="8449" max="8449" width="11.42578125" style="8"/>
    <col min="8450" max="8450" width="9.28515625" style="8" customWidth="1"/>
    <col min="8451" max="8703" width="11.42578125" style="8"/>
    <col min="8704" max="8704" width="18.7109375" style="8" customWidth="1"/>
    <col min="8705" max="8705" width="11.42578125" style="8"/>
    <col min="8706" max="8706" width="9.28515625" style="8" customWidth="1"/>
    <col min="8707" max="8959" width="11.42578125" style="8"/>
    <col min="8960" max="8960" width="18.7109375" style="8" customWidth="1"/>
    <col min="8961" max="8961" width="11.42578125" style="8"/>
    <col min="8962" max="8962" width="9.28515625" style="8" customWidth="1"/>
    <col min="8963" max="9215" width="11.42578125" style="8"/>
    <col min="9216" max="9216" width="18.7109375" style="8" customWidth="1"/>
    <col min="9217" max="9217" width="11.42578125" style="8"/>
    <col min="9218" max="9218" width="9.28515625" style="8" customWidth="1"/>
    <col min="9219" max="9471" width="11.42578125" style="8"/>
    <col min="9472" max="9472" width="18.7109375" style="8" customWidth="1"/>
    <col min="9473" max="9473" width="11.42578125" style="8"/>
    <col min="9474" max="9474" width="9.28515625" style="8" customWidth="1"/>
    <col min="9475" max="9727" width="11.42578125" style="8"/>
    <col min="9728" max="9728" width="18.7109375" style="8" customWidth="1"/>
    <col min="9729" max="9729" width="11.42578125" style="8"/>
    <col min="9730" max="9730" width="9.28515625" style="8" customWidth="1"/>
    <col min="9731" max="9983" width="11.42578125" style="8"/>
    <col min="9984" max="9984" width="18.7109375" style="8" customWidth="1"/>
    <col min="9985" max="9985" width="11.42578125" style="8"/>
    <col min="9986" max="9986" width="9.28515625" style="8" customWidth="1"/>
    <col min="9987" max="10239" width="11.42578125" style="8"/>
    <col min="10240" max="10240" width="18.7109375" style="8" customWidth="1"/>
    <col min="10241" max="10241" width="11.42578125" style="8"/>
    <col min="10242" max="10242" width="9.28515625" style="8" customWidth="1"/>
    <col min="10243" max="10495" width="11.42578125" style="8"/>
    <col min="10496" max="10496" width="18.7109375" style="8" customWidth="1"/>
    <col min="10497" max="10497" width="11.42578125" style="8"/>
    <col min="10498" max="10498" width="9.28515625" style="8" customWidth="1"/>
    <col min="10499" max="10751" width="11.42578125" style="8"/>
    <col min="10752" max="10752" width="18.7109375" style="8" customWidth="1"/>
    <col min="10753" max="10753" width="11.42578125" style="8"/>
    <col min="10754" max="10754" width="9.28515625" style="8" customWidth="1"/>
    <col min="10755" max="11007" width="11.42578125" style="8"/>
    <col min="11008" max="11008" width="18.7109375" style="8" customWidth="1"/>
    <col min="11009" max="11009" width="11.42578125" style="8"/>
    <col min="11010" max="11010" width="9.28515625" style="8" customWidth="1"/>
    <col min="11011" max="11263" width="11.42578125" style="8"/>
    <col min="11264" max="11264" width="18.7109375" style="8" customWidth="1"/>
    <col min="11265" max="11265" width="11.42578125" style="8"/>
    <col min="11266" max="11266" width="9.28515625" style="8" customWidth="1"/>
    <col min="11267" max="11519" width="11.42578125" style="8"/>
    <col min="11520" max="11520" width="18.7109375" style="8" customWidth="1"/>
    <col min="11521" max="11521" width="11.42578125" style="8"/>
    <col min="11522" max="11522" width="9.28515625" style="8" customWidth="1"/>
    <col min="11523" max="11775" width="11.42578125" style="8"/>
    <col min="11776" max="11776" width="18.7109375" style="8" customWidth="1"/>
    <col min="11777" max="11777" width="11.42578125" style="8"/>
    <col min="11778" max="11778" width="9.28515625" style="8" customWidth="1"/>
    <col min="11779" max="12031" width="11.42578125" style="8"/>
    <col min="12032" max="12032" width="18.7109375" style="8" customWidth="1"/>
    <col min="12033" max="12033" width="11.42578125" style="8"/>
    <col min="12034" max="12034" width="9.28515625" style="8" customWidth="1"/>
    <col min="12035" max="12287" width="11.42578125" style="8"/>
    <col min="12288" max="12288" width="18.7109375" style="8" customWidth="1"/>
    <col min="12289" max="12289" width="11.42578125" style="8"/>
    <col min="12290" max="12290" width="9.28515625" style="8" customWidth="1"/>
    <col min="12291" max="12543" width="11.42578125" style="8"/>
    <col min="12544" max="12544" width="18.7109375" style="8" customWidth="1"/>
    <col min="12545" max="12545" width="11.42578125" style="8"/>
    <col min="12546" max="12546" width="9.28515625" style="8" customWidth="1"/>
    <col min="12547" max="12799" width="11.42578125" style="8"/>
    <col min="12800" max="12800" width="18.7109375" style="8" customWidth="1"/>
    <col min="12801" max="12801" width="11.42578125" style="8"/>
    <col min="12802" max="12802" width="9.28515625" style="8" customWidth="1"/>
    <col min="12803" max="13055" width="11.42578125" style="8"/>
    <col min="13056" max="13056" width="18.7109375" style="8" customWidth="1"/>
    <col min="13057" max="13057" width="11.42578125" style="8"/>
    <col min="13058" max="13058" width="9.28515625" style="8" customWidth="1"/>
    <col min="13059" max="13311" width="11.42578125" style="8"/>
    <col min="13312" max="13312" width="18.7109375" style="8" customWidth="1"/>
    <col min="13313" max="13313" width="11.42578125" style="8"/>
    <col min="13314" max="13314" width="9.28515625" style="8" customWidth="1"/>
    <col min="13315" max="13567" width="11.42578125" style="8"/>
    <col min="13568" max="13568" width="18.7109375" style="8" customWidth="1"/>
    <col min="13569" max="13569" width="11.42578125" style="8"/>
    <col min="13570" max="13570" width="9.28515625" style="8" customWidth="1"/>
    <col min="13571" max="13823" width="11.42578125" style="8"/>
    <col min="13824" max="13824" width="18.7109375" style="8" customWidth="1"/>
    <col min="13825" max="13825" width="11.42578125" style="8"/>
    <col min="13826" max="13826" width="9.28515625" style="8" customWidth="1"/>
    <col min="13827" max="14079" width="11.42578125" style="8"/>
    <col min="14080" max="14080" width="18.7109375" style="8" customWidth="1"/>
    <col min="14081" max="14081" width="11.42578125" style="8"/>
    <col min="14082" max="14082" width="9.28515625" style="8" customWidth="1"/>
    <col min="14083" max="14335" width="11.42578125" style="8"/>
    <col min="14336" max="14336" width="18.7109375" style="8" customWidth="1"/>
    <col min="14337" max="14337" width="11.42578125" style="8"/>
    <col min="14338" max="14338" width="9.28515625" style="8" customWidth="1"/>
    <col min="14339" max="14591" width="11.42578125" style="8"/>
    <col min="14592" max="14592" width="18.7109375" style="8" customWidth="1"/>
    <col min="14593" max="14593" width="11.42578125" style="8"/>
    <col min="14594" max="14594" width="9.28515625" style="8" customWidth="1"/>
    <col min="14595" max="14847" width="11.42578125" style="8"/>
    <col min="14848" max="14848" width="18.7109375" style="8" customWidth="1"/>
    <col min="14849" max="14849" width="11.42578125" style="8"/>
    <col min="14850" max="14850" width="9.28515625" style="8" customWidth="1"/>
    <col min="14851" max="15103" width="11.42578125" style="8"/>
    <col min="15104" max="15104" width="18.7109375" style="8" customWidth="1"/>
    <col min="15105" max="15105" width="11.42578125" style="8"/>
    <col min="15106" max="15106" width="9.28515625" style="8" customWidth="1"/>
    <col min="15107" max="15359" width="11.42578125" style="8"/>
    <col min="15360" max="15360" width="18.7109375" style="8" customWidth="1"/>
    <col min="15361" max="15361" width="11.42578125" style="8"/>
    <col min="15362" max="15362" width="9.28515625" style="8" customWidth="1"/>
    <col min="15363" max="15615" width="11.42578125" style="8"/>
    <col min="15616" max="15616" width="18.7109375" style="8" customWidth="1"/>
    <col min="15617" max="15617" width="11.42578125" style="8"/>
    <col min="15618" max="15618" width="9.28515625" style="8" customWidth="1"/>
    <col min="15619" max="15871" width="11.42578125" style="8"/>
    <col min="15872" max="15872" width="18.7109375" style="8" customWidth="1"/>
    <col min="15873" max="15873" width="11.42578125" style="8"/>
    <col min="15874" max="15874" width="9.28515625" style="8" customWidth="1"/>
    <col min="15875" max="16127" width="11.42578125" style="8"/>
    <col min="16128" max="16128" width="18.7109375" style="8" customWidth="1"/>
    <col min="16129" max="16129" width="11.42578125" style="8"/>
    <col min="16130" max="16130" width="9.28515625" style="8" customWidth="1"/>
    <col min="16131" max="16384" width="11.42578125" style="8"/>
  </cols>
  <sheetData>
    <row r="1" spans="1:11" ht="30" customHeight="1" x14ac:dyDescent="0.25">
      <c r="A1" s="176"/>
      <c r="B1" s="177" t="s">
        <v>150</v>
      </c>
      <c r="C1" s="177"/>
      <c r="D1" s="177"/>
      <c r="E1" s="177"/>
      <c r="F1" s="177"/>
      <c r="G1" s="177"/>
      <c r="H1" s="177"/>
      <c r="I1" s="177"/>
      <c r="J1" s="177"/>
      <c r="K1" s="177"/>
    </row>
    <row r="2" spans="1:11" ht="15.75" x14ac:dyDescent="0.3">
      <c r="A2" s="176"/>
      <c r="B2" s="178" t="s">
        <v>197</v>
      </c>
      <c r="C2" s="179"/>
      <c r="D2" s="179"/>
      <c r="E2" s="179"/>
      <c r="F2" s="179"/>
      <c r="G2" s="179"/>
      <c r="H2" s="179"/>
      <c r="I2" s="179"/>
      <c r="J2" s="179"/>
      <c r="K2" s="179"/>
    </row>
    <row r="3" spans="1:11" x14ac:dyDescent="0.25">
      <c r="A3" s="176"/>
      <c r="B3" s="180" t="s">
        <v>154</v>
      </c>
      <c r="C3" s="181"/>
      <c r="D3" s="181"/>
      <c r="E3" s="181"/>
      <c r="F3" s="181"/>
      <c r="G3" s="181"/>
      <c r="H3" s="181"/>
      <c r="I3" s="181"/>
      <c r="J3" s="181"/>
      <c r="K3" s="181"/>
    </row>
    <row r="4" spans="1:11" ht="30" customHeight="1" x14ac:dyDescent="0.25">
      <c r="A4" s="176"/>
      <c r="B4" s="182" t="s">
        <v>210</v>
      </c>
      <c r="C4" s="182"/>
      <c r="D4" s="182"/>
      <c r="E4" s="183" t="s">
        <v>211</v>
      </c>
      <c r="F4" s="183"/>
      <c r="G4" s="183" t="s">
        <v>212</v>
      </c>
      <c r="H4" s="184"/>
      <c r="I4" s="184"/>
      <c r="J4" s="182" t="s">
        <v>198</v>
      </c>
      <c r="K4" s="182"/>
    </row>
    <row r="5" spans="1:11" x14ac:dyDescent="0.25">
      <c r="A5" s="9"/>
      <c r="B5" s="9"/>
      <c r="C5" s="9"/>
      <c r="D5" s="9"/>
      <c r="E5" s="9"/>
      <c r="F5" s="9"/>
      <c r="G5" s="9"/>
      <c r="H5" s="9"/>
      <c r="I5" s="9"/>
      <c r="J5" s="9"/>
      <c r="K5" s="9"/>
    </row>
    <row r="6" spans="1:11" x14ac:dyDescent="0.25">
      <c r="A6" s="9"/>
      <c r="B6" s="9"/>
      <c r="C6" s="9"/>
      <c r="D6" s="9"/>
      <c r="E6" s="9"/>
      <c r="F6" s="9"/>
      <c r="G6" s="9"/>
      <c r="H6" s="9"/>
      <c r="I6" s="9"/>
      <c r="J6" s="9"/>
      <c r="K6" s="9"/>
    </row>
    <row r="7" spans="1:11" x14ac:dyDescent="0.25">
      <c r="A7" s="9"/>
      <c r="B7" s="9"/>
      <c r="C7" s="9"/>
      <c r="D7" s="9"/>
      <c r="E7" s="9"/>
      <c r="F7" s="9"/>
      <c r="G7" s="9"/>
      <c r="H7" s="9"/>
      <c r="I7" s="9"/>
      <c r="J7" s="9"/>
      <c r="K7" s="9"/>
    </row>
    <row r="8" spans="1:11" x14ac:dyDescent="0.25">
      <c r="A8" s="9"/>
      <c r="B8" s="9"/>
      <c r="C8" s="9"/>
      <c r="D8" s="9"/>
      <c r="E8" s="9"/>
      <c r="F8" s="9"/>
      <c r="G8" s="9"/>
      <c r="H8" s="9"/>
      <c r="I8" s="9"/>
      <c r="J8" s="9"/>
      <c r="K8" s="9"/>
    </row>
    <row r="9" spans="1:11" x14ac:dyDescent="0.25">
      <c r="A9" s="9"/>
      <c r="B9" s="9"/>
      <c r="C9" s="9"/>
      <c r="D9" s="9"/>
      <c r="E9" s="9"/>
      <c r="F9" s="9"/>
      <c r="G9" s="9"/>
      <c r="H9" s="9"/>
      <c r="I9" s="9"/>
      <c r="J9" s="9"/>
      <c r="K9" s="9"/>
    </row>
    <row r="10" spans="1:11" x14ac:dyDescent="0.25">
      <c r="A10" s="9"/>
      <c r="B10" s="9"/>
      <c r="C10" s="9"/>
      <c r="D10" s="9"/>
      <c r="E10" s="9"/>
      <c r="F10" s="9"/>
      <c r="G10" s="9"/>
      <c r="H10" s="9"/>
      <c r="I10" s="9"/>
      <c r="J10" s="9"/>
      <c r="K10" s="9"/>
    </row>
    <row r="11" spans="1:11" x14ac:dyDescent="0.25">
      <c r="A11" s="9"/>
      <c r="B11" s="185"/>
      <c r="C11" s="185"/>
      <c r="D11" s="185"/>
      <c r="E11" s="185"/>
      <c r="F11" s="185"/>
      <c r="G11" s="185"/>
      <c r="H11" s="185"/>
      <c r="I11" s="185"/>
      <c r="J11" s="185"/>
      <c r="K11" s="185"/>
    </row>
    <row r="12" spans="1:11" x14ac:dyDescent="0.25">
      <c r="A12" s="9"/>
      <c r="B12" s="186"/>
      <c r="C12" s="186"/>
      <c r="D12" s="186"/>
      <c r="E12" s="186"/>
      <c r="F12" s="186"/>
      <c r="G12" s="186"/>
      <c r="H12" s="9"/>
      <c r="I12" s="9"/>
      <c r="J12" s="9"/>
      <c r="K12" s="9"/>
    </row>
    <row r="13" spans="1:11" ht="25.5" x14ac:dyDescent="0.25">
      <c r="A13" s="10" t="s">
        <v>219</v>
      </c>
      <c r="B13" s="187" t="s">
        <v>199</v>
      </c>
      <c r="C13" s="187"/>
      <c r="D13" s="187"/>
      <c r="E13" s="187"/>
      <c r="F13" s="187"/>
      <c r="G13" s="187"/>
      <c r="H13" s="187" t="s">
        <v>217</v>
      </c>
      <c r="I13" s="188"/>
      <c r="J13" s="187" t="s">
        <v>218</v>
      </c>
      <c r="K13" s="188"/>
    </row>
    <row r="14" spans="1:11" ht="56.25" customHeight="1" x14ac:dyDescent="0.25">
      <c r="A14" s="11" t="s">
        <v>200</v>
      </c>
      <c r="B14" s="147" t="s">
        <v>220</v>
      </c>
      <c r="C14" s="147"/>
      <c r="D14" s="147"/>
      <c r="E14" s="147"/>
      <c r="F14" s="147"/>
      <c r="G14" s="147"/>
      <c r="H14" s="148">
        <v>42650</v>
      </c>
      <c r="I14" s="148"/>
      <c r="J14" s="146" t="s">
        <v>201</v>
      </c>
      <c r="K14" s="146"/>
    </row>
    <row r="15" spans="1:11" ht="42.75" customHeight="1" x14ac:dyDescent="0.25">
      <c r="A15" s="11" t="s">
        <v>221</v>
      </c>
      <c r="B15" s="147" t="s">
        <v>213</v>
      </c>
      <c r="C15" s="147"/>
      <c r="D15" s="147"/>
      <c r="E15" s="147"/>
      <c r="F15" s="147"/>
      <c r="G15" s="147"/>
      <c r="H15" s="148">
        <v>42976</v>
      </c>
      <c r="I15" s="148"/>
      <c r="J15" s="146" t="s">
        <v>214</v>
      </c>
      <c r="K15" s="146"/>
    </row>
    <row r="16" spans="1:11" ht="30" customHeight="1" x14ac:dyDescent="0.25">
      <c r="A16" s="11" t="s">
        <v>222</v>
      </c>
      <c r="B16" s="147" t="s">
        <v>215</v>
      </c>
      <c r="C16" s="147"/>
      <c r="D16" s="147"/>
      <c r="E16" s="147"/>
      <c r="F16" s="147"/>
      <c r="G16" s="147"/>
      <c r="H16" s="148">
        <v>43245</v>
      </c>
      <c r="I16" s="148"/>
      <c r="J16" s="146" t="s">
        <v>216</v>
      </c>
      <c r="K16" s="146"/>
    </row>
    <row r="17" spans="1:11" ht="30" customHeight="1" x14ac:dyDescent="0.25">
      <c r="A17" s="11">
        <v>6</v>
      </c>
      <c r="B17" s="147" t="s">
        <v>223</v>
      </c>
      <c r="C17" s="147"/>
      <c r="D17" s="147"/>
      <c r="E17" s="147"/>
      <c r="F17" s="147"/>
      <c r="G17" s="147"/>
      <c r="H17" s="148">
        <v>44456</v>
      </c>
      <c r="I17" s="148"/>
      <c r="J17" s="146" t="s">
        <v>224</v>
      </c>
      <c r="K17" s="146"/>
    </row>
    <row r="18" spans="1:11" x14ac:dyDescent="0.25">
      <c r="A18" s="9"/>
      <c r="B18" s="9"/>
      <c r="C18" s="9"/>
      <c r="D18" s="9"/>
      <c r="E18" s="9"/>
      <c r="F18" s="9"/>
      <c r="G18" s="9"/>
      <c r="H18" s="9"/>
      <c r="I18" s="9"/>
      <c r="J18" s="9"/>
      <c r="K18" s="9"/>
    </row>
    <row r="19" spans="1:11" x14ac:dyDescent="0.25">
      <c r="A19" s="9"/>
      <c r="B19" s="9"/>
      <c r="C19" s="9"/>
      <c r="D19" s="9"/>
      <c r="E19" s="9"/>
      <c r="F19" s="9"/>
      <c r="G19" s="9"/>
      <c r="H19" s="9"/>
      <c r="I19" s="9"/>
      <c r="J19" s="9"/>
      <c r="K19" s="9"/>
    </row>
    <row r="20" spans="1:11" x14ac:dyDescent="0.25">
      <c r="A20" s="9"/>
      <c r="B20" s="9"/>
      <c r="C20" s="9"/>
      <c r="D20" s="9"/>
      <c r="E20" s="9"/>
      <c r="F20" s="9"/>
      <c r="G20" s="9"/>
      <c r="H20" s="9"/>
      <c r="I20" s="9"/>
      <c r="J20" s="9"/>
      <c r="K20" s="9"/>
    </row>
    <row r="21" spans="1:11" x14ac:dyDescent="0.25">
      <c r="A21" s="9"/>
      <c r="B21" s="9"/>
      <c r="C21" s="9"/>
      <c r="D21" s="9"/>
      <c r="E21" s="9"/>
      <c r="F21" s="9"/>
      <c r="G21" s="9"/>
      <c r="H21" s="9"/>
      <c r="I21" s="9"/>
      <c r="J21" s="9"/>
      <c r="K21" s="9"/>
    </row>
    <row r="22" spans="1:11" x14ac:dyDescent="0.25">
      <c r="A22" s="9"/>
      <c r="B22" s="9"/>
      <c r="C22" s="9"/>
      <c r="D22" s="9"/>
      <c r="E22" s="9"/>
      <c r="F22" s="9"/>
      <c r="G22" s="9"/>
      <c r="H22" s="9"/>
      <c r="I22" s="9"/>
      <c r="J22" s="9"/>
      <c r="K22" s="9"/>
    </row>
    <row r="23" spans="1:11" x14ac:dyDescent="0.25">
      <c r="A23" s="9"/>
      <c r="B23" s="9"/>
      <c r="C23" s="9"/>
      <c r="D23" s="9"/>
      <c r="E23" s="9"/>
      <c r="F23" s="9"/>
      <c r="G23" s="9"/>
      <c r="H23" s="9"/>
      <c r="I23" s="9"/>
      <c r="J23" s="9"/>
      <c r="K23" s="9"/>
    </row>
    <row r="24" spans="1:11" x14ac:dyDescent="0.25">
      <c r="A24" s="155" t="s">
        <v>202</v>
      </c>
      <c r="B24" s="156"/>
      <c r="C24" s="157"/>
      <c r="D24" s="158" t="s">
        <v>203</v>
      </c>
      <c r="E24" s="159"/>
      <c r="F24" s="159"/>
      <c r="G24" s="160"/>
      <c r="H24" s="161" t="s">
        <v>204</v>
      </c>
      <c r="I24" s="162"/>
      <c r="J24" s="162"/>
      <c r="K24" s="163"/>
    </row>
    <row r="25" spans="1:11" ht="33" customHeight="1" x14ac:dyDescent="0.3">
      <c r="A25" s="173"/>
      <c r="B25" s="174"/>
      <c r="C25" s="175"/>
      <c r="D25" s="164"/>
      <c r="E25" s="165"/>
      <c r="F25" s="165"/>
      <c r="G25" s="166"/>
      <c r="H25" s="167"/>
      <c r="I25" s="168"/>
      <c r="J25" s="168"/>
      <c r="K25" s="169"/>
    </row>
    <row r="26" spans="1:11" ht="15.75" x14ac:dyDescent="0.3">
      <c r="A26" s="170" t="s">
        <v>205</v>
      </c>
      <c r="B26" s="171"/>
      <c r="C26" s="172"/>
      <c r="D26" s="170" t="s">
        <v>206</v>
      </c>
      <c r="E26" s="171"/>
      <c r="F26" s="171"/>
      <c r="G26" s="172"/>
      <c r="H26" s="170" t="s">
        <v>206</v>
      </c>
      <c r="I26" s="171"/>
      <c r="J26" s="171"/>
      <c r="K26" s="172"/>
    </row>
    <row r="27" spans="1:11" ht="15" customHeight="1" x14ac:dyDescent="0.25">
      <c r="A27" s="149" t="s">
        <v>207</v>
      </c>
      <c r="B27" s="150"/>
      <c r="C27" s="151"/>
      <c r="D27" s="149" t="s">
        <v>208</v>
      </c>
      <c r="E27" s="150"/>
      <c r="F27" s="150"/>
      <c r="G27" s="151"/>
      <c r="H27" s="152" t="s">
        <v>209</v>
      </c>
      <c r="I27" s="153"/>
      <c r="J27" s="153"/>
      <c r="K27" s="154"/>
    </row>
  </sheetData>
  <mergeCells count="37">
    <mergeCell ref="B14:G14"/>
    <mergeCell ref="H14:I14"/>
    <mergeCell ref="J14:K14"/>
    <mergeCell ref="A1:A4"/>
    <mergeCell ref="B1:K1"/>
    <mergeCell ref="B2:K2"/>
    <mergeCell ref="B3:K3"/>
    <mergeCell ref="B4:D4"/>
    <mergeCell ref="E4:F4"/>
    <mergeCell ref="G4:I4"/>
    <mergeCell ref="J4:K4"/>
    <mergeCell ref="B11:K11"/>
    <mergeCell ref="B12:G12"/>
    <mergeCell ref="B13:G13"/>
    <mergeCell ref="H13:I13"/>
    <mergeCell ref="J13:K13"/>
    <mergeCell ref="A27:C27"/>
    <mergeCell ref="D27:G27"/>
    <mergeCell ref="H27:K27"/>
    <mergeCell ref="A24:C24"/>
    <mergeCell ref="D24:G24"/>
    <mergeCell ref="H24:K24"/>
    <mergeCell ref="D25:G25"/>
    <mergeCell ref="H25:K25"/>
    <mergeCell ref="A26:C26"/>
    <mergeCell ref="D26:G26"/>
    <mergeCell ref="H26:K26"/>
    <mergeCell ref="A25:C25"/>
    <mergeCell ref="J15:K15"/>
    <mergeCell ref="J16:K16"/>
    <mergeCell ref="B17:G17"/>
    <mergeCell ref="H17:I17"/>
    <mergeCell ref="J17:K17"/>
    <mergeCell ref="B15:G15"/>
    <mergeCell ref="H15:I15"/>
    <mergeCell ref="B16:G16"/>
    <mergeCell ref="H16:I16"/>
  </mergeCells>
  <printOptions horizontalCentered="1"/>
  <pageMargins left="0.51181102362204722" right="0.51181102362204722" top="0.55118110236220474" bottom="0.55118110236220474" header="0" footer="0"/>
  <pageSetup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44"/>
  <sheetViews>
    <sheetView topLeftCell="A2" zoomScale="170" zoomScaleNormal="170" workbookViewId="0">
      <pane ySplit="1" topLeftCell="A27" activePane="bottomLeft" state="frozen"/>
      <selection activeCell="B2" sqref="B2"/>
      <selection pane="bottomLeft" activeCell="D39" sqref="D39"/>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22" spans="2:2" x14ac:dyDescent="0.25">
      <c r="B22" t="s">
        <v>160</v>
      </c>
    </row>
    <row r="23" spans="2:2" x14ac:dyDescent="0.25">
      <c r="B23" t="s">
        <v>161</v>
      </c>
    </row>
    <row r="24" spans="2:2" x14ac:dyDescent="0.25">
      <c r="B24" t="s">
        <v>162</v>
      </c>
    </row>
    <row r="25" spans="2:2" x14ac:dyDescent="0.25">
      <c r="B25" t="s">
        <v>192</v>
      </c>
    </row>
    <row r="26" spans="2:2" x14ac:dyDescent="0.25">
      <c r="B26" t="s">
        <v>193</v>
      </c>
    </row>
    <row r="27" spans="2:2" x14ac:dyDescent="0.25">
      <c r="B27" t="s">
        <v>194</v>
      </c>
    </row>
    <row r="28" spans="2:2" x14ac:dyDescent="0.25">
      <c r="B28" t="s">
        <v>163</v>
      </c>
    </row>
    <row r="29" spans="2:2" x14ac:dyDescent="0.25">
      <c r="B29" t="s">
        <v>165</v>
      </c>
    </row>
    <row r="30" spans="2:2" x14ac:dyDescent="0.25">
      <c r="B30" t="s">
        <v>164</v>
      </c>
    </row>
    <row r="31" spans="2:2" x14ac:dyDescent="0.25">
      <c r="B31" t="s">
        <v>137</v>
      </c>
    </row>
    <row r="32" spans="2:2" x14ac:dyDescent="0.25">
      <c r="B32" t="s">
        <v>138</v>
      </c>
    </row>
    <row r="33" spans="2:2" x14ac:dyDescent="0.25">
      <c r="B33" t="s">
        <v>139</v>
      </c>
    </row>
    <row r="34" spans="2:2" x14ac:dyDescent="0.25">
      <c r="B34" t="s">
        <v>140</v>
      </c>
    </row>
    <row r="35" spans="2:2" x14ac:dyDescent="0.25">
      <c r="B35" t="s">
        <v>141</v>
      </c>
    </row>
    <row r="36" spans="2:2" x14ac:dyDescent="0.25">
      <c r="B36" t="s">
        <v>142</v>
      </c>
    </row>
    <row r="37" spans="2:2" x14ac:dyDescent="0.25">
      <c r="B37" t="s">
        <v>143</v>
      </c>
    </row>
    <row r="38" spans="2:2" x14ac:dyDescent="0.25">
      <c r="B38" t="s">
        <v>144</v>
      </c>
    </row>
    <row r="39" spans="2:2" x14ac:dyDescent="0.25">
      <c r="B39" t="s">
        <v>145</v>
      </c>
    </row>
    <row r="40" spans="2:2" x14ac:dyDescent="0.25">
      <c r="B40" t="s">
        <v>146</v>
      </c>
    </row>
    <row r="41" spans="2:2" x14ac:dyDescent="0.25">
      <c r="B41" t="s">
        <v>147</v>
      </c>
    </row>
    <row r="42" spans="2:2" x14ac:dyDescent="0.25">
      <c r="B42" t="s">
        <v>148</v>
      </c>
    </row>
    <row r="43" spans="2:2" x14ac:dyDescent="0.25">
      <c r="B43" t="s">
        <v>149</v>
      </c>
    </row>
    <row r="44" spans="2:2" x14ac:dyDescent="0.25">
      <c r="B44" t="s">
        <v>155</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D3"/>
  <sheetViews>
    <sheetView workbookViewId="0">
      <selection activeCell="C19" sqref="C19"/>
    </sheetView>
  </sheetViews>
  <sheetFormatPr baseColWidth="10" defaultRowHeight="15" x14ac:dyDescent="0.25"/>
  <cols>
    <col min="2" max="2" width="23.42578125" customWidth="1"/>
    <col min="3" max="3" width="23.5703125" customWidth="1"/>
    <col min="4" max="4" width="28.140625" customWidth="1"/>
  </cols>
  <sheetData>
    <row r="3" spans="2:4" x14ac:dyDescent="0.25">
      <c r="B3" t="s">
        <v>195</v>
      </c>
      <c r="C3" t="s">
        <v>178</v>
      </c>
      <c r="D3"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38"/>
  <sheetViews>
    <sheetView topLeftCell="A2" zoomScale="170" zoomScaleNormal="170" workbookViewId="0">
      <pane ySplit="1" topLeftCell="A3" activePane="bottomLeft" state="frozen"/>
      <selection activeCell="B2" sqref="B2"/>
      <selection pane="bottomLeft" activeCell="D13" sqref="D13"/>
    </sheetView>
  </sheetViews>
  <sheetFormatPr baseColWidth="10" defaultRowHeight="15" x14ac:dyDescent="0.25"/>
  <cols>
    <col min="2" max="2" width="36.5703125" customWidth="1"/>
    <col min="4" max="4" width="27.28515625" customWidth="1"/>
    <col min="5" max="5" width="8.140625" customWidth="1"/>
    <col min="6" max="6" width="23.140625" customWidth="1"/>
  </cols>
  <sheetData>
    <row r="2" spans="2:6" x14ac:dyDescent="0.25">
      <c r="B2" s="6" t="s">
        <v>167</v>
      </c>
      <c r="D2" s="6" t="s">
        <v>178</v>
      </c>
      <c r="F2" s="6" t="s">
        <v>185</v>
      </c>
    </row>
    <row r="3" spans="2:6" ht="30" x14ac:dyDescent="0.25">
      <c r="B3" s="7" t="s">
        <v>172</v>
      </c>
      <c r="D3" s="7" t="s">
        <v>179</v>
      </c>
      <c r="F3" s="7" t="s">
        <v>190</v>
      </c>
    </row>
    <row r="4" spans="2:6" ht="45" x14ac:dyDescent="0.25">
      <c r="B4" s="7" t="s">
        <v>168</v>
      </c>
      <c r="D4" s="7" t="s">
        <v>180</v>
      </c>
      <c r="F4" s="7" t="s">
        <v>191</v>
      </c>
    </row>
    <row r="5" spans="2:6" ht="30" x14ac:dyDescent="0.25">
      <c r="B5" s="7" t="s">
        <v>169</v>
      </c>
      <c r="D5" s="7" t="s">
        <v>181</v>
      </c>
      <c r="F5" s="7"/>
    </row>
    <row r="6" spans="2:6" ht="45" x14ac:dyDescent="0.25">
      <c r="B6" s="7" t="s">
        <v>173</v>
      </c>
      <c r="D6" s="7" t="s">
        <v>182</v>
      </c>
      <c r="F6" s="7"/>
    </row>
    <row r="7" spans="2:6" ht="30" x14ac:dyDescent="0.25">
      <c r="B7" s="7" t="s">
        <v>170</v>
      </c>
      <c r="D7" s="7" t="s">
        <v>183</v>
      </c>
      <c r="F7" s="7"/>
    </row>
    <row r="8" spans="2:6" ht="30" x14ac:dyDescent="0.25">
      <c r="B8" s="7" t="s">
        <v>171</v>
      </c>
      <c r="D8" s="7" t="s">
        <v>184</v>
      </c>
      <c r="F8" s="7"/>
    </row>
    <row r="9" spans="2:6" ht="30" x14ac:dyDescent="0.25">
      <c r="B9" s="7" t="s">
        <v>174</v>
      </c>
      <c r="D9" s="7" t="s">
        <v>186</v>
      </c>
      <c r="F9" s="7"/>
    </row>
    <row r="10" spans="2:6" x14ac:dyDescent="0.25">
      <c r="B10" s="7" t="s">
        <v>175</v>
      </c>
      <c r="D10" s="7" t="s">
        <v>187</v>
      </c>
      <c r="F10" s="7"/>
    </row>
    <row r="11" spans="2:6" x14ac:dyDescent="0.25">
      <c r="B11" s="7" t="s">
        <v>176</v>
      </c>
      <c r="D11" s="7" t="s">
        <v>188</v>
      </c>
      <c r="F11" s="7"/>
    </row>
    <row r="12" spans="2:6" ht="30" x14ac:dyDescent="0.25">
      <c r="B12" s="7" t="s">
        <v>177</v>
      </c>
      <c r="D12" s="7"/>
      <c r="F12" s="7"/>
    </row>
    <row r="13" spans="2:6" x14ac:dyDescent="0.25">
      <c r="B13" s="7" t="s">
        <v>189</v>
      </c>
    </row>
    <row r="18" spans="2:2" x14ac:dyDescent="0.25">
      <c r="B18" t="s">
        <v>160</v>
      </c>
    </row>
    <row r="19" spans="2:2" x14ac:dyDescent="0.25">
      <c r="B19" t="s">
        <v>161</v>
      </c>
    </row>
    <row r="20" spans="2:2" x14ac:dyDescent="0.25">
      <c r="B20" t="s">
        <v>162</v>
      </c>
    </row>
    <row r="21" spans="2:2" x14ac:dyDescent="0.25">
      <c r="B21" t="s">
        <v>166</v>
      </c>
    </row>
    <row r="22" spans="2:2" x14ac:dyDescent="0.25">
      <c r="B22" t="s">
        <v>163</v>
      </c>
    </row>
    <row r="23" spans="2:2" x14ac:dyDescent="0.25">
      <c r="B23" t="s">
        <v>165</v>
      </c>
    </row>
    <row r="24" spans="2:2" x14ac:dyDescent="0.25">
      <c r="B24" t="s">
        <v>164</v>
      </c>
    </row>
    <row r="25" spans="2:2" x14ac:dyDescent="0.25">
      <c r="B25" t="s">
        <v>137</v>
      </c>
    </row>
    <row r="26" spans="2:2" x14ac:dyDescent="0.25">
      <c r="B26" t="s">
        <v>138</v>
      </c>
    </row>
    <row r="27" spans="2:2" x14ac:dyDescent="0.25">
      <c r="B27" t="s">
        <v>139</v>
      </c>
    </row>
    <row r="28" spans="2:2" x14ac:dyDescent="0.25">
      <c r="B28" t="s">
        <v>140</v>
      </c>
    </row>
    <row r="29" spans="2:2" x14ac:dyDescent="0.25">
      <c r="B29" t="s">
        <v>141</v>
      </c>
    </row>
    <row r="30" spans="2:2" x14ac:dyDescent="0.25">
      <c r="B30" t="s">
        <v>142</v>
      </c>
    </row>
    <row r="31" spans="2:2" x14ac:dyDescent="0.25">
      <c r="B31" t="s">
        <v>143</v>
      </c>
    </row>
    <row r="32" spans="2:2" x14ac:dyDescent="0.25">
      <c r="B32" t="s">
        <v>144</v>
      </c>
    </row>
    <row r="33" spans="2:2" x14ac:dyDescent="0.25">
      <c r="B33" t="s">
        <v>145</v>
      </c>
    </row>
    <row r="34" spans="2:2" x14ac:dyDescent="0.25">
      <c r="B34" t="s">
        <v>146</v>
      </c>
    </row>
    <row r="35" spans="2:2" x14ac:dyDescent="0.25">
      <c r="B35" t="s">
        <v>147</v>
      </c>
    </row>
    <row r="36" spans="2:2" x14ac:dyDescent="0.25">
      <c r="B36" t="s">
        <v>148</v>
      </c>
    </row>
    <row r="37" spans="2:2" x14ac:dyDescent="0.25">
      <c r="B37" t="s">
        <v>149</v>
      </c>
    </row>
    <row r="38" spans="2:2" x14ac:dyDescent="0.25">
      <c r="B38" t="s">
        <v>155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Hoja3</vt:lpstr>
      <vt:lpstr>PE_F_012_PLANDEACCION</vt:lpstr>
      <vt:lpstr>CC</vt:lpstr>
      <vt:lpstr>Control de Cambios</vt:lpstr>
      <vt:lpstr>Hoja1 (2)</vt:lpstr>
      <vt:lpstr>Resumen fuentes</vt:lpstr>
      <vt:lpstr>Hoja1</vt:lpstr>
      <vt:lpstr>PE_F_012_PLANDEACCION!Área_de_impresión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Oficina de Planeacion de Gestion Institucional</cp:lastModifiedBy>
  <cp:lastPrinted>2021-09-21T01:19:15Z</cp:lastPrinted>
  <dcterms:created xsi:type="dcterms:W3CDTF">2020-06-17T14:55:48Z</dcterms:created>
  <dcterms:modified xsi:type="dcterms:W3CDTF">2025-01-08T03:08:46Z</dcterms:modified>
</cp:coreProperties>
</file>