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G:\Mi unidad\Plan de Desarrollo Municipal 2024-2027\Planes de accion _2026\PLANES DE ACCION 2026 BPIN\"/>
    </mc:Choice>
  </mc:AlternateContent>
  <xr:revisionPtr revIDLastSave="0" documentId="13_ncr:1_{F32E0AAC-0C36-4583-B297-3F76ACA4B7C5}" xr6:coauthVersionLast="47" xr6:coauthVersionMax="47" xr10:uidLastSave="{00000000-0000-0000-0000-000000000000}"/>
  <bookViews>
    <workbookView xWindow="-120" yWindow="-120" windowWidth="29040" windowHeight="15840" xr2:uid="{00000000-000D-0000-FFFF-FFFF00000000}"/>
  </bookViews>
  <sheets>
    <sheet name="PE_F_012_PLANDEACCION" sheetId="1" r:id="rId1"/>
    <sheet name="Secuencia de ajustes" sheetId="3" r:id="rId2"/>
  </sheets>
  <externalReferences>
    <externalReference r:id="rId3"/>
  </externalReferences>
  <definedNames>
    <definedName name="_xlnm._FilterDatabase" localSheetId="0" hidden="1">PE_F_012_PLANDEACCION!$A$11:$AR$11</definedName>
    <definedName name="_xlnm.Print_Area" localSheetId="0">PE_F_012_PLANDEACCION!$A$5:$AP$21</definedName>
    <definedName name="dependencias">[1]param!$F$2:$F$34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4" i="1" l="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J74" i="1"/>
  <c r="AM74" i="1" l="1"/>
  <c r="AN74" i="1"/>
  <c r="AC74" i="1"/>
  <c r="AD74" i="1"/>
  <c r="AE74" i="1"/>
  <c r="AF74" i="1"/>
  <c r="AG74" i="1"/>
  <c r="AH74" i="1"/>
  <c r="AI74" i="1"/>
  <c r="AL74" i="1"/>
  <c r="AB74" i="1"/>
  <c r="AO74" i="1" l="1"/>
  <c r="AO13" i="1" l="1"/>
  <c r="AO14" i="1"/>
  <c r="AO15" i="1"/>
  <c r="AO16" i="1"/>
  <c r="AO17" i="1"/>
  <c r="AO18" i="1"/>
  <c r="AO19" i="1"/>
  <c r="AO20" i="1"/>
  <c r="AO21" i="1"/>
  <c r="AO22" i="1"/>
  <c r="AO23" i="1"/>
  <c r="AO12" i="1"/>
</calcChain>
</file>

<file path=xl/sharedStrings.xml><?xml version="1.0" encoding="utf-8"?>
<sst xmlns="http://schemas.openxmlformats.org/spreadsheetml/2006/main" count="1056" uniqueCount="380">
  <si>
    <t>NOMBRE PLAN DE DESARROLLO</t>
  </si>
  <si>
    <t>PERIODO</t>
  </si>
  <si>
    <t>VIGENCIA:</t>
  </si>
  <si>
    <t>DEPENDENCIA:</t>
  </si>
  <si>
    <t>Dimensión/eje/linea estrategica</t>
  </si>
  <si>
    <t xml:space="preserve">Programa/temática/componente </t>
  </si>
  <si>
    <t xml:space="preserve">Indicadores de resultado </t>
  </si>
  <si>
    <t>Unidad de medida</t>
  </si>
  <si>
    <t>Linea Base</t>
  </si>
  <si>
    <t xml:space="preserve">Meta a cuatrienio </t>
  </si>
  <si>
    <t>Código BPIN</t>
  </si>
  <si>
    <t>Nombre del proyecto</t>
  </si>
  <si>
    <t>Cod Sector</t>
  </si>
  <si>
    <t xml:space="preserve">Sector </t>
  </si>
  <si>
    <t xml:space="preserve">Cod. programa presupuestal </t>
  </si>
  <si>
    <t xml:space="preserve">Nombre Programa  presupuestal </t>
  </si>
  <si>
    <t>Codigo producto</t>
  </si>
  <si>
    <t>Nombre Producto</t>
  </si>
  <si>
    <t>Alcance producto</t>
  </si>
  <si>
    <t>Cod. Indicador de producto</t>
  </si>
  <si>
    <t>Indicador del producto</t>
  </si>
  <si>
    <t>Meta cuatrienio</t>
  </si>
  <si>
    <t>Actividades</t>
  </si>
  <si>
    <t>Fecha Inicio</t>
  </si>
  <si>
    <t>Fecha Fin</t>
  </si>
  <si>
    <t>Responsables actividad (cargo)</t>
  </si>
  <si>
    <t>PASTO COMPETITIVO, SOSTENIBLE Y SEGURO</t>
  </si>
  <si>
    <t>2024-2027</t>
  </si>
  <si>
    <t>TOTAL COSTO PRODUCTO</t>
  </si>
  <si>
    <t>RECURSOS PROPIOS</t>
  </si>
  <si>
    <t>SGP EDUCACIÓN</t>
  </si>
  <si>
    <t>SGP SALUD</t>
  </si>
  <si>
    <t>SGP DEPORTE</t>
  </si>
  <si>
    <t>SGP CULTURA</t>
  </si>
  <si>
    <t>SGP LIBRE INVERSIÓN</t>
  </si>
  <si>
    <t>SGP LIBRE DESTINACIÓN</t>
  </si>
  <si>
    <t>SGP ALIMENTACIÓN ESCOLAR</t>
  </si>
  <si>
    <t>SGP APSB</t>
  </si>
  <si>
    <t>CRÉDITO</t>
  </si>
  <si>
    <t>COFINANCIACIÓN DEPTAL</t>
  </si>
  <si>
    <t>COFINANCIACIÓN NACIÓN</t>
  </si>
  <si>
    <t>SGR</t>
  </si>
  <si>
    <t>OBSERVACIÓN</t>
  </si>
  <si>
    <t>Meta de Resultado vigencia 2026</t>
  </si>
  <si>
    <t>Meta de producto vigencia 2026</t>
  </si>
  <si>
    <t>Metas No Programadas "NP"
 (justificación, técnica, jurídica y presupuestal)</t>
  </si>
  <si>
    <t xml:space="preserve">Realice la justificación, técnica, jurídica y presupuestal de aquellas que, en la vigencia 2026 no programará </t>
  </si>
  <si>
    <t xml:space="preserve">Información del  Plan de Desarrollo Municipal  </t>
  </si>
  <si>
    <t>Información proyecto de inversión pública</t>
  </si>
  <si>
    <t>Información presupuestal</t>
  </si>
  <si>
    <t>PROCESO PLANEACION ESTRATEGICA</t>
  </si>
  <si>
    <t>PLAN DE ACCION</t>
  </si>
  <si>
    <t>VIGENCIA</t>
  </si>
  <si>
    <t>VERSION</t>
  </si>
  <si>
    <t>CODIGO</t>
  </si>
  <si>
    <t>CONSECUTIVO</t>
  </si>
  <si>
    <t>PE-F-012</t>
  </si>
  <si>
    <t>30-Jul-25</t>
  </si>
  <si>
    <t>10</t>
  </si>
  <si>
    <t xml:space="preserve">Total </t>
  </si>
  <si>
    <t>Tipo de Acumulación</t>
  </si>
  <si>
    <t>Producto PDM</t>
  </si>
  <si>
    <t>Social</t>
  </si>
  <si>
    <t xml:space="preserve">Intervencion de los determinantes sociales para la salud publica </t>
  </si>
  <si>
    <t xml:space="preserve">Razon de mortalidad materna a 42 dias </t>
  </si>
  <si>
    <t xml:space="preserve">Razon por cien mil </t>
  </si>
  <si>
    <t>115.5</t>
  </si>
  <si>
    <t>Atencion primaria en Salud</t>
  </si>
  <si>
    <t>Tasa de Mortalidad por EDA en Menores de 5 años 050020015</t>
  </si>
  <si>
    <t>Tasa por cien mil</t>
  </si>
  <si>
    <t>Tasa de mortalidad por infección respiratoria aguda (IRA) en menores de 5 años 050020016</t>
  </si>
  <si>
    <t>Tasa de mortalidad infantil por cada 1.000 nacidos vivos 50020003</t>
  </si>
  <si>
    <t>Tasa por mil</t>
  </si>
  <si>
    <t>Tasa de mortalidad en menores de 5 años de edad. 50020014</t>
  </si>
  <si>
    <t>Atención Primaria en Salud</t>
  </si>
  <si>
    <t>Tasa de mortalidad prematura por enfermedades no transmisibles en población entre 30 y hasta 70 años.</t>
  </si>
  <si>
    <t>Tasa de mortalidad por cáncer de cuello uterino por 100.000 mujeres</t>
  </si>
  <si>
    <t xml:space="preserve">Tasa por cien mil </t>
  </si>
  <si>
    <t>Tasa de suicidios por cada 100.000 habitantes</t>
  </si>
  <si>
    <t>Proporción de bajo peso al nacer 050020006</t>
  </si>
  <si>
    <t>Porcentaje</t>
  </si>
  <si>
    <t>Tasa de mortalidad por desnutrición en menores de 5 años de edad (por cada 100.000 menores de 5 años). 050020017</t>
  </si>
  <si>
    <t>100.000 menores de 5 años). Tasa por cien mil</t>
  </si>
  <si>
    <t>Atención primaria en salud</t>
  </si>
  <si>
    <t>Cobertura del aseguramiento en salud</t>
  </si>
  <si>
    <t>porcentaje</t>
  </si>
  <si>
    <t>0.5%</t>
  </si>
  <si>
    <t>INTERVENCIÓN DE LOS DETERMINANTES SOCIALES PARA LA
SALUD PÚBLICA</t>
  </si>
  <si>
    <t>Porcentaje de implementación del modelo de salud predictivo, preventivo y resolutivo basado en la Atención primaria en salud</t>
  </si>
  <si>
    <t>Intervención de los Determinantes Sociales de la Salud.</t>
  </si>
  <si>
    <t>Porcentaje de adopción y adaptación de los modelos de atención en la prestación de servicios de salud para poblaciones especiales. (Discapacidad, víctimas del conflicto armado, migrantes ,enfoque de género, jóvenes , indígenas, LGTBIQ+/OSIEGD)</t>
  </si>
  <si>
    <t>GOBIERNO Y GOBERNANZA EN SALUD</t>
  </si>
  <si>
    <t>Trabajadores Informales abordados desde el PIC con conocimiento y prácticas para la prevención de accidentes y enfermedades relacionadas con el trabajo. (2024: Dueños de restaurantes y productores de trucha del Encano, 2025 trabajadores sexuales, 2026 Aserríos y carpinteros, 2027 Comercio Informal</t>
  </si>
  <si>
    <t>numero</t>
  </si>
  <si>
    <t>Tasa específica de fecundidad en adolescentes de 15 a 19 años de edad.</t>
  </si>
  <si>
    <t>Tasa específica de fecundidad de niñas de 10 a 14 años de edad</t>
  </si>
  <si>
    <t>GOBIERNO Y GOBERNANZA PARA LA SALUD</t>
  </si>
  <si>
    <t>Porcentaje de sujetos de interés sanitario con acciones de IVC priorizadas en salud ambiental.</t>
  </si>
  <si>
    <t>Porcentaje de UPGD vigiladas controladas en el cumplimiento de lineamientos y protocolos de vigilancia en salud pública.</t>
  </si>
  <si>
    <t>Gobierno y gobernanza para la salud</t>
  </si>
  <si>
    <t>Porcentaje de avance en la implementación del plan de participación social en salud</t>
  </si>
  <si>
    <t>Implementación del Sistema de Emergencias y Desastres en Salud</t>
  </si>
  <si>
    <t>Gobierno y Gobernanza para la Salud</t>
  </si>
  <si>
    <t>Porcentaje de implementación del proceso administrativo y de gestión de la calidad para la salud pública.</t>
  </si>
  <si>
    <t>Desarrollar e implementar el plan estratégico de investigación.</t>
  </si>
  <si>
    <t>Numero</t>
  </si>
  <si>
    <t>Salud y protección a salud</t>
  </si>
  <si>
    <t xml:space="preserve"> Aseguramiento y prestación integral de servicios de salud</t>
  </si>
  <si>
    <t>Documentos de evaluación realizados</t>
  </si>
  <si>
    <t>Documentos de evaluación</t>
  </si>
  <si>
    <t>Informes de cumplimiento de las acciones de IV con seguimiento a planes de mejoramiento en la Red de Prestación de Servicios de Salud priorizada en el primer nivel de atención en el municipio de Pasto según plan de auditoría.</t>
  </si>
  <si>
    <t>Documentos de metodológicos realizados</t>
  </si>
  <si>
    <t>Documentos metodológicos</t>
  </si>
  <si>
    <t>Informes de cumplimiento de las acciones de IV con seguimiento a planes de mejoramiento en las EPS del Régimen Subsidiado y Contributivo que operan en el municipio de Pasto según lineamientos de la Superintendencia Nacional de Salud.</t>
  </si>
  <si>
    <t>Personas con capacidad de pago afiliadas</t>
  </si>
  <si>
    <t>Servicio de promoción de afiliaciones al régimen contributivo del Sistema General de Seguridad Social de las personas con capacidad de pago</t>
  </si>
  <si>
    <t>Número de Personas con capacidad de pago con afiliación al régimen contributivo del Sistema General de Seguridad Social. (el indicador depende de la dinámica económica y laboral del estado)</t>
  </si>
  <si>
    <t>Número</t>
  </si>
  <si>
    <t>Personas afiliadas al régimen subsidiado</t>
  </si>
  <si>
    <t>Servicio de afiliaciones al régimen subsidiado del Sistema General de Seguridad Social</t>
  </si>
  <si>
    <t>Población al régimen subsidiado conforme a las condiciones del Sistema General de Seguridad Social; incluye el registro, reporte, sistematización y seguimiento de afiliados en los sistemas de información correspondientes. (incremento del 2% en el
cuatrienio)</t>
  </si>
  <si>
    <t>Personas migrantes no afiliadas atendidas con servicios de salud en urgencias</t>
  </si>
  <si>
    <t>Servicio de atención en salud a la población</t>
  </si>
  <si>
    <t>Servicios de atención en urgencias a la población migrante no afiliada dentro del Sistema General de Seguridad Social en Salud.(depende de la dinámica de
migración)</t>
  </si>
  <si>
    <t>Salud</t>
  </si>
  <si>
    <t>Campañas de gestión del riesgo en temas de salud sexual y reproductiva implementadas</t>
  </si>
  <si>
    <t>Servicio de promoción de la salud y prevención de riesgos asociados a condiciones no transmisibles</t>
  </si>
  <si>
    <t>Campañas para la captación temprana de gestantes al control prenatal antes de las 10 semanas de gestación</t>
  </si>
  <si>
    <t>Campañas de prevención del cáncer realizadas</t>
  </si>
  <si>
    <t xml:space="preserve">Numero </t>
  </si>
  <si>
    <t>Estrategias de promoción de la salud en temas de salud sexual y reproductiva implementadas</t>
  </si>
  <si>
    <t>Documentos de lineamientos técnicos</t>
  </si>
  <si>
    <t>Un plan estratégico consolidado para la reducción de la mortalidad materna y perinatal. PAREM de acuerdo a lineamientos MSPS E IDSN</t>
  </si>
  <si>
    <t xml:space="preserve">Documentos de lineamientos técnicos elaborados
</t>
  </si>
  <si>
    <t>Seguimiento anual a los resultados del Plan para la reducción de la mortalidad materna y perinatal.</t>
  </si>
  <si>
    <t xml:space="preserve">Estrategias de promoción de la salud en temas de salud sexual y reproductiva implementadas
</t>
  </si>
  <si>
    <t>Servicio de promoción de la salud</t>
  </si>
  <si>
    <t>Desarrollo de estrategia educomunicativa y pedagógica a grupos de Mujeres en edad Fértil - MEF vulnerables de zonas periféricas, suburbanas y campesinas. (enfoque derechos sexuales y reproductivos, servicios de anticoncepción y Planificación Familiar, incluye IVE-Sentencia C055-202)</t>
  </si>
  <si>
    <t xml:space="preserve">Estrategias de promoción de la salud  implementadas
</t>
  </si>
  <si>
    <t>Número
 de grupos</t>
  </si>
  <si>
    <t>Salud y porteccion social</t>
  </si>
  <si>
    <t>Estrategias de gestión del riesgo para enfermedades inmunoprevenibles implementadas</t>
  </si>
  <si>
    <t>Servicio de gestión del riesgo para enfermedades inmunoprevenibles</t>
  </si>
  <si>
    <t>Estrategias implementadas para inmunización específica de niños menores de un año con una dosis de Rotavirus.</t>
  </si>
  <si>
    <t>Documentos de Planeación realizados.</t>
  </si>
  <si>
    <t>Documentos de planeación</t>
  </si>
  <si>
    <t>Implementar el plan de Infección Respiratoria Aguda IRA.</t>
  </si>
  <si>
    <t>Documentos de planeación elaborados</t>
  </si>
  <si>
    <t xml:space="preserve">Servicios de información actualizados
</t>
  </si>
  <si>
    <t>Servicios de información actualizados</t>
  </si>
  <si>
    <t>Número de informes de evaluación a los indicadores de la cohorte de nacido vivo que permite evaluar la oportunidad de la vacunación de niños y niñas menores de un año (Uno cada
trimestre).</t>
  </si>
  <si>
    <t>Documentos de evaluación realizados.</t>
  </si>
  <si>
    <t>Informes de auditoría al cumplimiento de la RÍA de primera infancia (Uno cada año)</t>
  </si>
  <si>
    <t>Documentos de evaluación realizados(Informes de auditoría al cumplimiento de la RÍA de primera infancia)</t>
  </si>
  <si>
    <t>Asistencias técnicas realizadas</t>
  </si>
  <si>
    <t>Fortalecimiento de las capacidades del talento humano en salud para abordar la ruta de promoción y mantenimiento de la salud para el curso de vida de la primera infancia.</t>
  </si>
  <si>
    <t>Asistencias técnicas realizadas(Fortalecimiento de las capacidades del talento humano en salud para abordar  la ruta de promoción y mantenimiento de la salud para el curso de vida de primera infancia)</t>
  </si>
  <si>
    <t>Número de IPS que mantienen la implementación de la Estrategia AIEPI (Se evalúan 24 IPS al año)</t>
  </si>
  <si>
    <t>Documentos de evaluación realizados (Informe de auditoría que permite evaluar el  número de IPS que mantienen la implementación de la Estrategia AIEPI )</t>
  </si>
  <si>
    <t>Campañas de gestión del riesgo para enfermedades inmunoprevenibles implementadas</t>
  </si>
  <si>
    <t>Campañas de vacunación según lineamientos del Ministerio de Salud y Protección Social realizadas</t>
  </si>
  <si>
    <t>Campañas de gestión del riesgo para enfermedades inmunoprevenibles  implementadas (campañas  de vacunación   según lineamientos de Ministerio de Salud y Protección Social realizadas)</t>
  </si>
  <si>
    <t>Salud y protección social</t>
  </si>
  <si>
    <t>Servicio de asistencia técnica</t>
  </si>
  <si>
    <t>Asistencia técnica a IPS priorizadas del nivel primario, para mejorar adherencia a la implementación de las Rutas de Promoción y Mantenimiento de la salud de Adultez, Vejez, Riesgo Cardiovascular, cáncer gástrico y EPOC</t>
  </si>
  <si>
    <t>Servicio de gestion del riesgo para abordar condiciones cronicas no prevalentes implementadas</t>
  </si>
  <si>
    <t>Servicio de gestión del riesgo para abordar condiciones crónicas prevalentes</t>
  </si>
  <si>
    <t>Visitas de seguimiento a IPS a la adherencia a las Rutas de Promoción y Mantenimiento de la salud Adultez, Vejez, Riesgo Cardiovascular y EPOC.</t>
  </si>
  <si>
    <t>Estrategias de gestion para abordar condiciones cronicas prevalentes implementadas</t>
  </si>
  <si>
    <t>Estrategias para la promoción de Hábitos y estilos de vida saludables implementadas</t>
  </si>
  <si>
    <t>Implementada una estrategia de Hábitos y Estilos de Vida Saludable (Estrategia Tomate la vida en sus 8 fases a grupos priorizados).</t>
  </si>
  <si>
    <t>Estrategias de promoción de la salud en modos, condiciones y estilos de vida saludables implementadas</t>
  </si>
  <si>
    <t>Número de estrategias</t>
  </si>
  <si>
    <t>Campañas para la captación de MEF para tamizajes de citología convencionales y citología ADNVPH de acuerdo con la edad</t>
  </si>
  <si>
    <t>Numero de campañas</t>
  </si>
  <si>
    <t>Estrategias de gestión del riesgo en temas de salud sexual y reproductiva implementadas</t>
  </si>
  <si>
    <t xml:space="preserve">Servicio de gestión del riesgo en temas de salud sexual y reproductiva
</t>
  </si>
  <si>
    <t xml:space="preserve">Estrategia educomunicativa para la promoción de la detección temprana de Cáncer de Cuello Uterino, mama, próstata, con despliegue en diferentes zonas priorizadas cada año. </t>
  </si>
  <si>
    <t xml:space="preserve">190502102
</t>
  </si>
  <si>
    <t xml:space="preserve">Estrategias de gestión del riesgo en temas de salud sexual y reproductiva implementadas
</t>
  </si>
  <si>
    <t>Número de
estrategias</t>
  </si>
  <si>
    <t>Campañas de gestión del riesgo en temas de trastornos mentales implementadas</t>
  </si>
  <si>
    <t>Servicio de gestión del riesgo en temas de trastornos mentales</t>
  </si>
  <si>
    <t>Campañas comunitarias para la prevención de mortalidad por lesiones auto infligidas, implementadas.</t>
  </si>
  <si>
    <t>Documentos de lineamientos tecnicos elaborados</t>
  </si>
  <si>
    <t xml:space="preserve">Elaborar e implementar el modelo de atención primaria en salud mental con enfoque diferencial. </t>
  </si>
  <si>
    <t>Campañas de gestión del riesgo en temas de consumo de sustancias psicoactivas implementadas con enfoque de género</t>
  </si>
  <si>
    <t>Servicio de gestión del riesgo en temas de consumo de sustancias psicoactivas</t>
  </si>
  <si>
    <t>Campañas para la prevención del consumo de SPA en territorios priorizados.</t>
  </si>
  <si>
    <t>Estrategias de gestión del riesgo en temas de consumo de sustancias psicoactivas implementadas(Campañas de gestión del riesgo en
temas de consumo de sustancias
psicoactivas implementadas con enfoque de género)</t>
  </si>
  <si>
    <t>Estrategias de promoción de la salud en temas de salud mental y convivencia social pacífica implementadas</t>
  </si>
  <si>
    <t>Estrategia de Formación en agentes en salud mental a un grupo de población víctima.( se realizará en fases con integrantes de la mesa municipal de víctimas)</t>
  </si>
  <si>
    <t>Estrategias de promoción de la salud implementadas</t>
  </si>
  <si>
    <t>Servicio de gestión del riesgo en temas de salud sexual y reproductiva</t>
  </si>
  <si>
    <t>Implementación de una estrategia  de intervención de factores de riesgo para el bajo peso al nacer en la Red Pública y usuarias del programa Bien Nacer. (Estrategia de parto humanizado por fases
anuales ).</t>
  </si>
  <si>
    <t xml:space="preserve">Número </t>
  </si>
  <si>
    <t>Servicio de promoción de la participación social en salud</t>
  </si>
  <si>
    <t>Implementación de una estrategia comunitaria de promoción de la salud para la prevención del bajo peso al nacer.( estrategia EMI por fases con grupos priorizados )* diferentes grupos con relación al año anterior.</t>
  </si>
  <si>
    <t>Estrategias de promoción de la participacion social en salud implementadas</t>
  </si>
  <si>
    <t>Asistencia técnica realizadas a IPS
priorizadas del nivel primario, para
verificar adherencia a la Resolución
3280 del 2022, 2350 del 2020, 2465 del 2016, Estrategia IAMI.</t>
  </si>
  <si>
    <t>Informes de monitoreos al sistema de vigilancia nutricional para el análisis y seguimiento de la malnutrición.</t>
  </si>
  <si>
    <t>Documentos de planeación realizados</t>
  </si>
  <si>
    <t>Documentos de lineamientos técnicos elaborados</t>
  </si>
  <si>
    <t>Formulación e implementación de forma intersectorial de la política pública de seguridad Alimentaria Y nutricional</t>
  </si>
  <si>
    <t>Informes de evaluación a las Instituciones certificadas / recertificadas en la estrategia IAMI</t>
  </si>
  <si>
    <t>Salud Pública</t>
  </si>
  <si>
    <t>Plan de Desarrollo de Capacidades  y asistencia técnica al talento humano del nivel primario y  comunidades anual implementado para temáticas priorizadas (énfasis en DSDR_x0002_OSIG-Enfoque ETNICO-Infancia,  sentencia C055 de 2022)</t>
  </si>
  <si>
    <t>Informes de auditoría para  garantizar la adherencia a normas, guías, protocolos, estrategias y  políticas en Salud pública de la red pública de servicios de nivel  primario del municipio.</t>
  </si>
  <si>
    <t xml:space="preserve">Elaborar Plan de Intervenciones Colectivas con enfoque APS </t>
  </si>
  <si>
    <t>Informe de monitoreo del proceso de intervenciones colectivas a partir del modelo preventivo.</t>
  </si>
  <si>
    <t>19</t>
  </si>
  <si>
    <t>1905</t>
  </si>
  <si>
    <t>Implementar estrategias de forma participativa para la segunda fase de modelo SISPI (implementación por fases cada año).</t>
  </si>
  <si>
    <t>Implementación de modelos de atención con enfoque diferencial, de género y diversidad sexual, étnico y psicosocial para: Víctimas de conflicto armado,discapacidad, migrantes, mujer, LGTBIQ+/OSIGD, habitantes decalle, personas mayores, etnias, jóvenes; incluye eldireccionamiento y seguimiento de la certificación en discapacidad.</t>
  </si>
  <si>
    <t>Implementación y operatividad de los lineamientos técnicos para la articulación de las medicinas y terapias alternativas y complementarias en el marco del SGSS</t>
  </si>
  <si>
    <t xml:space="preserve">Implementación y operatividad de la mesa interna del municipio para medicinas y terapias alternativas y complementarias en el marco del SGSS </t>
  </si>
  <si>
    <t>salud</t>
  </si>
  <si>
    <t>Estrategias de promoción de la salud en situaciones prevalentes de origen laboral implementadas</t>
  </si>
  <si>
    <t>Estrategias de promoción y caracterización del trabajador informal en territorios priorizados</t>
  </si>
  <si>
    <t>Campañas para la reducción de embarazos en adolescentes de 15 a 19 años de edad.</t>
  </si>
  <si>
    <t>Campañas de gestión del riesgo en temas de salud sexual y
reproductiva implementadas</t>
  </si>
  <si>
    <t>Numero de Campañas realizadas para la promoción y garantía de los derechos sexuales y derechos reproductivos, servicios de anticoncepción, IVE, campañas intersectoriales para la reducción de partos en niñas de 10 a 14 años de edad como mecanismo para laprevención de la violencia sexual.</t>
  </si>
  <si>
    <t>Mujeres atendidas con campañas de gestión del riesgo en temas de salud sexual y reproductiva</t>
  </si>
  <si>
    <t xml:space="preserve">1905049
</t>
  </si>
  <si>
    <t>servicios de promoción de la participación social en salud</t>
  </si>
  <si>
    <t>Porcentaje de mujeres víctimas de violencias de género con activación de ruta para atención en salud fisica y mental por sospecha de violencia física, psicológica y sexual en el nivel primario</t>
  </si>
  <si>
    <t>Mujeres que participan en estategias de promocion de la participación social en Salud</t>
  </si>
  <si>
    <t>Porcentaje
de acuerdo
a demanda</t>
  </si>
  <si>
    <t xml:space="preserve">Documentos de planeación </t>
  </si>
  <si>
    <t xml:space="preserve">Actualización e implementación del modelo de atención en salud para población OSIEGD de pasto. </t>
  </si>
  <si>
    <t xml:space="preserve"> Inspección, vigilancia y control</t>
  </si>
  <si>
    <t>Servicio de Inspección, vigilancia y control</t>
  </si>
  <si>
    <t>Servicio de vigilancia y control sanitario de los factores de riesgo para la salud, en los establecimientos y espacios que pueden generar riesgos para la población.</t>
  </si>
  <si>
    <t>Establecimientos con acciones de inspección, vigilancia y control para mitigar
los factores de riesgo.</t>
  </si>
  <si>
    <t>Establecimientos abiertos al público vigilados y controlados</t>
  </si>
  <si>
    <t>Servicio de vigilancia de calidad del agua para consumo humano, recolección, transporte y disposición final de residuos sólidos; manejo y disposición final de radiaciones ionizantes, excretas, residuos líquidos y aguas servidas y calidad del aire.</t>
  </si>
  <si>
    <t>Sistemas de abastecimiento de agua con vigilancia sanitaria de la calidad de agua.</t>
  </si>
  <si>
    <t>Entidades territoriales atendidas</t>
  </si>
  <si>
    <t>Líneas estratégicas desarrolladas para la formulación del Plan Territorial de adaptación al cambio climático desde el componente de salud ambiental</t>
  </si>
  <si>
    <t>Planes estratégicos elaborados</t>
  </si>
  <si>
    <t>Servicios de comunicación y divulgación en inspección, vigilancia y control</t>
  </si>
  <si>
    <t>Informes de evaluación y vigilancia a las acciones en los sujetos donde se manipulan y almacenan sustancias químicas, orientadas a prevenir problemas de salud</t>
  </si>
  <si>
    <t>Productos de comunicación difundidos</t>
  </si>
  <si>
    <t>Estrategias de entorno saludable desarrolladas (Escuela saludable para la prevención de VBG, suicidio, embarazo, entre otros, vivienda saludable y establecimiento consuma seguro)</t>
  </si>
  <si>
    <t>Servicio de promoción, prevención, vigilancia y control de vectores y zoonosis</t>
  </si>
  <si>
    <t>Municipios con acciones de promoción, prevención, vigilancia  y control de vectores y zoonosis realizadas</t>
  </si>
  <si>
    <t>Informes de seguimiento y evaluación en IPS públicas y privadas en aplicabilidad de los protocolos de vigilancia  en salud pública.</t>
  </si>
  <si>
    <t>Asistencias técnicas realizadas a IPS públicas y privadas en adherencia a lineamientos y protocolos  de vigilancia en salud  pública.</t>
  </si>
  <si>
    <t>Visitas de asistencia técnica a IPS para la gestión de la salud de la población perteneciente a la economía popular y comunitaria en el territorio</t>
  </si>
  <si>
    <t>Asistencia técnica para  implementar la vigilancia  basada en comunidad VBC (REVCOM)</t>
  </si>
  <si>
    <t>190505000</t>
  </si>
  <si>
    <t>Mecanismos y espacios de participación social en salud conformados</t>
  </si>
  <si>
    <t xml:space="preserve">Mecanismos de participación Social para la articulación de actores sociales, gubernamentales a nivel sectorial e intersectorial, entre otros, para generar mecanismos y espacios de participación, socialización y abogacía, para la participación en la planeación social, comunitaria y ciudadana en salud y la participación en la atención integral en salud, la salud pública, la gobernanza en salud y las intervenciones colectivas. </t>
  </si>
  <si>
    <t>Centros reguladores de urgencias, emergencias y desastres construidos y dotados</t>
  </si>
  <si>
    <t>Centro regulador de urgencias, emergencias y desastres adecuado, dotado e implementado.</t>
  </si>
  <si>
    <t>Certificación anual en el curso de Primer Respondiente al personal sanitario de la ciudad de Pasto y en una segunda fase a la comunidad</t>
  </si>
  <si>
    <t>Salud y Protección Social</t>
  </si>
  <si>
    <t>Estrategias de promoción de la salud en condiciones ambientales implementadas</t>
  </si>
  <si>
    <t xml:space="preserve">Estrategias de promoción de la salud </t>
  </si>
  <si>
    <t>Diseño e implementación de una campaña intersectorial para la prevención de quemaduras por pólvora.</t>
  </si>
  <si>
    <t>Inspección, Vigilancia y Control</t>
  </si>
  <si>
    <t>Servicio de 
información para la 
gestión de la 
inspección, vigilancia 
y control sanitario</t>
  </si>
  <si>
    <t>Servicio de gestión territorial para atención en salud -pandemias- a población afectada por emergencias o desastres</t>
  </si>
  <si>
    <t>Visitas de inspección y vigilancia a Planes de Emergencia Hospitalario de la red de urgencias.</t>
  </si>
  <si>
    <t xml:space="preserve">
Estrategias de gestión territorial para atención en salud -pandemias- a población afectada por emergencias o desastres implementadas</t>
  </si>
  <si>
    <t>Servicios de información implementados - Servicio de
Implementación
Sistemas de Gestión</t>
  </si>
  <si>
    <t>Servicios de información implementados</t>
  </si>
  <si>
    <t>Sistemas de información implementados</t>
  </si>
  <si>
    <t>Documentos de investigación realizados</t>
  </si>
  <si>
    <t>Documentos de investigación</t>
  </si>
  <si>
    <t>Elaboración de documentos de investigación elaborados en salud pública</t>
  </si>
  <si>
    <t>Estrategias de promoción de la salud en temas de salud mental y convivencia social pacífica implementadas.</t>
  </si>
  <si>
    <t>No Acumulado</t>
  </si>
  <si>
    <t>Acumulado</t>
  </si>
  <si>
    <t>1905054</t>
  </si>
  <si>
    <t>190505400</t>
  </si>
  <si>
    <t>Reincorporación – Reintegración</t>
  </si>
  <si>
    <t xml:space="preserve">Secretaría de Salud </t>
  </si>
  <si>
    <t>Acciones	 de prevención, vigilancia y control de las zoonosis		y
enfermedades transmitidas	por vectores de interés en
salud pública.</t>
  </si>
  <si>
    <t>MEJORAMIENTO DEL SISTEMA GENERAL DE SEGURIDAD SOCIAL EN SALUD VIGENCIA 2026 EN EL MUNICIPIO DE PASTO</t>
  </si>
  <si>
    <t>MEJORAMIENTO DE LA GESTIÓN INTEGRAL DEL RIESGO ANTE EVENTOS DE URGENCIAS, EMERGENCIAS Y DESASTRES, VIGENCIA 2026 EN EL MUNICIPIO DE PASTO</t>
  </si>
  <si>
    <t>FORTALECIMIENTO DE LAS ACTIVIDADES DE INSPECCIÓN, VIGILANCIA Y EL CONTROL SANITARIO SOBRE LOS BIENES Y SERVICIOS DE USO Y CONSUMO QUE PUEDAN AFECTAR LA SALUD DE LOS HABITANTES VIGENCIA 2026 DEL MUNICIPIO DE PASTO</t>
  </si>
  <si>
    <t>A1P5O1- Desarrollar estrategias de prevención de circulación y transmisión del virus de la rabia a través  la vacunación antirrábica del 85% de la poblacion de  perros y gatos y el seguimiento y observación de animales potencialmente transmisores del virus.
A2P5O1- Ejecutar 1 estrategia operativa educomunicativa y pedagógica para comunidades focalizadas  para la prevención, vigilancia y control de las enfermedades transmitidas por vectores fortaleciendo el entorno comunitario en el marco del enfoque "Una Sola Salud".</t>
  </si>
  <si>
    <t>Ing. Harold Zamora Cardenas - Profesional Especializado Salud Ambiental</t>
  </si>
  <si>
    <t>PREVENCIÓN DE ENFERMEDADES CRÓNICAS NO TRANSMISIBLES Y LA MALNUTRICIÓN INCLUIDO EL BAJO PESO AL NACER, A PARTIR DE LA PROMOCIÓN DE LA SOBERANÍA ALIMENTARIA Y HÁBITOS Y ESTILOS DE VIDA SALUDABLES EN EL MUNICIPIO DE PASTO VIGENCIA 2026</t>
  </si>
  <si>
    <t xml:space="preserve">A1P3O2 - Ejecutar el proceso de visitas de seguimiento a IPS  a la adherencia a las Rutas de Promoción y Mantenimiento de la Salud de Adultez , Vejez, Riesgo Cardio Vascular, EPOC, salud oral y Resolución 3280 del 2022, 2350 del 2020, IAMII y 2465 del 2016 (Malnutrición en el entorno instituvional).
A2P3O2 - Ejecutar al 100% el proceso de seguimiento y evaluación a las Rutas integrales de atención, a través de la Mesa técnica de salud de APS, en articulación con EAPB/IPS, mediante metodologias de Sala Situacional y planes estratégicos en salud, fortaleciendo el entono institucional.
A3P3O2 -Apoyar el seguimiento y elaboración de reporte mensual al cumplimiento del Programa de Alimentación Escolar PAE, en articulación con la dimensión de salud ambiental, en instituciones educativas municipales priorizadas
</t>
  </si>
  <si>
    <t xml:space="preserve">A1P1O3 - Ejecutar un (1) proceso de seguimiento y evaluación a la ejecución del Plan de Salud Pública de Intervenciones Colectivas que incluya: socialización de anexo técnico, monitoreos de salidas de información del SICB, indicadores Ciudad Bienestar, Participación en la mesa de referentes, cargue correcto y oportuno de la información y monitoreo al SICB de los procesos; garantizando la incorporación de enfoques, premisas, pedagogías y perspectivas.
A2P1O3 - Ejecutar un anexo técnico del plan de salud pública de intervenciones colectivas que incluya una estrategias educomunicativas y pedagógicas de Tomate la vida en sus 8 fases, Ve vida en justa medida, red de apoyo a la lactancia materna, tienda escolar saludable, Familia SAN, Escuela Campesina, Espacios libres de humo de cigarrillo; desde los dominios: singular, particular y general, dirigidas a grupos de población, en territorios o zonas priorizadas, fortaleciendo los entornos hogar/comunitario, educativo/institucional con enfoque diferencial y territorial a descriptores de problemas y lectura del contexto. en el entorno comunitario Realizar acciones para la implementación de la estrategia ciudades, entornos y ruralidad saludables CERS. 
A3P1O3 - Ejecutar las acciones del plan de acción del comité de hábitos y estilos de vida saludable correspondientes a la Secretaría de Salud, incluido el seguimiento a la aplicación de la Ley 1335 del 2009 y a las Instituciones certificadas como espacios libres de humo de cigarrillo en el entorno institucional. </t>
  </si>
  <si>
    <t xml:space="preserve">A1P1O2 - Ejecutar 4 jornadas de entrega de paquete nutricional con  valoración, seguimiento a gestantes del programa Bien Nacer.  (segundo grupo), en el Entorno Comunitario. 
A2P1O2 -Ejecutar 100% de entrega de paquete nutricional con  valoración, seguimiento a gestantes del programa Bien Nacer. (Convenio ÉXITO).  (primer grupo), en el Entorno Comunitario.
A3P1O2  - Ejecutar doce (12) encuentros con gestantes y lactantes beneficiarias del proyecto Bien Nacer para realizar educación en factores de riesgo, nutricional y psicosocial. En el entorno Comunitario.)
</t>
  </si>
  <si>
    <t xml:space="preserve">A1P2O2 - Implementar una estrategia de intervención de factores de riesgo para el bajo peso aL nacer en la Red pública y usuarias del programa Bien Nacer  (estrategia de parto humanizado en cuatro fases, en el entorno Institucional.) 
A2P2O2 - Ejecutar una estrategia de acompañamiento a diez (10) instituciones educativas priorizadas para fortalecer el proyecto de vida de estudiantes para la prevención de embarazos en adolescentes y la escolarización de gestantes.
A3P2O2-Aportar en un 100% a la  implementación de Planes de Acción a favor de la defensa del derecho a la salud en los Comités: 1). Comité territorial del mecanismo articulador para la prevención de violencias basadas en genero,  comité intersectorial e interinstitucional de salud mental, comité intersectorial municipal para la salud materno perinatal y prevención de embarazos en adolescentes, en los que participa/lidera la Secretaría Municipal de Salud vigencia 2024
</t>
  </si>
  <si>
    <t xml:space="preserve">NANCY LAGOS CAMPOS 
PROFESIONAL ESPECIALIZADA ÁREA DE LA SALUD </t>
  </si>
  <si>
    <t xml:space="preserve">RUTH CECILIA DE LA CRUZ 
PROFESIONAL ESPECIALIZADA ÁREA DE LA SALUD </t>
  </si>
  <si>
    <t>A1P1O2.- (Actividad 1 del producto 1 del componente 3) Realizar la validación mensual de los informes de la Estrategia de Cohorte de Nacido Vivo Web, como insumo para la consolidación y análisis trimestral de los indicadores de cumplimiento que evalúan a las IPS con servicios de vacunación y asi  implementar acciones de mejora, si hay lugar a ello en el municipio de Pasto.
                                A2P1O2.-  (Actividad 3 del producto 1 del componente 3) Elaborar y ejecutar sesiones de Comité Municipal de Vacunación al año, garantizado la participación y el seguimiento del plan de accion propuesto por  los Actores Sociales del Sector Salud y otros Sectores.   
                                                               A3P1O2.- (Actividad 4 del producto 1 del componente 3) Ejecutar al 100% el proceso de seguimiento y evaluación a las Rutas integrales de atención, a través de la Mesa técnica de salud de APS, en articulación con EAPB/IPS, mediante metodologias de Sala Situacional y planes estratégicos en salud, fortaleciendo el entono institucional</t>
  </si>
  <si>
    <t xml:space="preserve">A1P2O3.- (Actividad 1 del producto 2 del componente 3) Realizar al 100% el plan de formación y de desarrollo de capacidades dirigido a instituciones de salud y sectores priorizados integrando contenidos para el desarrollo de  cursos de AIEPI clínico/comunitario y EAD-3 y sesiones educativas para la infancia y resolucion 207 atencion del recien nacido.                                                                                                          
A2P2O3.- (Actividad 2 del producto 2 del componente 3) Realizar al 100%  Realizar al 100% el plan de formación y de desarrollo de capacidades dirigido a instituciones de salud y sectores priorizados de acuerdo a sus capacidades  con tres  talleres de vacunación segura/sistemas de información y manual tecnico administrativo PAI.                                             </t>
  </si>
  <si>
    <t xml:space="preserve">                        A1P1O3- (Actividad 1 del producto 1 del componente 3)  Evaluar el cumplimiento de la microprogramación realizada por las IPS y ESE Pasto Salud en zonas de difícil acceso.                          
 A2P1O3- (Actividad 2 del producto 1 del componente 3)Realizar reuniones con EAPB e IPS para planeación y ejecución de Jornadas Nacionales de Vacunación, de acuerdo a Lineamientos Nacionales del MSPS.                                                                                                                                                     A3P1C3- (Actividad 3 del producto 1 del componente 3) Realizar 1 seguimiento mensual al movimiento de biológicos, Kardex, insumos, pérdidas, informes mensuales de dosis aplicadas y consolidado mensual envió de informe mensual de dosis aplicadas a IDSN.                                                                                      
 A4P1O3- (Actividad 4 del producto 1 del componente 3) Realizar 2 contratos de mantenimiento preventivo y correctivo de red de frio y monitoreo remoto que permita controlar la temperatura con seguimiento de ejecución mensual.                                                                                                                        
 A5P1O3- (Actividad 5 del producto 1 del componente 3) Realizar  visitas a servicios y unidades de análisis a los eventos de interés en salud pública EAPV /ESAVI notificados  de acuerdo a directrices vigentes.                                                                                                                                                                     A6P1O3- (Actividad 6 del producto 1 del componente 3) Realizar 2 seguimiento de coberturas de vacunación en 6 biológicos trazadores para niños menores de 5 años.                                                                
A7P1O3- (Actividad 7 del producto 1 del componente 3) Ejecutar un proceso de inspección y vigilancia en las  instituciones prestadoras de servicios de salud con servicio de vacunacion en el marco del manual tecnico administrativo del PAI.                                                                                                                          
 A8P1O3 (Activiad 13 del producto 1 del componente 3) Fortalecer la capacidad operativa y logística de las jornadas de vacunación en áreas urbanas y rurales, mediante la coordinación de recursos y personal, garantizando el acceso y la cobertura de vacunación en el municipio de Pasto. 
                                                                                                                                                                     </t>
  </si>
  <si>
    <t xml:space="preserve">Andrea Ortega Salazar
PROFESIONAL ÁREA DE LA SALUD </t>
  </si>
  <si>
    <t xml:space="preserve">A1P1O3 - Desarrollar acciones de promocion de la Seguridad y salud en el trabajo a cinco grupos de trabajadores de la economia popular comunitaria ya caracterizados y priorizados por la Secretaria de Salud.
A2P1O3 - Desarrollar acciones de caracterizacion a un (1) grupo de trabajadores de la economia popular comunitaria de ocupacion carpinteros y de acrerrios acorde al modelo establecido por IDSN  y lineamientos de Secretaria de Salud y MPS.
A3P1O3 - Desarrollar acciones de asistencia tecnica, seguimiento y evaluacion a las acciones PIC del programa de Salud y Ambito Laboral
</t>
  </si>
  <si>
    <t>CARMEN ELENA BETANCOURTH
PROFESIONAL ÁREA DE LA SALUD</t>
  </si>
  <si>
    <t>ANDREA ORTEGA
PROFESIONAL ÁREA DE LA SALUD</t>
  </si>
  <si>
    <t xml:space="preserve">A1P2O1.- Evaluar las condiciones higiénico sanitarias del 100%  de los sistemas de acueductos urbanos y rurales mediante acciones de inspección, vigilancia y control
A2P2O1 - Elaboracion de informes técnicos periodicos </t>
  </si>
  <si>
    <t>A1P1O1 - Verificar las condiciones higiénico sanitarias actuales en el 100% de los establecimientos priorizados objeto de inspección, vigilancia y control sanitario bajo enfoque de riesgo.
A2P1O1 - Registrar la información en el sistema oficial de la Secretaría Municipal de Salud.</t>
  </si>
  <si>
    <t>A1P4O1- Recolectar información en los establecimientos de interes sanitario.
A2P4O1 - Identificar las amenazas y vulnerabilidades presentes al interior del 25% de establecimientos donde se usan, manejan y almacenan sustancias y productos químicos, y establecer medidas de prevención</t>
  </si>
  <si>
    <t>A1P1O2 - Realizar  reuniones trimestrales  de Consejo Territoríal de Seguridad Social en Salud - CTSSS y  Comité de Participación  Comunitaria en Salud  -COPACO.
A2P1O2- Continuar con la  implementación de la política de participación social en salud en el Municipio de Pasto.</t>
  </si>
  <si>
    <t>A1P3O1.-  Sensibilizar  a la comunidad del Municipio de Pasto en  primer respondiente
A2P3O1.-  Sensibilizar en  utilización del Desfibrilador Externo Automático- DEA a establecimientos con aforo  mayor a 700 personas y comunidad en general.</t>
  </si>
  <si>
    <t>A1P4O1.- Elaborar y ejecutar al 100% un anexo técnico del plan de salud pública de intervenciones colectivas que incluya estrategias educomunicativas y pedagógicas en la dimensión de Emergencias y Desastres.
A2P4O1.- Desarrollar el despliegue de la campaña educomunicativa para la prevención de lesionados por pólvora orientado a disminuir las lesiones por uso indebido de pólvora en el municipio de Pasto</t>
  </si>
  <si>
    <t xml:space="preserve">A1P2O2-Efectuar visitas de auditoría  en las IPS públicas y privadas priorizadas en primer nivel de atención,  para verificar  acceso y    calidad  en la de prestación de los servicios de salud - SOGC.
A2P2O2-Efectuar visitas de seguimiento a planes de mejoramiento en las IPS públicas y privadas priorizadas en primer nivel de atención,  para verificar  acceso y    calidad  en la de prestación de los servicios de salud - SOGC.      </t>
  </si>
  <si>
    <t>A1P1O1- Depurar las bases de datos de afiliación al sistema general de seguridad social en salud y evitar la evasión y elución de aportes al régimen contributivos.
A2P1 O1 - Realizar el aseguramiento en salud  de la población del municipio de Pasto que aún no se encuentra afiliada al SGSSS</t>
  </si>
  <si>
    <t xml:space="preserve">A1P4O2 - Realizar 24 visitas de asistencia técnica a IPS priorizadas del nivel primario para mejorar la adherencia a Rutas de Promoción y Mantenimiento de la salud de Adultez, Vejez, Riesgo Cardiovascular, cáncer gástrico, EPOC, en el entorno institucional. 
A2P4O2 - Realizar dos (2) análisis epidemiológicos del comportamiento de enfermedades crónicas, del estado nutricional en menores de 18 Años y caracterización del bajo peso al nacer del municipio de Pasto, partiendo de la calidad del dato de las diferentes fuentes de información, para fortalecer las asitencias tecnicas y posterior publicacion en pagina Web del Observatorio de enfermedades crónicas para . en ele entorno institucional. 
</t>
  </si>
  <si>
    <t xml:space="preserve">
A1P2O3 - Implementar una estrategia comunitaria de promoción de la salud para la prevención del bajo peso al nacer (Estrategia EMI por fases con grupos priorizados) incorporando nuevos grupos con relación al año anterior, para el fortalecimiento del entorno Institucional y Comunitario. 
A2P2O3 - Fortalecer las redes de actores sociales, institucionales y comunitarios de la Estrategia Materno Infantil (EMI), para la orientación a los diferentes programas institucionales en torno a la salud materno infantil.</t>
  </si>
  <si>
    <t>A1P6O2  - Realizar dos (2) informes de visitas de evaluación a las Instituciones recertificadas y nuevas para la certificacion en la Estrategia IAMII.
A2P6O2  -Participar en la certificación de las Instituciones como Intituciones Amigas de la Mujer Infancia  Integral  (IAMII)  por el Instituto Departamental Salud de Nariño. En el entorno Institucional.</t>
  </si>
  <si>
    <t>FORTALECIMIENTO DE LOS PROCESOS DE GESTIÓN Y ARTICULACIÓN INTERSECTORIAL PARA EL ABORDAJE DE LA SALUD MENTAL VIGENCIA 2026, EN EL MUNICIPIO DE PASTO.</t>
  </si>
  <si>
    <t xml:space="preserve">A1P1O1-  Realizar en un 100% los seguimientos y  análisis de tamizajes en salud mental ASSIST, SRQ, RQC, pagar familiar reportadas por las EAPB para la detección temprana de problemas y/o trastornos mentales y Realizar documento ASIS para la dimensión convivencia social y salud mental a través de la revisión de los sistemas de información 
A2P1O1- Realizar en un 100% el seguimiento y las investigaciones de campo de acuerdo a la necesidad de  los eventos de interés en salud publica priorizados reportados al sistema de vigilancia epidemiológica en salud mental.
</t>
  </si>
  <si>
    <t>Ruth Cecilia de La Cruz Trejo
Profesional especializada en Salud</t>
  </si>
  <si>
    <t>FORTALECIMIENTO DE LOS PROCESOS DE GESTIÓN Y ARTICULACIÓN INTERSECTORIAL PARA EL ABORDAJE DE LA SALUD SEXUAL Y LOS DERECHOS SEXUALES Y REPRODUCTIVOS VIGENCIA 2026, EN EL MUNICIPIO DE PASTO.</t>
  </si>
  <si>
    <t>Entregable nivel 1.1.2.1 Documento con la descripción de procesos, métodos y herramientas- A1P2E1O1Adelantar mecanismos de validación                                                                                                                                                                                                                                                                           Entregable nivel 1.2.2.1 Documento con los resultados de las validaciones- A1P2E2O1Establecer el marco metodológico que implementará el documento</t>
  </si>
  <si>
    <t xml:space="preserve">Entregable nivel 1.1.5.1 Documento de planeación preliminar - A1P5E1O1 Elaborar el documento del plan de acción                            
                Entregable nivel 1.2.5.1 Divulgación - A1P5E2O1 Socializar el documento con los actores involucrados  </t>
  </si>
  <si>
    <t>A1P3O1- Realizar  en un 100% el monitoreo a los  indicadores  priorizados en salud sexual y Reproductiva que incorpore de manera transversal el enfoque diferencial, étnico, de género, diversidad sexual, psicosocial y curso de vida  para ser presentados en los diferentes escenarios institucionales y/o comunitarios y que permita la toma de decisiones.                                                                                                                                                                        
   A2P5O1-Realizar en un 100% el seguimiento y las investigaciones de campo de acuerdo a la necesidad de  los eventos de interés en salud publica priorizados reportados al sistema de vigilancia epidemiológica en salud sexual y reproductiva</t>
  </si>
  <si>
    <t>Ruth Cecilia De la Cruz Trejo 
Profesional Especializada Área Salud</t>
  </si>
  <si>
    <t>Andrea Ortega 
Profesional Área Salud</t>
  </si>
  <si>
    <t>Nancy Lagos
Profesional Especializada Área Salud</t>
  </si>
  <si>
    <t>FORTALECIMIENTO DE LA GESTIÓN EN SALUD PÚBLICA CON ENFOQUE DIFERENCIAL PARA GRUPOS DE POBLACIONES ESPECIALES VIGENCIA 2026 EN EL MUNICIPIO DE PASTO</t>
  </si>
  <si>
    <t>A1P3O3- (Actividad 1 del producto 3 del objetivo 3) Elaborar  un anexo técnico en  el plan de salud pública de intervenciones colectivas que incluya estrategias educomunicativas y pedagógicas para la garantía de los derechos sexuales y reproductivos, para los dominios: singular, particular y general, dirigidas a  toda la comunidad a partir territorios o zonas priorizadas fortaleciendo los entornos hogar/comunitario, educativo/institucional. (sin EDT)
A2P3O3- (Actividad 2 del producto 3 del objetivo 3) Ejecutar un anexo técnico que implementa al 100% el plan de salud pública de intervenciones colectivas que incluya estrategias educomunicativas y pedagógicas para la garantía de los derechos sexuales y reproductivos, para los dominios: singular, particular y general, dirigidas a  toda la comunidad a partir territorios o zonas priorizadas fortaleciendo los entornos hogar/comunitario, educativo/institucional.   (sin EDT)</t>
  </si>
  <si>
    <t>FORTALECIMIENTO EN LA GESTIÓN DE LA SALUD PÚBLICA VIGENCIA 2026 MUNICIPIO DE PASTO</t>
  </si>
  <si>
    <t>A1P2O1 - Ejecutar en un 100% el proceso de inspección y vigilancia en las instituciones prestadoras de servicios de salud priorizadas, incluyendo el seguimiento a los planes de mejora frente a la adherencia a normas, guías y protocolos en el área de salud sexual, con enfoque diferencial y orientado al fortalecimiento del entorno institucional.
A2P2O1 - Ejecutar al 100% un proceso de inspección y vigilancia con seguimiento a plan de mejora  en las instituciones  prestadoras de servicios de salud respectivas.</t>
  </si>
  <si>
    <t xml:space="preserve">
Entregable nivel 1.1.1.2 Plan de trabajo - A1.P1.E1.O2 Definir el cronograma de entrega del documento
Entregable nivel 1.2.1.2 Documento de planeación validado - A1.P1.E2.O2 - Realizar consultas del documento de planeación a los grupos de interés</t>
  </si>
  <si>
    <t>Entregable nivel 1.1.1.3 Documento con la descripción de procesos, metodos y herramientas - A1.P1.E1.O3 - Elaborar documento con la consolidación de la información recopilada
Entregable nivel 1.2.1.3 Documentos con los resultados de las validaciones - A1.P1.E2.O3 - Adelantar mecanismos de validación</t>
  </si>
  <si>
    <t>A1P1O1 - Realizar el seguimiento al 100% de la ejecución del Plan de Salud Pública de Intervenciones Colectivas, que incluya acompañamiento a la planeación, seguimiento a la ejecución, monitoreo en campo, evaluación a la ejecución a través del cargue de información al SICB por parte de los operadores.
A2P1O1 - Ejecutar al 100% el proceso de formulación, monitoreo y reporte técnico-financiero del componente operativo anual de inversión (COAI), Plan de Acción en Salud (PAS) y proyecto de inversión de Gestión de la Salud Publica como apoyo al cumplimiento del Plan Territorial de Salud de la Secretaría Municipal de Salud durante las vigencias 2026 y 2027.
A3P1O1 - Administrar y actualizar al 100% los recursos TIC (SICB, SIGP, SI-APS Moodle, y la página web institucional del Plan de Salud Pública de Intervenciones Colectivas), conforme a los requerimientos de la Secretaría Municipal de Salud, la estrategia Ciudad Bienestar y la Política Pública de Salud Colectiva.
A4PIO1 - Generar el 100% de los reportes cartográficos y estadísticos requeridos por las áreas de Salud Pública de la Secretaría de Salud y el Plan de Salud Pública de Intervenciones Colectivas y su publicación según requerimiento de Secretaría de Salud.
A5PIO1 - Implementar al 100% la estrategia educomunicacional y un plan de medios para el Plan de Salud Pública de Intervenciones Colectivas, acorde con los lineamientos de la Secretaría de Salud, la estrategia Ciudad Bienestar y la Política Pública de Salud Colectiva.
A6PIO1 - Ejecutar al 100% los procesos educomunicativo y de fortalecimiento adelantados por el PSPIC (Modo pedagógico, SIGP, voluntariado, mesas territoriales) que visibilice la Política Pública de Salud Colectiva y otras temáticas priorizadas promoviendo la garantía del derecho a la salud.
A7PIO1 - Ejecutar una (1) ruta de articulación entre las acciones individuales y colectivas de la estrategia de Atención Primaria en Salud y el Plan de Salud Pública de Intervenciones Colectivas, asegurando su alineación en el desarrollo de las actividades y/o estrategias definidas en el Anexo Técnico para la vigencia 2025.</t>
  </si>
  <si>
    <t>A1P3O1 - Ejecutar al 100% el plan de acción para  la implementación del enfoque étnico incluido el Sistema Indígena de Salud Propio e Intercultural (SISPI) asegurando la articulación entre equipos de salud pública, actores institucionales y comunitarios asegurando la participación en mesas territoriales interculturales fortaleciendo el entorno institucional y comunitario.
A2P3O1 - Ejecutar al 100% el Plan de Salud Pública de Intervenciones Colectivas (PSPIC) que incluya estrategias promoción y gestión del riesgo asegurando la incorporación del enfoque diferencial, intercultural y étnico para el fortaleciendo de los entornos comunitario e institucional</t>
  </si>
  <si>
    <t>A1P4O1 - Gestionar el 100% de reportes de señales de situaciones en salud provenientes de la comunidad a traves de la estrategia de vigilancia basada en comunidad- VBC, promoviendo espacios de participación en los Comités de Vigilancia Epidemiológica Comunitaria - COVECOM, fortaleciendo el entorno institucional y comunitario.
A2P4O1- Ejecutar al 100% el plan de salud pública de intervenciones colectivas para las áreas de vigilancia en salud pública, ambito laboral y Tuberculosis que incluya estrategias en el marco de las tecnologías PIC (proceso de formación en vigilancia en salud pública, Tuberculosis y riesgos laborales a trabajadores informales) dirigidas a toda la comunidad a partir territorios o zonas priorizadas fortaleciendo los entornos: comunitario, educativo y/o institucional</t>
  </si>
  <si>
    <t>Entregable nivel 1.1.2.3 Plan de trabajo - A1.P2.E1.O3 - Definir el cronograma de entrega del documento
Entregable nivel 1.2.2.3 Resultados de análisis de información - A1.P2.E2.O3 - Generar informe de investigación</t>
  </si>
  <si>
    <t>Ruth Cecilia de la Cruz
Profeisonal Especializada Area Salud</t>
  </si>
  <si>
    <t>Andrea Cerón Burgos
Profeisonal Especializada Area Salud</t>
  </si>
  <si>
    <t>FORTALECIMIENTO DE LA VIGILANCIA DE LA SALUD PÚBLICA, VIGENCIA 2026 EN EL MUNICIPIO DE PASTO</t>
  </si>
  <si>
    <t>A1P1O1. Realizar al 100% actividades propias de la autoridad sanitaria, concerniente al análisis de la situación en salud y al cumplimiento de lineamientos y protocolos de VSP, como unidad notificadora municipal, fortaleciendo el entorno institucional.
A2P1O1. Ejecutar un 100% el proceso de formulación, seguimiento, monitoreo, reporte administrativo y financiero a la ejecución del proyecto de vigilancia en salud publica vigencia 2026, mediante hoja de captura, seguimiento a proyectos de inversión (PIIP) y de acuerdo a los lineamientos de Secretaría Municipal de Salud y Ministerio de Salud y Protección Social (PTS- COAI-PAS) fortaleciendo el entorno institucional.
A3P1O1. Realizar Monitoreos Rápidos de Cobertura de Vacunación de acuerdo con lineamientos del Ministerio de Salud y Protección Social fortaleciendo los entornos institucional y comunitario
A4P1O1. Ejecutar un 100% el proceso de seguimiento y evaluación a la ejecución del Plan de Salud Pública de Intervenciones Colectivas que incluya: socialización de anexo técnico, verificación de indicadores, participación en la mesa de referentes, cargue correcto y oportuno de la información y monitoreo al sistema de información para las áreas de tubercurlosis y vigilancia en salud pùblica garantizando la incorporación de los contenidos de la estrategia Ciudad Bienestar fortaleciendo el entorno comunitario e institucional.
A5P1O1. Realizar 100% de actividades en cumplimiento al programa de tuberculosis-hansen, seguimiento, monitoreo y reporte de casos y cumplimiento del plan de acción para la conmemoración del día mundial de lucha contra la tuberculosis-hansen en articulación con aseguradores y prestadores de servicios de salud fortaleciendo el entorno institucional y comunitario
A6P1O1. Elaborar y ejecutar al 100% el proceso de inspección y vigilancia en las instituciones prestadoras de servicios de salud priorizadas en las áreas de vigilancia en salud publica, IAAS-PROA y tuberculosis-hansen con el seguimiento a planes de mejoramiento de acuerdo a resultados obtenidos y fortaleciendo el entorno institucional.</t>
  </si>
  <si>
    <t>A1P1O2. Elaborar y ejecutar en un 100% el plan de formación y desarrollo de capacidades dirigido a instituciones de salud, en las áreas de vigilancia en salud publica, IAAS-PROA, tuberculosis-hansen para contribuir en los procesos de formación y actualización al talento humano fortaleciendo el entorno institucional.
A2P1O2. Elaborar y ejecutar en un 100% el plan de formación y desarrollo de capacidades dirigido a gestores y vigías en salud para contribuir en los procesos de formación y actualización al talento humano fortaleciendo el entorno comunitario.</t>
  </si>
  <si>
    <t>FORTALECIMIENTO ADMINISTRATIVO DE LA SECRETARÍA MUNICIPAL DE SALUD VIGENCIA 2026 EN EL MUNICIPIO DE PASTO</t>
  </si>
  <si>
    <t>A1P1O1 - Análisis, diseño del sistema de información y recolección de la información.
A2P1O1 - Desarrollo de solución del software e implementación y puesta en producción del sistema.</t>
  </si>
  <si>
    <t>Mario Adolfo Delgado
Subsecretario de Planeación y Calidad</t>
  </si>
  <si>
    <t xml:space="preserve">A1P1O2- Ejecutar un proceso de asistencia tecnica  en las 24 instituciones prestadoras de servicios de saludpriorizadas con relacion a la adherencia de normas guias y protocolos en la primera infancia e infancia por medico y enfermeria, 
A2P1O2- Ejecutar un proceso de inspeccion y vigilancia en las 24 instituciones prestadoras de servicios de saludpriorizadas con relacion a la adherencia de normas guias y protocolos en la primera infancia e infancia por medico y enfermeria, Resolucion 3280, salas ERA.
</t>
  </si>
  <si>
    <t>Entregable nivel 1 .1.1.1  Documento de planeación validado - A1.P1.E1.O1- Consolidar el documento final
                    Entregable nivel 1 .2.1.1  Plan de trabajo - A1.P1.E2.O1- (Actividad 1 del producto 1 del entregable 2 del objetivo 1),Definir el cronograma de entrega del documento</t>
  </si>
  <si>
    <t xml:space="preserve">A1P2O1.- (Actividad 1 del producto 2 del componente 1) Ejecutar un proceso de inspección y vigilancia en las 24 instituciones prestadoras de servicios de salud priorizadas con relación a la adherencia de normas, guías, protocolos en la primera infancia e infancia por medico y enfermeria, Resolución 3280, Sala ERA.                                                                                                                                      A2P2O1.- (Actividad 2 del producto 2 del componente 1)Realizar seguimientos a los indicadores reportados por las IPS del componente de infancia y seguimientos a las atenciones en salud de niños y niñas con diagnósticos de casos especiales.  
  A3P2O1.- (Actividad 3 del producto 2 del componente 1)Realizar investigaciones de campo, unidades de análisis y seguimiento a planes de mejora a los eventos de interés en salud publica notificados para el curso de vida de primera infancia e infancia de acuerdo a directrices vigentes.                                                                                                                                     </t>
  </si>
  <si>
    <t>FORTALECIMIENTO DE LA GESTIÓN DEL RIESGO DE LA MORBIMORTALIDAD A CAUSA DE ENFERMEDADES INMUNOPREVENIBLES Y PREVALENTES EN LOS CURSOS DE VIDA VIGENCIA 2026 MUNICIPIO PASTO</t>
  </si>
  <si>
    <t>Entregable Nivel 1 - 1.1.2  Reporte de trabajo de campo - A1.P1.E1.O2- Presentar informes de seguimiento del trabajo de campo  Entregable Nivel 1 - 2.1.2  Dilvulgación - A1.P1.E2.O2-Elaborar documentos de difusión</t>
  </si>
  <si>
    <t>A1P2O2- Elaborar y ejecutar al 100% el proceso de inspección y vigilancia en las instituciones prestadoras de servicios de salud priorizadas por el área de Salud Mental, que incluya el seguimiento a planes de mejoramiento de acuerdo a resultados obtenidos, fortaleciendo el entorno institucional.(sin EDT)
A2P2O2- Elaborar y ejecutar al 100% el plan formación y desarrollo de capacidades dirigido a instituciones de salud y sectores priorizados en contenidos de salud mental, para contribuir en los procesos de formación y actualización al talento humano fortaleciendo el entorno institucional y comunitario (sin EDT)</t>
  </si>
  <si>
    <t>A1P1O3- Formular e implementar al 100% el plan de salud pública de intervenciones colectivas para el área de salud mental, que incluya estrategias en el marco de las tecnologías PIC, dirigidas a toda la comunidad a partir de territorios o zonas priorizadas fortaleciendo los entornos: comunitario, educativo y/o institucional (sin EDT)
A2P1O3- Formular y ejecutar al 100% la Estrategia de Formación de agentes en salud mental dirigida a toda la comunidad a partir de territorios o zonas priorizadas fortaleciendo los entornos: comunitario, educativo y/o institucional (sin EDT)</t>
  </si>
  <si>
    <t>MEJORAMIENTO DE LA SALUD DEL TRABAJADOR FORMAL, INFORMAL Y LA PRIMERA INFANCIA INFLUYENDO EN SU ENTORNO LABORAL Y FAMILIAR, PROMOVIENDO LA COMBINACIÓN DE MEDICINA CONVENCIONAL Y ALTERNATIVA EN EL MARCO DEL SGSSS VIGENCIA 2026 EN EL MUNICIPIO DE PASTO</t>
  </si>
  <si>
    <t>A1P1O1 - Realizar 24 visitas de asistencia técnica a IPS priorizadas del nivel primario para mejorar  la adherencia a la resolución 3280 del 2022, 2350 de 2020, y 2465 de 2016 (Mal nutrición), inculyendo el controlprenatal para disminuir el bajo peso al nacer en el entorno institucional.                                                                                                                      A2P1O1 - Realizar seguimiento a los compromisos establecidos en las asistencias técnicas a las 24 IPS priorizadas.</t>
  </si>
  <si>
    <t>A1P4O1.- Desarrollar en un 100% el proceso para la elaboración, consolidación, aprobación del COAI-PAS de la Secretaría Municipal de Salud para la vigencia 2026 y el proceso de construcción del plan de desarrollo y Plan territorial de salud, ASIS municipal.                                                                                                                                                 A2P4O1.- Desarrollar en un 100% el proceso de cargue, monitoreo y seguimiento del COAI-PAS de la Secretaría Municipal de Salud para la vigencia 2026.</t>
  </si>
  <si>
    <t xml:space="preserve">A1P2O2- Ejecutar un anexo técnico contemplado en el plan de salud pública de intervenciones colectivas que incluya estrategias educomunicativas, pedagógicas  y de intervemción masiva para la primera infancia y para el programa de vacunación.                       
    A2P2O2- Ejecutar una estrategia de intervención masiva en población menor de un año para vacunar con dos dosis de rotavirus enfocada a instituciones que conglomeran a población objeto fortaleciendo el entorno comunitario.      
                A3P2O2- Ejecutar al 100% de lo programado jornadas de desparasitación en instituciones educativas priorizadas de acuerdo a lineamientos del Programa Nacional de Geohelmintiasis dirigida a niños y niñas escolarizados de 5 a 14 años alcanzando una cobertura superiro al 80% en cada Insituticion educativa, asegurando el suministro total de dosis entregadas en el marco de la estrategia entornos saludables fortaleciendo el entorno educativo. </t>
  </si>
  <si>
    <t xml:space="preserve">A1P1O3-Realizar seguimiento al 100% de planes estratégicos en salud en las EAPB/IPS priorizadas y ejecutar dos salas situacionales (1 en salud mental y 1 en salud sexual y reproductiva) de acuerdo al comportamiento de los indicadores y cumplimiento a  la rutas integrales de  atención en salud sexual y reproductiva fortaleciendo el entorno institucional.                                                                                                                                                             
A2P1O3 - Elaborar y ejecutar al 100% un Plan de Acción propuesto para la respuesta positiva a VIH, fortaleciendo el entorno institucional y comunitario </t>
  </si>
  <si>
    <t>A1P1O2-Proyectar en un 100% estrategia educomunicativa y pedagógicas dirigidos a toda la  comunidad para la prevención del cáncer cérvix, mama y próstata en territorio.                                                                                                                                                                                                                                                                                       A2P1O2- Ejecutar al 100% el proceso de seguimiento y evaluación a la ejecución del Plan de Salud Pública de Intervenciones Colectivas que incluya: Participación en la mesa de referentes, cargue correcto y oportuno de la información y monitoreo al SICB, garantizando la incorporación de enfoques, premisas, pedagogías y perspectivas.</t>
  </si>
  <si>
    <t>Entregable nivel 1.1.1.2 - Plan de trabajo -.A1.P1.E1.O2- Definir el alcance del documento
A2.P1.E1.O2- Definir el cronograma de entrega del documento
Entregable nivel 1.2.1.2 - Documento metodológico validado  - A1.P1.E2.O2- Realizar auditoría a la operatividad del régimen subsidiado y contributivo de acuerdo con los ajustes a la circular 001/2020 de la Supersalud y mediante metodología Gaudi  y circular modificatoria.
A2.P1.E2.O2- Realizar ajustes a la metodología de acuerdo al proceso de validación
A3.P1.E2.O2-Consolidar el documento final</t>
  </si>
  <si>
    <t>A1P2O1.- Realizar la afiliación al régimen subsidiado de las personas que cumplen con requisitos    por medio del Sistema de afiliación Transaccional - SAT.
A2P2O1.- Realizar la Liquidación Mensual de Afiliados - LMA y legalizar las transferencias a las EPS para  garantizar la continuidad del aseguramiento de los afiliados al régimen subsidiado.
A3P2O1.-Gestionar recursos de Inspección Vigilancia y control de la Supersalud de conformidad con lo dispuesto en el artículo 119 de la Ley1438/201,1 art.2,6,4,3 adicionado por decreto 2265/2017 a Decreto 780 de 2016 art 76 Ley 1955 de 2019.
A4P2O1.- Tramitar, gestionar y responder las peticiones, quejas, reclamos y solicitudes que llegan a la Secretaría Municipal de Salud.
A5P2O1.- Atender por ventanilla a las personas que acuden a la secretaria de salud para la orientación de sus necesidades relacionadas con aseguramiento y prestación de servicios de salud</t>
  </si>
  <si>
    <t>A1P3O2.- Desarrollar los procesos administrativos para garantizar la atención en salud en urgencias en primer nivel de complejidad de la población pobre no afiliada al SGSSS.
A2P3O2.- Realizar proceso de auditarías de cuentas radicadas por prestación de servicios de urgencias en primer nivel de complejidad en salud a la población no asegurada y migrante.
A3P3O2 - Realizar gestión administrativa para ejecución de recursos de excedentes de cuentas maestras del régimen subsidiado ley 1608</t>
  </si>
  <si>
    <t>Entregable Nivel 1- 1.5.2.Documento de planeación preliminar - A1.P5.E1.O2-Elaborar documento estratégico.
Entregable Nivel 1 - 2.5.2.Divulgación -  A1.P5.E2.O2-Socializar el documento con los actores involucrados</t>
  </si>
  <si>
    <t xml:space="preserve">Entregable Nivel 1 - 1.1.1.Documento con los resultados de las validaciones - A1.P1.E1.O1- Consolidar el documento final
Entregable Nivel 1 - 2.1.1.Documento con la descripción de procesos, métodos y herramientas - A1.P1.E2.O1- Recopilar la información
</t>
  </si>
  <si>
    <t xml:space="preserve">	202500000035746 </t>
  </si>
  <si>
    <t xml:space="preserve">	202500000036389</t>
  </si>
  <si>
    <t>Mariluz Moncayo Villarreal
Subsecretaria de Seguridad Social</t>
  </si>
  <si>
    <t>Entregable nivel 1.1.1.1 Dotación - A1.P1.E1.O1- Suministrar equipos TIC
A2.P1.E1.O1- Instalar equipos TIC
Entregable nivel 1.2.1.1  Redes - A1.P1.E2.O1- Realizar suministro e instalación de tomas de datos y teléfonos
A2.P1.E2.O1- Realizar suministro e instalación de tableros de control
A3.P1.E2.O1- Mantener la operatividad del Sistema de Emergencias Médicas- SEM</t>
  </si>
  <si>
    <t xml:space="preserve">A1P2O1.-Realizar  una visita de inspección y vigilancia de las IPS de la red hospitalaria de urgencias del Mpio de Pasto, con el fin de fortalecer y brindar asistencia al proceso de respuesta institucional en emergencias y desastres y una segunda visita en caso de requerir planes de mejora.
A2P2O1.-  Realizar el 100% de los planes de contingencia  que requieran acción inmediata y vigilancia de los incidentes en salud pública  que se presenten en el Municipio de Pasto, previa aprobación en Comité  Operativo de Emergencias - COE         </t>
  </si>
  <si>
    <t xml:space="preserve">	202500000036861</t>
  </si>
  <si>
    <t xml:space="preserve">	202500000036401</t>
  </si>
  <si>
    <t xml:space="preserve">	202500000035950</t>
  </si>
  <si>
    <t xml:space="preserve">	202500000035943</t>
  </si>
  <si>
    <t xml:space="preserve">	202500000036599</t>
  </si>
  <si>
    <t>A1P1O2 - Atención de auditorias tanto internas como externas.
A2P1O2 - Gestión y seguimiento de los procedimientos del sistema de Calidad.</t>
  </si>
  <si>
    <t>Entregable nivel 1.1.2.2 Documento con los resultados de las validaciones - A1.P2.E1.O2 - Adelantar pruebas del concepto A2.P2.E1.O2 - Elaborar documento con el resultado de las validaciones -  Entregable nivel 1.2.2.2 Divulgación - A1.P2.E2.O2 - Socializar el documento con los actores involucrados - A2.P2.E2.O2 - Publicar el documento</t>
  </si>
  <si>
    <t xml:space="preserve">A1P1O1 - Realizar asistencia tecnica-inspeccion y vigilancia a 25 IPS priorizadas para la vigilancia de la deteccion, registro y notificacion del accidente y la morbilidad laboral en la poblacion de EPC (informales) del Municipio de Pasto.
A2P1O1  - Realizar-inspeccion y vigilancia a 25 IPS priorizadas para la vigilancia de la deteccion, registro y notificacion del accidente y la morbilidad laboral en la poblacion de EPC (informales) del Municipio de Pasto.
</t>
  </si>
  <si>
    <t>Entregable Nivel 1 - 1.3.1 Diagnostico - A1.P3.E1.O1- Analizar la situación actual y futura
Entregable nivel 1 -  2.3.1  Documento de planeación preliminar - A1.P3.E2.O1- Elaborar documento estratégico</t>
  </si>
  <si>
    <t>Entregable nivel 1- 1.2.1 Documento con la descripción de procesos, métodos y herramientas - A1.P2.E1.O1-"Elaborar la propuesta de lineamiento técnico - A1.P2.E2.O1-Realizar el marco conceptual del documento.  Entregable nivel 1-2.2.1 Documento con los resultados de las validaciones -  A1.P2.E2.O1-Adelantar pilotos - A2.P2.E2.O1-  Consolidar el documento final</t>
  </si>
  <si>
    <t xml:space="preserve">
A1P1O2- Formular e implementar al 100% una estrategia de atención en Salud Mental a personas con trastornos mentales y Epilepsia, del Municipio de Pasto a través de acciones de teleorientación ()linea amiga), fortaleciendo la red de servicios de salud y promoviendo la articulación interinstitucional
A2P1O2- Implementar y operar al 100% dispositivos comunitarios y  centros de escucha en los territorios priorizados  para la prevención del consumo de SPA, reducción de riesgos y daños, problemáticas asociadas a las diferentes formas de violencias y la conducta suicida en el entorno comunitario e institucional los cuales favorezcan todos los cursos de vida.
</t>
  </si>
  <si>
    <t>A1P1O2. Elaborar y monitorear la ejecución del proceso de inspección y vigilancia a las instituciones prestadoras de servicios de salud priorizadas por las áreas de Secretaría de Salud, que incluya la vigilancia al Plan de Salud Pública de Intervenciones Colectivas (PSPIC) y a la estrategia Atención Primaria en Salud (APS), acorde a la programación de la vigencia 2026.
A2P1O2. Realizar el seguimiento a la ejecución de la estrategia de Atención Primaria en Salud (APS) operada por equipos básicos de salud, que incluya acompañamiento a la planeación, seguimiento a la ejecución, monitoreo en campo conforme a la normatividad vigente, integrando las intervenciones colectivas e individuales.</t>
  </si>
  <si>
    <t xml:space="preserve">A1P1O1- Desarrollar el proceso de elaboración, consolidación, aprobación, cargue, monitoreo y seguimiento al COAI-PAS de la Secretaría Municipal de Salud para la vigencia 2026, incorporando el seguimiento y gestión periódica a los indicadores definidos para el proyecto de poblaciones especiales. (sin EDT).
A2P1O1- Ejecutar el anexo técnico del plan de salud pública de intervenciones colectivas que incluya estrategias educomunicativas y pedagógicas para la inclusión del enfoque diferencial desde los dominios: singular, particular y general, dirigidas a víctimas de conflicto armado, población OSIEGD y LGTBIQ+, personas mayores, población en situación de calle, población étnica (Rrom y afrodescendientes), población migrante, y población campesina, que incluya el proceso de seguimiento y evaluación a la ejecución del Plan de Salud Pública de Intervenciones Colectivas: socialización de anexo técnico, monitoreos de salidas de información del SICB. (sin EDT).
A3P1O1: Ejecutar el proceso de inspección y vigilancia en las instituciones prestadoras de servicios de salud priorizadas con relación a la adherencia de normas, guías, protocolos donde se transversalice el enfoque diferencial, étnico, de género, diversidad sexual y psicosocial en los siete (7) grupos poblacionales. (sin EDT).
A4P1O1 Ejecutar el proceso de inspección y vigilancia a los Centros de Protección a personas mayores que cumplan los requisitos para expedir la autorización de funcionamiento de acuerdo al procedimiento definido por la Secretaria de Salud y lineamientos nacionales. (sin EDT).
A5P1O1 Elaborar y ejecutar el plan de formación y de desarrollo de capacidades dirigido a instituciones de salud y sectores priorizados integrando contenidos de los componentes de poblaciones de especial protección.
A6P1O1 Ejecutar el proceso de seguimiento y evaluación a las Rutas integrales de atención, a través de la Mesa técnica de salud de APS, en articulación con EAPB/IPS, mediante metodologías de Sala Situacional y planes estratégicos en salud, fortaleciendo el entono institucional.
A7P1O1 Realizar el seguimiento y gestión a las canalizaciones de los grupos de poblaciones diferenciales de acuerdo a competencias de la Secretaria de Salud.
A8P1O1: Participar y ejecutar la implementación de planes de acción en siete (7) comités intersectoriales de grupos poblacionales diferenciales, mediante la formulación y seguimiento de acciones y reportes de políticas públicas.
A9P1O1 Realizar un plan de difusión de contenidos comunicativos y la elaboración de piezas y productos educomunicativas de los componentes de poblaciones especiales.
A10P1O1 Elaborar y ejecutar el plan de acción para la implementación del protocolo de atención integral en salud con enfoque psicosocial a víctimas del conflicto armado con actores institucionales y comunitarios.
A11P1O1 Ejecutar y/o participar en mesas territoriales y poblacionales con actores institucionales y comunitarios por el derecho a la salud con enfoque diferencial, intercultural, de género y diversidad sexual. 
A12P1O1 Tramitar las notificaciones judiciales emitidas por la entidad competente para canalizar la atención integral a las víctimas de conflicto armado. 
A13P1O1:  Ejecutar el procedimiento de certificación de discapacidad, contrato para responder a solicitudes de certificación de discapacidad y caracterización de registro de cuidadores en todos los cursos de vida. </t>
  </si>
  <si>
    <t>A14P1O1- Ejecutar el anexo técnico del plan de salud pública de intervenciones colectivas que incluya estrategias informativas y pedagógicas para la inclusión del enfoque diferencial desde los dominios: singular, particular y general, dirigido a población reincorporada y reintegrada con énfasis en promoción de la salud en temas de salud mental y convivencia social pacifica que incluya el proceso de seguimiento y evaluación a la ejecución del PIC. 
A15P1O1 Desarrollar el plan de desarrollo de capacidades para garantizar la atención de la población reincorporada y reintegrada, dirigido a instituciones de salud y sectores comunitarios integrando contenidos de la normatividad vigente.</t>
  </si>
  <si>
    <t>Nota</t>
  </si>
  <si>
    <t xml:space="preserve">Fecha </t>
  </si>
  <si>
    <t xml:space="preserve">No. De ajuste </t>
  </si>
  <si>
    <t xml:space="preserve">Revisó </t>
  </si>
  <si>
    <t>Formulación e implementación del sistema de información gerencial integrado de salud pública</t>
  </si>
  <si>
    <t>Implementación del proceso de Gestión de la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</si>
</sst>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00_-;\-&quot;$&quot;\ * #,##0.00_-;_-&quot;$&quot;\ * &quot;-&quot;??_-;_-@_-"/>
    <numFmt numFmtId="165" formatCode="_-* #,##0.00_-;\-* #,##0.00_-;_-* &quot;-&quot;??_-;_-@_-"/>
    <numFmt numFmtId="166" formatCode="_(&quot;$&quot;\ * #,##0.00_);_(&quot;$&quot;\ * \(#,##0.00\);_(&quot;$&quot;\ * &quot;-&quot;??_);_(@_)"/>
    <numFmt numFmtId="167" formatCode="_(&quot;$&quot;\ * #,##0_);_(&quot;$&quot;\ * \(#,##0\);_(&quot;$&quot;\ * &quot;-&quot;??_);_(@_)"/>
    <numFmt numFmtId="168" formatCode="0.00_)"/>
  </numFmts>
  <fonts count="28" x14ac:knownFonts="1">
    <font>
      <sz val="11"/>
      <color theme="1"/>
      <name val="Calibri"/>
      <family val="2"/>
      <scheme val="minor"/>
    </font>
    <font>
      <sz val="11"/>
      <color theme="1"/>
      <name val="Calibri"/>
      <family val="2"/>
      <scheme val="minor"/>
    </font>
    <font>
      <sz val="11"/>
      <color theme="1"/>
      <name val="Century Gothic"/>
      <family val="2"/>
    </font>
    <font>
      <b/>
      <sz val="10"/>
      <color theme="1"/>
      <name val="Century Gothic"/>
      <family val="2"/>
    </font>
    <font>
      <b/>
      <sz val="11"/>
      <color theme="0"/>
      <name val="Century Gothic"/>
      <family val="2"/>
    </font>
    <font>
      <b/>
      <sz val="10"/>
      <color theme="0"/>
      <name val="Century Gothic"/>
      <family val="2"/>
    </font>
    <font>
      <b/>
      <sz val="14"/>
      <name val="Century Gothic"/>
      <family val="2"/>
    </font>
    <font>
      <b/>
      <sz val="14"/>
      <color rgb="FFFFC000"/>
      <name val="Century Gothic"/>
      <family val="2"/>
    </font>
    <font>
      <sz val="11"/>
      <name val="Century Gothic"/>
      <family val="2"/>
    </font>
    <font>
      <sz val="11"/>
      <color rgb="FFFF0000"/>
      <name val="Century Gothic"/>
      <family val="2"/>
    </font>
    <font>
      <b/>
      <sz val="14"/>
      <color theme="1"/>
      <name val="Century Gothic"/>
      <family val="2"/>
    </font>
    <font>
      <sz val="12"/>
      <color theme="1"/>
      <name val="Century Gothic"/>
      <family val="2"/>
    </font>
    <font>
      <sz val="12"/>
      <name val="Courier"/>
      <family val="3"/>
    </font>
    <font>
      <sz val="12"/>
      <name val="Century Gothic"/>
      <family val="2"/>
    </font>
    <font>
      <b/>
      <sz val="12"/>
      <color theme="0"/>
      <name val="Century Gothic"/>
      <family val="2"/>
    </font>
    <font>
      <sz val="12"/>
      <color rgb="FFFF0000"/>
      <name val="Century Gothic"/>
      <family val="2"/>
    </font>
    <font>
      <sz val="8"/>
      <name val="Calibri"/>
      <family val="2"/>
      <scheme val="minor"/>
    </font>
    <font>
      <b/>
      <sz val="12"/>
      <name val="Century Gothic"/>
      <family val="2"/>
    </font>
    <font>
      <b/>
      <sz val="11"/>
      <name val="Century Gothic"/>
      <family val="2"/>
    </font>
    <font>
      <b/>
      <sz val="10"/>
      <name val="Century Gothic"/>
      <family val="2"/>
    </font>
    <font>
      <sz val="9"/>
      <name val="Century Gothic"/>
      <family val="2"/>
    </font>
    <font>
      <sz val="11"/>
      <color indexed="8"/>
      <name val="Century Gothic"/>
      <family val="2"/>
    </font>
    <font>
      <b/>
      <sz val="20"/>
      <color theme="0"/>
      <name val="Century Gothic"/>
      <family val="2"/>
    </font>
    <font>
      <b/>
      <sz val="15"/>
      <color theme="0"/>
      <name val="Calibri"/>
      <family val="2"/>
      <scheme val="minor"/>
    </font>
    <font>
      <b/>
      <sz val="15"/>
      <color theme="1"/>
      <name val="Calibri"/>
      <family val="2"/>
      <scheme val="minor"/>
    </font>
    <font>
      <sz val="11"/>
      <name val="Calibri"/>
      <family val="2"/>
      <scheme val="minor"/>
    </font>
    <font>
      <sz val="14"/>
      <name val="Century Gothic"/>
      <family val="2"/>
    </font>
    <font>
      <sz val="12"/>
      <name val="Aptos"/>
      <family val="2"/>
    </font>
  </fonts>
  <fills count="10">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002060"/>
        <bgColor indexed="64"/>
      </patternFill>
    </fill>
    <fill>
      <patternFill patternType="solid">
        <fgColor rgb="FF001848"/>
        <bgColor indexed="64"/>
      </patternFill>
    </fill>
    <fill>
      <patternFill patternType="solid">
        <fgColor rgb="FFFFFF00"/>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C000"/>
        <bgColor indexed="64"/>
      </patternFill>
    </fill>
  </fills>
  <borders count="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4">
    <xf numFmtId="0" fontId="0" fillId="0" borderId="0"/>
    <xf numFmtId="166" fontId="1" fillId="0" borderId="0" applyFont="0" applyFill="0" applyBorder="0" applyAlignment="0" applyProtection="0"/>
    <xf numFmtId="168" fontId="12" fillId="0" borderId="0"/>
    <xf numFmtId="165" fontId="1" fillId="0" borderId="0" applyFont="0" applyFill="0" applyBorder="0" applyAlignment="0" applyProtection="0"/>
  </cellStyleXfs>
  <cellXfs count="114">
    <xf numFmtId="0" fontId="0" fillId="0" borderId="0" xfId="0"/>
    <xf numFmtId="0" fontId="2" fillId="0" borderId="0" xfId="0" applyFont="1"/>
    <xf numFmtId="0" fontId="2" fillId="0" borderId="0" xfId="0" applyFont="1" applyProtection="1">
      <protection locked="0"/>
    </xf>
    <xf numFmtId="0" fontId="2" fillId="0" borderId="0" xfId="0" applyFont="1" applyAlignment="1">
      <alignment horizontal="center"/>
    </xf>
    <xf numFmtId="0" fontId="3" fillId="0" borderId="0" xfId="0" applyFont="1" applyAlignment="1">
      <alignment horizontal="center" vertical="top"/>
    </xf>
    <xf numFmtId="0" fontId="6" fillId="0" borderId="0" xfId="0" applyFont="1" applyAlignment="1">
      <alignment horizontal="left" vertical="center"/>
    </xf>
    <xf numFmtId="0" fontId="7" fillId="0" borderId="0" xfId="0" applyFont="1" applyAlignment="1" applyProtection="1">
      <alignment horizontal="center" vertical="top"/>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pplyProtection="1">
      <alignment horizontal="center" vertical="center" wrapText="1"/>
      <protection locked="0"/>
    </xf>
    <xf numFmtId="167" fontId="2" fillId="0" borderId="0" xfId="1" applyNumberFormat="1" applyFont="1" applyFill="1" applyBorder="1" applyAlignment="1" applyProtection="1">
      <alignment horizontal="center" vertical="center" wrapText="1"/>
      <protection locked="0"/>
    </xf>
    <xf numFmtId="167" fontId="2" fillId="0" borderId="0" xfId="1" applyNumberFormat="1" applyFont="1" applyBorder="1" applyAlignment="1" applyProtection="1">
      <alignment horizontal="center" vertical="center" wrapText="1"/>
      <protection locked="0"/>
    </xf>
    <xf numFmtId="0" fontId="2" fillId="3" borderId="0" xfId="0" applyFont="1" applyFill="1"/>
    <xf numFmtId="0" fontId="2" fillId="3" borderId="0" xfId="0" applyFont="1" applyFill="1" applyProtection="1">
      <protection locked="0"/>
    </xf>
    <xf numFmtId="0" fontId="10" fillId="0" borderId="2" xfId="0" applyFont="1" applyBorder="1" applyAlignment="1">
      <alignment horizontal="center" vertical="center"/>
    </xf>
    <xf numFmtId="164" fontId="2" fillId="0" borderId="0" xfId="0" applyNumberFormat="1" applyFont="1"/>
    <xf numFmtId="1" fontId="2" fillId="0" borderId="0" xfId="0" applyNumberFormat="1" applyFont="1" applyAlignment="1" applyProtection="1">
      <alignment horizontal="center" vertical="center" wrapText="1"/>
      <protection locked="0"/>
    </xf>
    <xf numFmtId="0" fontId="8" fillId="0" borderId="0" xfId="0" applyFont="1"/>
    <xf numFmtId="0" fontId="2" fillId="0" borderId="2" xfId="0" applyFont="1" applyBorder="1" applyProtection="1">
      <protection locked="0"/>
    </xf>
    <xf numFmtId="0" fontId="14" fillId="5" borderId="5" xfId="0" applyFont="1" applyFill="1" applyBorder="1" applyAlignment="1">
      <alignment horizontal="center" vertical="center" wrapText="1"/>
    </xf>
    <xf numFmtId="0" fontId="14" fillId="5" borderId="5" xfId="0" applyFont="1" applyFill="1" applyBorder="1" applyAlignment="1" applyProtection="1">
      <alignment horizontal="center" vertical="center" wrapText="1"/>
      <protection locked="0"/>
    </xf>
    <xf numFmtId="0" fontId="11" fillId="0" borderId="0" xfId="0" applyFont="1" applyAlignment="1">
      <alignment horizontal="center" vertical="center" wrapText="1"/>
    </xf>
    <xf numFmtId="1" fontId="11" fillId="0" borderId="0" xfId="0" applyNumberFormat="1" applyFont="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14" fontId="11" fillId="0" borderId="0" xfId="0" applyNumberFormat="1" applyFont="1" applyAlignment="1" applyProtection="1">
      <alignment horizontal="center" vertical="center" wrapText="1"/>
      <protection locked="0"/>
    </xf>
    <xf numFmtId="0" fontId="4" fillId="4" borderId="3" xfId="0" applyFont="1" applyFill="1" applyBorder="1" applyAlignment="1">
      <alignment horizontal="center" vertical="center"/>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2" xfId="0" applyFont="1" applyFill="1" applyBorder="1" applyAlignment="1">
      <alignment horizontal="center" vertical="center"/>
    </xf>
    <xf numFmtId="167" fontId="2" fillId="0" borderId="0" xfId="0" applyNumberFormat="1" applyFont="1" applyAlignment="1" applyProtection="1">
      <alignment horizontal="center" vertical="center"/>
      <protection locked="0"/>
    </xf>
    <xf numFmtId="0" fontId="17" fillId="6" borderId="5" xfId="0" applyFont="1" applyFill="1" applyBorder="1" applyAlignment="1" applyProtection="1">
      <alignment horizontal="center" vertical="center" wrapText="1"/>
      <protection locked="0"/>
    </xf>
    <xf numFmtId="0" fontId="13" fillId="0" borderId="2" xfId="0" applyFont="1" applyBorder="1" applyAlignment="1">
      <alignment horizontal="center" vertical="center" wrapText="1"/>
    </xf>
    <xf numFmtId="0" fontId="13" fillId="0" borderId="2" xfId="0" applyFont="1" applyBorder="1" applyAlignment="1" applyProtection="1">
      <alignment horizontal="center" vertical="center" wrapText="1"/>
      <protection locked="0"/>
    </xf>
    <xf numFmtId="0" fontId="8" fillId="0" borderId="2" xfId="0" applyFont="1" applyBorder="1" applyAlignment="1" applyProtection="1">
      <alignment horizontal="center" vertical="center" wrapText="1"/>
      <protection locked="0"/>
    </xf>
    <xf numFmtId="0" fontId="14" fillId="5" borderId="7"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8" fillId="0" borderId="0" xfId="0" applyFont="1" applyAlignment="1">
      <alignment horizontal="center" vertical="center" wrapText="1"/>
    </xf>
    <xf numFmtId="167" fontId="2" fillId="0" borderId="0" xfId="0" applyNumberFormat="1" applyFont="1" applyAlignment="1" applyProtection="1">
      <alignment vertical="center"/>
      <protection locked="0"/>
    </xf>
    <xf numFmtId="0" fontId="17" fillId="6" borderId="5" xfId="0" applyFont="1" applyFill="1" applyBorder="1" applyAlignment="1">
      <alignment horizontal="center" vertical="center" wrapText="1"/>
    </xf>
    <xf numFmtId="0" fontId="15" fillId="0" borderId="0" xfId="0" applyFont="1" applyAlignment="1">
      <alignment horizontal="center" vertical="center" wrapText="1"/>
    </xf>
    <xf numFmtId="0" fontId="14" fillId="4" borderId="2" xfId="0" applyFont="1" applyFill="1" applyBorder="1" applyAlignment="1">
      <alignment horizontal="center" vertical="center" wrapText="1"/>
    </xf>
    <xf numFmtId="167" fontId="14" fillId="4" borderId="2" xfId="1" applyNumberFormat="1" applyFont="1" applyFill="1" applyBorder="1" applyAlignment="1" applyProtection="1">
      <alignment horizontal="center" vertical="center" wrapText="1"/>
    </xf>
    <xf numFmtId="167" fontId="11" fillId="0" borderId="0" xfId="0" applyNumberFormat="1" applyFont="1" applyAlignment="1" applyProtection="1">
      <alignment horizontal="center" vertical="center" wrapText="1"/>
      <protection locked="0"/>
    </xf>
    <xf numFmtId="4" fontId="13" fillId="0" borderId="4" xfId="0" applyNumberFormat="1" applyFont="1" applyBorder="1" applyAlignment="1">
      <alignment horizontal="center" vertical="center" wrapText="1"/>
    </xf>
    <xf numFmtId="0" fontId="13" fillId="0" borderId="0" xfId="0" applyFont="1" applyAlignment="1">
      <alignment horizontal="center" vertical="center" wrapText="1"/>
    </xf>
    <xf numFmtId="167" fontId="14" fillId="4" borderId="2" xfId="0" applyNumberFormat="1" applyFont="1" applyFill="1" applyBorder="1" applyAlignment="1">
      <alignment horizontal="center" vertical="center" wrapText="1"/>
    </xf>
    <xf numFmtId="0" fontId="22" fillId="2" borderId="2" xfId="0" applyFont="1" applyFill="1" applyBorder="1" applyAlignment="1">
      <alignment horizontal="center" vertical="center" wrapText="1"/>
    </xf>
    <xf numFmtId="0" fontId="22" fillId="2" borderId="7" xfId="0" applyFont="1" applyFill="1" applyBorder="1" applyAlignment="1" applyProtection="1">
      <alignment horizontal="center" vertical="center" wrapText="1"/>
      <protection locked="0"/>
    </xf>
    <xf numFmtId="0" fontId="17" fillId="0" borderId="2" xfId="0" applyFont="1" applyBorder="1" applyAlignment="1">
      <alignment horizontal="center" vertical="center" wrapText="1"/>
    </xf>
    <xf numFmtId="4" fontId="17" fillId="0" borderId="4"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0" fontId="23" fillId="4" borderId="2" xfId="0" applyFont="1" applyFill="1" applyBorder="1" applyAlignment="1">
      <alignment horizontal="center" vertical="center" wrapText="1"/>
    </xf>
    <xf numFmtId="0" fontId="24" fillId="0" borderId="2" xfId="0" applyFont="1" applyBorder="1" applyAlignment="1">
      <alignment horizontal="center" vertical="center" wrapText="1"/>
    </xf>
    <xf numFmtId="14" fontId="24" fillId="0" borderId="2" xfId="0" applyNumberFormat="1" applyFont="1" applyBorder="1" applyAlignment="1">
      <alignment horizontal="center" vertical="center" wrapText="1"/>
    </xf>
    <xf numFmtId="0" fontId="24" fillId="0" borderId="2" xfId="0" applyFont="1" applyBorder="1" applyAlignment="1">
      <alignment horizontal="center" wrapText="1"/>
    </xf>
    <xf numFmtId="0" fontId="0" fillId="0" borderId="2" xfId="0" applyBorder="1"/>
    <xf numFmtId="1" fontId="13" fillId="0" borderId="2" xfId="0" applyNumberFormat="1" applyFont="1" applyBorder="1" applyAlignment="1">
      <alignment horizontal="center" vertical="center" wrapText="1"/>
    </xf>
    <xf numFmtId="0" fontId="13" fillId="8" borderId="2"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17" fillId="9" borderId="2" xfId="0" applyFont="1" applyFill="1" applyBorder="1" applyAlignment="1">
      <alignment horizontal="center" vertical="center" wrapText="1"/>
    </xf>
    <xf numFmtId="49" fontId="20" fillId="0" borderId="2" xfId="0" applyNumberFormat="1" applyFont="1" applyBorder="1" applyAlignment="1">
      <alignment horizontal="center" vertical="center"/>
    </xf>
    <xf numFmtId="0" fontId="20" fillId="0" borderId="2" xfId="0" applyFont="1" applyBorder="1" applyAlignment="1">
      <alignment horizontal="center" vertical="center"/>
    </xf>
    <xf numFmtId="0" fontId="22" fillId="4" borderId="3" xfId="0" applyFont="1" applyFill="1" applyBorder="1" applyAlignment="1" applyProtection="1">
      <alignment horizontal="center" vertical="center" wrapText="1"/>
      <protection locked="0"/>
    </xf>
    <xf numFmtId="0" fontId="22" fillId="4" borderId="1" xfId="0" applyFont="1" applyFill="1" applyBorder="1" applyAlignment="1" applyProtection="1">
      <alignment horizontal="center" vertical="center" wrapText="1"/>
      <protection locked="0"/>
    </xf>
    <xf numFmtId="0" fontId="22" fillId="4" borderId="4" xfId="0" applyFont="1" applyFill="1" applyBorder="1" applyAlignment="1" applyProtection="1">
      <alignment horizontal="center" vertical="center" wrapText="1"/>
      <protection locked="0"/>
    </xf>
    <xf numFmtId="0" fontId="14" fillId="4" borderId="3"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2" fillId="4" borderId="4" xfId="0" applyFont="1" applyFill="1" applyBorder="1" applyAlignment="1">
      <alignment horizontal="center" vertical="center" wrapText="1"/>
    </xf>
    <xf numFmtId="0" fontId="21" fillId="0" borderId="7" xfId="0" applyFont="1" applyBorder="1" applyAlignment="1">
      <alignment horizontal="center"/>
    </xf>
    <xf numFmtId="0" fontId="21" fillId="0" borderId="5" xfId="0" applyFont="1" applyBorder="1" applyAlignment="1">
      <alignment horizontal="center"/>
    </xf>
    <xf numFmtId="0" fontId="21" fillId="0" borderId="6" xfId="0" applyFont="1" applyBorder="1" applyAlignment="1">
      <alignment horizontal="center"/>
    </xf>
    <xf numFmtId="0" fontId="18" fillId="0" borderId="2" xfId="0" applyFont="1" applyBorder="1" applyAlignment="1">
      <alignment horizontal="center" vertical="center"/>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10" fillId="0" borderId="3" xfId="0" applyFont="1" applyBorder="1" applyAlignment="1">
      <alignment horizontal="center" vertical="center"/>
    </xf>
    <xf numFmtId="0" fontId="10" fillId="0" borderId="1" xfId="0" applyFont="1" applyBorder="1" applyAlignment="1">
      <alignment horizontal="center" vertical="center"/>
    </xf>
    <xf numFmtId="0" fontId="10" fillId="0" borderId="4" xfId="0" applyFont="1" applyBorder="1" applyAlignment="1">
      <alignment horizontal="center" vertical="center"/>
    </xf>
    <xf numFmtId="49" fontId="20" fillId="0" borderId="2" xfId="0" applyNumberFormat="1" applyFont="1" applyBorder="1" applyAlignment="1">
      <alignment horizontal="center" vertical="center" wrapText="1"/>
    </xf>
    <xf numFmtId="2" fontId="8" fillId="7" borderId="2" xfId="0" applyNumberFormat="1" applyFont="1" applyFill="1" applyBorder="1" applyAlignment="1">
      <alignment horizontal="center" vertical="center" wrapText="1"/>
    </xf>
    <xf numFmtId="0" fontId="25" fillId="0" borderId="2" xfId="0" applyFont="1" applyBorder="1" applyAlignment="1">
      <alignment horizontal="center" vertical="center" wrapText="1"/>
    </xf>
    <xf numFmtId="14" fontId="13" fillId="0" borderId="2" xfId="0" applyNumberFormat="1" applyFont="1" applyBorder="1" applyAlignment="1" applyProtection="1">
      <alignment horizontal="center" vertical="center" wrapText="1"/>
      <protection locked="0"/>
    </xf>
    <xf numFmtId="0" fontId="13" fillId="0" borderId="2" xfId="1" applyNumberFormat="1" applyFont="1" applyFill="1" applyBorder="1" applyAlignment="1" applyProtection="1">
      <alignment horizontal="center" vertical="center" wrapText="1"/>
      <protection locked="0"/>
    </xf>
    <xf numFmtId="166" fontId="13" fillId="0" borderId="2" xfId="1" applyFont="1" applyBorder="1" applyAlignment="1" applyProtection="1">
      <alignment horizontal="center" vertical="center" wrapText="1"/>
      <protection locked="0"/>
    </xf>
    <xf numFmtId="166" fontId="13" fillId="3" borderId="2" xfId="1" applyFont="1" applyFill="1" applyBorder="1" applyAlignment="1" applyProtection="1">
      <alignment horizontal="center" vertical="center" wrapText="1"/>
      <protection locked="0"/>
    </xf>
    <xf numFmtId="166" fontId="13" fillId="7" borderId="2" xfId="1" applyFont="1" applyFill="1" applyBorder="1" applyAlignment="1" applyProtection="1">
      <alignment horizontal="center" vertical="center" wrapText="1"/>
    </xf>
    <xf numFmtId="167" fontId="13" fillId="0" borderId="2" xfId="0" applyNumberFormat="1" applyFont="1" applyBorder="1" applyAlignment="1" applyProtection="1">
      <alignment horizontal="center" vertical="center" wrapText="1"/>
      <protection locked="0"/>
    </xf>
    <xf numFmtId="165" fontId="26" fillId="0" borderId="0" xfId="3" applyFont="1" applyFill="1"/>
    <xf numFmtId="166" fontId="13" fillId="0" borderId="2" xfId="0" applyNumberFormat="1" applyFont="1" applyBorder="1" applyAlignment="1" applyProtection="1">
      <alignment horizontal="center" vertical="center" wrapText="1"/>
      <protection locked="0"/>
    </xf>
    <xf numFmtId="0" fontId="25" fillId="0" borderId="2" xfId="0" quotePrefix="1" applyFont="1" applyBorder="1" applyAlignment="1">
      <alignment horizontal="center" vertical="center" wrapText="1"/>
    </xf>
    <xf numFmtId="0" fontId="13" fillId="0" borderId="2" xfId="1" applyNumberFormat="1" applyFont="1" applyBorder="1" applyAlignment="1" applyProtection="1">
      <alignment horizontal="center" vertical="center" wrapText="1"/>
      <protection locked="0"/>
    </xf>
    <xf numFmtId="0" fontId="8" fillId="0" borderId="2" xfId="0" applyFont="1" applyBorder="1" applyAlignment="1">
      <alignment horizontal="center" vertical="center" wrapText="1"/>
    </xf>
    <xf numFmtId="0" fontId="27" fillId="0" borderId="2" xfId="0" applyFont="1" applyBorder="1" applyAlignment="1">
      <alignment horizontal="center" vertical="center" wrapText="1"/>
    </xf>
    <xf numFmtId="0" fontId="17" fillId="7" borderId="2" xfId="0" applyFont="1" applyFill="1" applyBorder="1" applyAlignment="1">
      <alignment horizontal="center" vertical="center" wrapText="1"/>
    </xf>
    <xf numFmtId="1"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14" fontId="17" fillId="0" borderId="2" xfId="0" applyNumberFormat="1" applyFont="1" applyBorder="1" applyAlignment="1" applyProtection="1">
      <alignment horizontal="center" vertical="center" wrapText="1"/>
      <protection locked="0"/>
    </xf>
    <xf numFmtId="0" fontId="17" fillId="0" borderId="2" xfId="1" applyNumberFormat="1" applyFont="1" applyBorder="1" applyAlignment="1" applyProtection="1">
      <alignment horizontal="center" vertical="center" wrapText="1"/>
      <protection locked="0"/>
    </xf>
    <xf numFmtId="166" fontId="17" fillId="0" borderId="2" xfId="1" applyFont="1" applyBorder="1" applyAlignment="1" applyProtection="1">
      <alignment horizontal="center" vertical="center" wrapText="1"/>
      <protection locked="0"/>
    </xf>
    <xf numFmtId="166" fontId="17" fillId="3" borderId="2" xfId="1" applyFont="1" applyFill="1" applyBorder="1" applyAlignment="1" applyProtection="1">
      <alignment horizontal="center" vertical="center" wrapText="1"/>
      <protection locked="0"/>
    </xf>
    <xf numFmtId="166" fontId="17" fillId="7" borderId="2" xfId="1" applyFont="1" applyFill="1" applyBorder="1" applyAlignment="1" applyProtection="1">
      <alignment horizontal="center" vertical="center" wrapText="1"/>
    </xf>
    <xf numFmtId="167" fontId="17" fillId="0" borderId="2" xfId="0" applyNumberFormat="1" applyFont="1" applyBorder="1" applyAlignment="1" applyProtection="1">
      <alignment horizontal="center" vertical="center" wrapText="1"/>
      <protection locked="0"/>
    </xf>
    <xf numFmtId="0" fontId="17" fillId="0" borderId="2" xfId="0" applyFont="1" applyBorder="1" applyAlignment="1" applyProtection="1">
      <alignment horizontal="center" vertical="center" wrapText="1"/>
      <protection locked="0"/>
    </xf>
    <xf numFmtId="0" fontId="18" fillId="0" borderId="0" xfId="0" applyFont="1"/>
    <xf numFmtId="4" fontId="13" fillId="8" borderId="2" xfId="0" applyNumberFormat="1" applyFont="1" applyFill="1" applyBorder="1" applyAlignment="1" applyProtection="1">
      <alignment horizontal="center" vertical="center" wrapText="1"/>
    </xf>
    <xf numFmtId="3" fontId="17" fillId="8" borderId="2" xfId="0" applyNumberFormat="1" applyFont="1" applyFill="1" applyBorder="1" applyAlignment="1" applyProtection="1">
      <alignment horizontal="center" vertical="center" wrapText="1"/>
    </xf>
  </cellXfs>
  <cellStyles count="4">
    <cellStyle name="Millares" xfId="3" builtinId="3"/>
    <cellStyle name="Moneda" xfId="1" builtinId="4"/>
    <cellStyle name="Normal" xfId="0" builtinId="0"/>
    <cellStyle name="Normal 2" xfId="2" xr:uid="{00000000-0005-0000-0000-000003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F3214"/>
      <color rgb="FF001848"/>
      <color rgb="FFCCCCFF"/>
      <color rgb="FFCC99FF"/>
      <color rgb="FFFF0066"/>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57150</xdr:rowOff>
    </xdr:from>
    <xdr:to>
      <xdr:col>0</xdr:col>
      <xdr:colOff>1285875</xdr:colOff>
      <xdr:row>3</xdr:row>
      <xdr:rowOff>369743</xdr:rowOff>
    </xdr:to>
    <xdr:pic>
      <xdr:nvPicPr>
        <xdr:cNvPr id="3" name="2 Imagen" descr="escudo">
          <a:extLst>
            <a:ext uri="{FF2B5EF4-FFF2-40B4-BE49-F238E27FC236}">
              <a16:creationId xmlns:a16="http://schemas.microsoft.com/office/drawing/2014/main" id="{2D6601B6-22A9-4545-89E7-2EE91540A08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450" y="57150"/>
          <a:ext cx="11144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243;n%20institucional\gobierno\pe_f_022_hoja_de_captura_v1_Prog_Seguridad_Convivencia_Justic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C"/>
      <sheetName val="PA"/>
      <sheetName val="param"/>
      <sheetName val="Oficio"/>
      <sheetName val="PE_F_012_PLANDEACCION"/>
      <sheetName val="mga proyectos"/>
    </sheetNames>
    <sheetDataSet>
      <sheetData sheetId="0"/>
      <sheetData sheetId="1"/>
      <sheetData sheetId="2">
        <row r="2">
          <cell r="F2" t="str">
            <v>AVANTE</v>
          </cell>
        </row>
        <row r="3">
          <cell r="F3" t="str">
            <v>Dir_Admin_Plazas</v>
          </cell>
        </row>
        <row r="4">
          <cell r="F4" t="str">
            <v>Dir_Espacio_Publico</v>
          </cell>
        </row>
        <row r="5">
          <cell r="F5" t="str">
            <v>Dir_Gestion_Riesgo</v>
          </cell>
        </row>
        <row r="6">
          <cell r="F6" t="str">
            <v>Dir_Juventud</v>
          </cell>
        </row>
        <row r="7">
          <cell r="F7" t="str">
            <v>EMPOPASTO</v>
          </cell>
        </row>
        <row r="8">
          <cell r="F8" t="str">
            <v>INVIPASTO</v>
          </cell>
        </row>
        <row r="9">
          <cell r="F9" t="str">
            <v>Of_Asuntos_Internacionales</v>
          </cell>
        </row>
        <row r="10">
          <cell r="F10" t="str">
            <v>Of_Comunicaciones</v>
          </cell>
        </row>
        <row r="11">
          <cell r="F11" t="str">
            <v>Of_Control_Interno</v>
          </cell>
        </row>
        <row r="12">
          <cell r="F12" t="str">
            <v>Of_Genero</v>
          </cell>
        </row>
        <row r="13">
          <cell r="F13" t="str">
            <v>Of_Juridica</v>
          </cell>
        </row>
        <row r="14">
          <cell r="F14" t="str">
            <v>Of_Planeacion_Institucional</v>
          </cell>
        </row>
        <row r="15">
          <cell r="F15" t="str">
            <v>Pasto_Deporte</v>
          </cell>
        </row>
        <row r="16">
          <cell r="F16" t="str">
            <v>Sec_Agricultura</v>
          </cell>
        </row>
        <row r="17">
          <cell r="F17" t="str">
            <v>Sec_Bienestar_Social</v>
          </cell>
        </row>
        <row r="18">
          <cell r="F18" t="str">
            <v>Sec_Cultura</v>
          </cell>
        </row>
        <row r="19">
          <cell r="F19" t="str">
            <v>Sec_Desarrollo_Comunitario</v>
          </cell>
        </row>
        <row r="20">
          <cell r="F20" t="str">
            <v>Sec_Desarrollo_Economico</v>
          </cell>
        </row>
        <row r="21">
          <cell r="F21" t="str">
            <v>Sec_Educacion</v>
          </cell>
        </row>
        <row r="22">
          <cell r="F22" t="str">
            <v>Sec_General</v>
          </cell>
        </row>
        <row r="23">
          <cell r="F23" t="str">
            <v>Sec_General_Bienes_Inmuebles</v>
          </cell>
        </row>
        <row r="24">
          <cell r="F24" t="str">
            <v>Sec_General_Capacitaciones</v>
          </cell>
        </row>
        <row r="25">
          <cell r="F25" t="str">
            <v>Sec_General_Gestion_Documental</v>
          </cell>
        </row>
        <row r="26">
          <cell r="F26" t="str">
            <v>Sec_General_Sisben</v>
          </cell>
        </row>
        <row r="27">
          <cell r="F27" t="str">
            <v>Sec_Gestion_Ambiental</v>
          </cell>
        </row>
        <row r="28">
          <cell r="F28" t="str">
            <v>Sec_Gobierno</v>
          </cell>
        </row>
        <row r="29">
          <cell r="F29" t="str">
            <v>Sec_Hacienda</v>
          </cell>
        </row>
        <row r="30">
          <cell r="F30" t="str">
            <v>Sec_Infraestructura</v>
          </cell>
        </row>
        <row r="31">
          <cell r="F31" t="str">
            <v>Sec_Planeacion_Municipal</v>
          </cell>
        </row>
        <row r="32">
          <cell r="F32" t="str">
            <v>Sec_Salud</v>
          </cell>
        </row>
        <row r="33">
          <cell r="F33" t="str">
            <v>Sec_Transito</v>
          </cell>
        </row>
        <row r="34">
          <cell r="F34" t="str">
            <v>Subsec_Sistemas_Informacion</v>
          </cell>
        </row>
      </sheetData>
      <sheetData sheetId="3"/>
      <sheetData sheetId="4">
        <row r="2">
          <cell r="F2">
            <v>0</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31"/>
  <sheetViews>
    <sheetView tabSelected="1" topLeftCell="N1" zoomScale="68" zoomScaleNormal="68" zoomScaleSheetLayoutView="70" workbookViewId="0">
      <selection activeCell="S13" sqref="S13"/>
    </sheetView>
  </sheetViews>
  <sheetFormatPr baseColWidth="10" defaultColWidth="0" defaultRowHeight="17.25" zeroHeight="1" x14ac:dyDescent="0.3"/>
  <cols>
    <col min="1" max="1" width="54.85546875" style="12" customWidth="1"/>
    <col min="2" max="2" width="62" style="12" customWidth="1"/>
    <col min="3" max="3" width="76" style="12" customWidth="1"/>
    <col min="4" max="4" width="23.28515625" style="12" customWidth="1"/>
    <col min="5" max="5" width="14.140625" style="12" customWidth="1"/>
    <col min="6" max="6" width="18.5703125" style="12" customWidth="1"/>
    <col min="7" max="7" width="29.42578125" style="13" customWidth="1"/>
    <col min="8" max="8" width="37.140625" style="13" customWidth="1"/>
    <col min="9" max="9" width="65.42578125" style="13" customWidth="1"/>
    <col min="10" max="10" width="15.28515625" style="12" customWidth="1"/>
    <col min="11" max="11" width="26.140625" style="12" customWidth="1"/>
    <col min="12" max="12" width="25" style="12" customWidth="1"/>
    <col min="13" max="13" width="47.42578125" style="12" customWidth="1"/>
    <col min="14" max="14" width="54.7109375" style="12" customWidth="1"/>
    <col min="15" max="15" width="19.28515625" style="31" customWidth="1"/>
    <col min="16" max="16" width="39.28515625" style="12" customWidth="1"/>
    <col min="17" max="17" width="81" style="1" customWidth="1"/>
    <col min="18" max="18" width="26.7109375" style="12" customWidth="1"/>
    <col min="19" max="19" width="39.85546875" style="12" bestFit="1" customWidth="1"/>
    <col min="20" max="20" width="21.28515625" style="12" customWidth="1"/>
    <col min="21" max="21" width="22.28515625" style="12" customWidth="1"/>
    <col min="22" max="22" width="35.7109375" style="18" customWidth="1"/>
    <col min="23" max="23" width="44.140625" style="1" customWidth="1"/>
    <col min="24" max="24" width="121" style="13" customWidth="1"/>
    <col min="25" max="25" width="20.85546875" style="13" customWidth="1"/>
    <col min="26" max="26" width="21.85546875" style="13" customWidth="1"/>
    <col min="27" max="27" width="43.5703125" style="13" customWidth="1"/>
    <col min="28" max="28" width="41.85546875" style="13" customWidth="1"/>
    <col min="29" max="29" width="43.7109375" style="13" customWidth="1"/>
    <col min="30" max="30" width="39.28515625" style="13" customWidth="1"/>
    <col min="31" max="31" width="37.7109375" style="13" customWidth="1"/>
    <col min="32" max="32" width="43.7109375" style="13" customWidth="1"/>
    <col min="33" max="33" width="40" style="13" customWidth="1"/>
    <col min="34" max="34" width="46.5703125" style="13" customWidth="1"/>
    <col min="35" max="35" width="48.28515625" style="13" customWidth="1"/>
    <col min="36" max="36" width="45.28515625" style="13" customWidth="1"/>
    <col min="37" max="37" width="39.5703125" style="13" customWidth="1"/>
    <col min="38" max="38" width="40.85546875" style="13" customWidth="1"/>
    <col min="39" max="39" width="41.28515625" style="13" customWidth="1"/>
    <col min="40" max="41" width="37.42578125" style="13" customWidth="1"/>
    <col min="42" max="42" width="73.85546875" style="13" customWidth="1"/>
    <col min="43" max="43" width="133.28515625" style="2" customWidth="1"/>
    <col min="44" max="44" width="37.42578125" style="1" hidden="1" customWidth="1"/>
    <col min="45" max="16384" width="11.42578125" style="1" hidden="1"/>
  </cols>
  <sheetData>
    <row r="1" spans="1:44" ht="16.5" x14ac:dyDescent="0.3">
      <c r="A1" s="71"/>
      <c r="B1" s="74" t="s">
        <v>50</v>
      </c>
      <c r="C1" s="74"/>
      <c r="D1" s="74"/>
      <c r="E1" s="74"/>
      <c r="F1" s="74"/>
      <c r="G1" s="74"/>
      <c r="H1" s="74"/>
      <c r="I1" s="74"/>
      <c r="J1" s="74"/>
      <c r="K1" s="74"/>
      <c r="L1" s="74"/>
      <c r="M1" s="74"/>
      <c r="N1" s="74"/>
      <c r="O1" s="74"/>
      <c r="P1" s="74"/>
      <c r="Q1" s="74"/>
      <c r="R1" s="74"/>
      <c r="S1" s="74"/>
      <c r="T1" s="74"/>
      <c r="U1" s="74"/>
      <c r="V1" s="1"/>
      <c r="X1" s="12"/>
      <c r="Y1" s="12"/>
      <c r="Z1" s="12"/>
      <c r="AC1" s="12"/>
      <c r="AD1" s="12"/>
      <c r="AE1" s="12"/>
      <c r="AF1" s="12"/>
      <c r="AG1" s="12"/>
      <c r="AH1" s="12"/>
      <c r="AI1" s="12"/>
      <c r="AJ1" s="12"/>
      <c r="AK1" s="12"/>
      <c r="AL1" s="12"/>
      <c r="AM1" s="12"/>
      <c r="AN1" s="12"/>
      <c r="AO1" s="12"/>
      <c r="AP1" s="12"/>
      <c r="AQ1" s="1"/>
    </row>
    <row r="2" spans="1:44" ht="16.5" x14ac:dyDescent="0.3">
      <c r="A2" s="72"/>
      <c r="B2" s="74" t="s">
        <v>51</v>
      </c>
      <c r="C2" s="74"/>
      <c r="D2" s="74"/>
      <c r="E2" s="74"/>
      <c r="F2" s="74"/>
      <c r="G2" s="74"/>
      <c r="H2" s="74"/>
      <c r="I2" s="74"/>
      <c r="J2" s="74"/>
      <c r="K2" s="74"/>
      <c r="L2" s="74"/>
      <c r="M2" s="74"/>
      <c r="N2" s="74"/>
      <c r="O2" s="74"/>
      <c r="P2" s="74"/>
      <c r="Q2" s="74"/>
      <c r="R2" s="74"/>
      <c r="S2" s="74"/>
      <c r="T2" s="74"/>
      <c r="U2" s="74"/>
      <c r="V2" s="1"/>
      <c r="X2" s="12"/>
      <c r="Y2" s="12"/>
      <c r="Z2" s="12"/>
      <c r="AC2" s="12"/>
      <c r="AD2" s="12"/>
      <c r="AE2" s="12"/>
      <c r="AF2" s="12"/>
      <c r="AG2" s="12"/>
      <c r="AH2" s="12"/>
      <c r="AI2" s="12"/>
      <c r="AJ2" s="12"/>
      <c r="AK2" s="12"/>
      <c r="AL2" s="12"/>
      <c r="AM2" s="12"/>
      <c r="AN2" s="12"/>
      <c r="AO2" s="12"/>
      <c r="AP2" s="12"/>
      <c r="AQ2" s="1"/>
    </row>
    <row r="3" spans="1:44" ht="16.5" x14ac:dyDescent="0.3">
      <c r="A3" s="72"/>
      <c r="B3" s="75" t="s">
        <v>52</v>
      </c>
      <c r="C3" s="75"/>
      <c r="D3" s="75"/>
      <c r="E3" s="75"/>
      <c r="F3" s="75"/>
      <c r="G3" s="75"/>
      <c r="H3" s="76" t="s">
        <v>53</v>
      </c>
      <c r="I3" s="76"/>
      <c r="J3" s="76"/>
      <c r="K3" s="76"/>
      <c r="L3" s="76"/>
      <c r="M3" s="76"/>
      <c r="N3" s="76" t="s">
        <v>54</v>
      </c>
      <c r="O3" s="76"/>
      <c r="P3" s="76"/>
      <c r="Q3" s="76"/>
      <c r="R3" s="76" t="s">
        <v>55</v>
      </c>
      <c r="S3" s="76"/>
      <c r="T3" s="76"/>
      <c r="U3" s="76"/>
      <c r="V3" s="1"/>
      <c r="X3" s="12"/>
      <c r="Y3" s="12"/>
      <c r="Z3" s="12"/>
      <c r="AC3" s="12"/>
      <c r="AD3" s="12"/>
      <c r="AE3" s="12"/>
      <c r="AF3" s="12"/>
      <c r="AG3" s="12"/>
      <c r="AH3" s="12"/>
      <c r="AI3" s="12"/>
      <c r="AJ3" s="12"/>
      <c r="AK3" s="12"/>
      <c r="AL3" s="12"/>
      <c r="AM3" s="12"/>
      <c r="AN3" s="12"/>
      <c r="AO3" s="12"/>
      <c r="AP3" s="12"/>
      <c r="AQ3" s="1"/>
    </row>
    <row r="4" spans="1:44" ht="38.25" customHeight="1" x14ac:dyDescent="0.3">
      <c r="A4" s="73"/>
      <c r="B4" s="86" t="s">
        <v>57</v>
      </c>
      <c r="C4" s="86"/>
      <c r="D4" s="86"/>
      <c r="E4" s="86"/>
      <c r="F4" s="86"/>
      <c r="G4" s="86"/>
      <c r="H4" s="60" t="s">
        <v>58</v>
      </c>
      <c r="I4" s="60"/>
      <c r="J4" s="60"/>
      <c r="K4" s="60"/>
      <c r="L4" s="60"/>
      <c r="M4" s="60"/>
      <c r="N4" s="61" t="s">
        <v>56</v>
      </c>
      <c r="O4" s="61"/>
      <c r="P4" s="61"/>
      <c r="Q4" s="61"/>
      <c r="R4" s="61"/>
      <c r="S4" s="61"/>
      <c r="T4" s="61"/>
      <c r="U4" s="61"/>
      <c r="V4" s="1"/>
      <c r="X4" s="12"/>
      <c r="Y4" s="12"/>
      <c r="Z4" s="12"/>
      <c r="AC4" s="12"/>
      <c r="AD4" s="12"/>
      <c r="AE4" s="12"/>
      <c r="AF4" s="12"/>
      <c r="AG4" s="12"/>
      <c r="AH4" s="12"/>
      <c r="AI4" s="12"/>
      <c r="AJ4" s="12"/>
      <c r="AK4" s="12"/>
      <c r="AL4" s="12"/>
      <c r="AM4" s="12"/>
      <c r="AN4" s="12"/>
      <c r="AO4" s="12"/>
      <c r="AP4" s="12"/>
      <c r="AQ4" s="1"/>
    </row>
    <row r="5" spans="1:44" ht="31.5" customHeight="1" x14ac:dyDescent="0.3">
      <c r="A5" s="3"/>
      <c r="B5" s="4"/>
      <c r="C5" s="4"/>
      <c r="D5" s="4"/>
      <c r="E5" s="4"/>
      <c r="F5" s="4"/>
      <c r="G5" s="4"/>
      <c r="H5" s="4"/>
      <c r="I5" s="4"/>
      <c r="J5" s="4"/>
      <c r="K5" s="1"/>
      <c r="L5" s="1"/>
      <c r="M5" s="1"/>
      <c r="N5" s="1"/>
      <c r="O5" s="1"/>
      <c r="P5" s="1"/>
      <c r="R5" s="1"/>
      <c r="S5" s="1"/>
      <c r="T5" s="1"/>
      <c r="U5" s="1"/>
      <c r="V5" s="1"/>
      <c r="X5" s="1"/>
      <c r="Y5" s="1"/>
      <c r="Z5" s="1"/>
      <c r="AA5" s="2"/>
      <c r="AB5" s="2"/>
      <c r="AC5" s="1"/>
      <c r="AD5" s="1"/>
      <c r="AE5" s="1"/>
      <c r="AF5" s="1"/>
      <c r="AG5" s="1"/>
      <c r="AH5" s="1"/>
      <c r="AI5" s="1"/>
      <c r="AJ5" s="1"/>
      <c r="AK5" s="1"/>
      <c r="AL5" s="1"/>
      <c r="AM5" s="1"/>
      <c r="AN5" s="1"/>
      <c r="AO5" s="1"/>
      <c r="AP5" s="1"/>
      <c r="AQ5" s="1"/>
    </row>
    <row r="6" spans="1:44" ht="31.5" customHeight="1" x14ac:dyDescent="0.3">
      <c r="A6" s="25" t="s">
        <v>0</v>
      </c>
      <c r="B6" s="83" t="s">
        <v>26</v>
      </c>
      <c r="C6" s="84"/>
      <c r="D6" s="84"/>
      <c r="E6" s="84"/>
      <c r="F6" s="84"/>
      <c r="G6" s="85"/>
      <c r="H6" s="28" t="s">
        <v>1</v>
      </c>
      <c r="I6" s="14" t="s">
        <v>27</v>
      </c>
      <c r="J6" s="4"/>
      <c r="K6" s="1"/>
      <c r="L6" s="1"/>
      <c r="M6" s="1"/>
      <c r="N6" s="1"/>
      <c r="O6" s="1"/>
      <c r="P6" s="1"/>
      <c r="R6" s="1"/>
      <c r="S6" s="1"/>
      <c r="T6" s="1"/>
      <c r="U6" s="1"/>
      <c r="V6" s="1"/>
      <c r="X6" s="1"/>
      <c r="Y6" s="1"/>
      <c r="Z6" s="1"/>
      <c r="AA6" s="2"/>
      <c r="AB6" s="2"/>
      <c r="AC6" s="1"/>
      <c r="AD6" s="1"/>
      <c r="AE6" s="1"/>
      <c r="AF6" s="1"/>
      <c r="AG6" s="1"/>
      <c r="AH6" s="1"/>
      <c r="AI6" s="1"/>
      <c r="AJ6" s="1"/>
      <c r="AK6" s="1"/>
      <c r="AL6" s="1"/>
      <c r="AM6" s="1"/>
      <c r="AN6" s="1"/>
      <c r="AO6" s="1"/>
      <c r="AP6" s="1"/>
      <c r="AQ6" s="1"/>
    </row>
    <row r="7" spans="1:44" ht="27" customHeight="1" x14ac:dyDescent="0.3">
      <c r="A7" s="26" t="s">
        <v>2</v>
      </c>
      <c r="B7" s="80">
        <v>2026</v>
      </c>
      <c r="C7" s="81"/>
      <c r="D7" s="81"/>
      <c r="E7" s="81"/>
      <c r="F7" s="81"/>
      <c r="G7" s="81"/>
      <c r="H7" s="81"/>
      <c r="I7" s="82"/>
      <c r="J7" s="5"/>
      <c r="K7" s="1"/>
      <c r="L7" s="1"/>
      <c r="M7" s="1"/>
      <c r="N7" s="1"/>
      <c r="O7" s="1"/>
      <c r="P7" s="1"/>
      <c r="R7" s="1"/>
      <c r="S7" s="1"/>
      <c r="T7" s="1"/>
      <c r="U7" s="1"/>
      <c r="V7" s="1"/>
      <c r="X7" s="1"/>
      <c r="Y7" s="1"/>
      <c r="Z7" s="1"/>
      <c r="AA7" s="1"/>
      <c r="AB7" s="1"/>
      <c r="AC7" s="1"/>
      <c r="AD7" s="1"/>
      <c r="AE7" s="1"/>
      <c r="AF7" s="1"/>
      <c r="AG7" s="1"/>
      <c r="AH7" s="1"/>
      <c r="AI7" s="1"/>
      <c r="AJ7" s="1"/>
      <c r="AK7" s="1"/>
      <c r="AL7" s="1"/>
      <c r="AM7" s="1"/>
      <c r="AN7" s="1"/>
      <c r="AO7" s="1"/>
      <c r="AP7" s="1"/>
      <c r="AQ7" s="1"/>
    </row>
    <row r="8" spans="1:44" ht="27" customHeight="1" x14ac:dyDescent="0.3">
      <c r="A8" s="27" t="s">
        <v>3</v>
      </c>
      <c r="B8" s="77" t="s">
        <v>277</v>
      </c>
      <c r="C8" s="78"/>
      <c r="D8" s="78"/>
      <c r="E8" s="78"/>
      <c r="F8" s="78"/>
      <c r="G8" s="78"/>
      <c r="H8" s="78"/>
      <c r="I8" s="79"/>
      <c r="J8" s="6"/>
      <c r="K8" s="1"/>
      <c r="L8" s="1"/>
      <c r="M8" s="1"/>
      <c r="N8" s="1"/>
      <c r="O8" s="1"/>
      <c r="P8" s="1"/>
      <c r="R8" s="1"/>
      <c r="S8" s="1"/>
      <c r="T8" s="1"/>
      <c r="U8" s="1"/>
      <c r="V8" s="1"/>
      <c r="X8" s="1"/>
      <c r="Y8" s="1"/>
      <c r="Z8" s="1"/>
      <c r="AA8" s="1"/>
      <c r="AB8" s="1"/>
      <c r="AC8" s="15"/>
      <c r="AD8" s="1"/>
      <c r="AE8" s="1"/>
      <c r="AF8" s="1"/>
      <c r="AG8" s="1"/>
      <c r="AH8" s="1"/>
      <c r="AI8" s="1"/>
      <c r="AJ8" s="1"/>
      <c r="AK8" s="1"/>
      <c r="AL8" s="1"/>
      <c r="AM8" s="1"/>
      <c r="AN8" s="1"/>
      <c r="AO8" s="1"/>
      <c r="AP8" s="1"/>
      <c r="AQ8" s="1"/>
    </row>
    <row r="9" spans="1:44" ht="29.25" customHeight="1" x14ac:dyDescent="0.3">
      <c r="A9" s="1"/>
      <c r="B9" s="1"/>
      <c r="C9" s="1"/>
      <c r="D9" s="1"/>
      <c r="E9" s="1"/>
      <c r="F9" s="1"/>
      <c r="G9" s="1"/>
      <c r="H9" s="1"/>
      <c r="I9" s="1"/>
      <c r="J9" s="1"/>
      <c r="K9" s="1"/>
      <c r="L9" s="1"/>
      <c r="M9" s="1"/>
      <c r="N9" s="1"/>
      <c r="O9" s="1"/>
      <c r="P9" s="1"/>
      <c r="R9" s="1"/>
      <c r="S9" s="1"/>
      <c r="T9" s="1"/>
      <c r="U9" s="1"/>
      <c r="V9" s="1"/>
      <c r="X9" s="1"/>
      <c r="Y9" s="1"/>
      <c r="Z9" s="1"/>
      <c r="AA9" s="1"/>
      <c r="AB9" s="1"/>
      <c r="AC9" s="15"/>
      <c r="AD9" s="1"/>
      <c r="AE9" s="1"/>
      <c r="AF9" s="1"/>
      <c r="AG9" s="1"/>
      <c r="AH9" s="1"/>
      <c r="AI9" s="1"/>
      <c r="AJ9" s="1"/>
      <c r="AK9" s="1"/>
      <c r="AL9" s="1"/>
      <c r="AM9" s="1"/>
      <c r="AN9" s="1"/>
      <c r="AO9" s="1"/>
      <c r="AP9" s="1"/>
      <c r="AQ9" s="1"/>
    </row>
    <row r="10" spans="1:44" ht="56.25" customHeight="1" x14ac:dyDescent="0.3">
      <c r="A10" s="65" t="s">
        <v>47</v>
      </c>
      <c r="B10" s="66"/>
      <c r="C10" s="66"/>
      <c r="D10" s="66"/>
      <c r="E10" s="66"/>
      <c r="F10" s="66"/>
      <c r="G10" s="67"/>
      <c r="H10" s="68" t="s">
        <v>48</v>
      </c>
      <c r="I10" s="69"/>
      <c r="J10" s="69"/>
      <c r="K10" s="69"/>
      <c r="L10" s="69"/>
      <c r="M10" s="69"/>
      <c r="N10" s="69"/>
      <c r="O10" s="69"/>
      <c r="P10" s="69"/>
      <c r="Q10" s="69"/>
      <c r="R10" s="69"/>
      <c r="S10" s="69"/>
      <c r="T10" s="69"/>
      <c r="U10" s="69"/>
      <c r="V10" s="69"/>
      <c r="W10" s="69"/>
      <c r="X10" s="69"/>
      <c r="Y10" s="69"/>
      <c r="Z10" s="69"/>
      <c r="AA10" s="70"/>
      <c r="AB10" s="62" t="s">
        <v>49</v>
      </c>
      <c r="AC10" s="63"/>
      <c r="AD10" s="63"/>
      <c r="AE10" s="63"/>
      <c r="AF10" s="63"/>
      <c r="AG10" s="63"/>
      <c r="AH10" s="63"/>
      <c r="AI10" s="63"/>
      <c r="AJ10" s="63"/>
      <c r="AK10" s="63"/>
      <c r="AL10" s="63"/>
      <c r="AM10" s="63"/>
      <c r="AN10" s="63"/>
      <c r="AO10" s="63"/>
      <c r="AP10" s="64"/>
      <c r="AQ10" s="46" t="s">
        <v>45</v>
      </c>
    </row>
    <row r="11" spans="1:44" ht="88.5" customHeight="1" x14ac:dyDescent="0.3">
      <c r="A11" s="19" t="s">
        <v>4</v>
      </c>
      <c r="B11" s="19" t="s">
        <v>5</v>
      </c>
      <c r="C11" s="19" t="s">
        <v>6</v>
      </c>
      <c r="D11" s="19" t="s">
        <v>7</v>
      </c>
      <c r="E11" s="19" t="s">
        <v>8</v>
      </c>
      <c r="F11" s="19" t="s">
        <v>9</v>
      </c>
      <c r="G11" s="34" t="s">
        <v>43</v>
      </c>
      <c r="H11" s="30" t="s">
        <v>10</v>
      </c>
      <c r="I11" s="30" t="s">
        <v>11</v>
      </c>
      <c r="J11" s="19" t="s">
        <v>12</v>
      </c>
      <c r="K11" s="19" t="s">
        <v>13</v>
      </c>
      <c r="L11" s="19" t="s">
        <v>14</v>
      </c>
      <c r="M11" s="19" t="s">
        <v>15</v>
      </c>
      <c r="N11" s="19" t="s">
        <v>61</v>
      </c>
      <c r="O11" s="19" t="s">
        <v>16</v>
      </c>
      <c r="P11" s="19" t="s">
        <v>17</v>
      </c>
      <c r="Q11" s="19" t="s">
        <v>18</v>
      </c>
      <c r="R11" s="19" t="s">
        <v>19</v>
      </c>
      <c r="S11" s="19" t="s">
        <v>20</v>
      </c>
      <c r="T11" s="19" t="s">
        <v>7</v>
      </c>
      <c r="U11" s="19" t="s">
        <v>21</v>
      </c>
      <c r="V11" s="38" t="s">
        <v>44</v>
      </c>
      <c r="W11" s="19" t="s">
        <v>60</v>
      </c>
      <c r="X11" s="30" t="s">
        <v>22</v>
      </c>
      <c r="Y11" s="30" t="s">
        <v>23</v>
      </c>
      <c r="Z11" s="30" t="s">
        <v>24</v>
      </c>
      <c r="AA11" s="30" t="s">
        <v>25</v>
      </c>
      <c r="AB11" s="30" t="s">
        <v>29</v>
      </c>
      <c r="AC11" s="30" t="s">
        <v>30</v>
      </c>
      <c r="AD11" s="30" t="s">
        <v>31</v>
      </c>
      <c r="AE11" s="30" t="s">
        <v>32</v>
      </c>
      <c r="AF11" s="30" t="s">
        <v>33</v>
      </c>
      <c r="AG11" s="30" t="s">
        <v>34</v>
      </c>
      <c r="AH11" s="30" t="s">
        <v>35</v>
      </c>
      <c r="AI11" s="30" t="s">
        <v>36</v>
      </c>
      <c r="AJ11" s="30" t="s">
        <v>37</v>
      </c>
      <c r="AK11" s="30" t="s">
        <v>38</v>
      </c>
      <c r="AL11" s="30" t="s">
        <v>39</v>
      </c>
      <c r="AM11" s="30" t="s">
        <v>40</v>
      </c>
      <c r="AN11" s="30" t="s">
        <v>41</v>
      </c>
      <c r="AO11" s="20" t="s">
        <v>28</v>
      </c>
      <c r="AP11" s="30" t="s">
        <v>42</v>
      </c>
      <c r="AQ11" s="47" t="s">
        <v>46</v>
      </c>
    </row>
    <row r="12" spans="1:44" s="17" customFormat="1" ht="120.75" customHeight="1" x14ac:dyDescent="0.3">
      <c r="A12" s="31" t="s">
        <v>62</v>
      </c>
      <c r="B12" s="31" t="s">
        <v>63</v>
      </c>
      <c r="C12" s="31" t="s">
        <v>64</v>
      </c>
      <c r="D12" s="31" t="s">
        <v>65</v>
      </c>
      <c r="E12" s="31" t="s">
        <v>66</v>
      </c>
      <c r="F12" s="31">
        <v>115.5</v>
      </c>
      <c r="G12" s="87">
        <v>115.5</v>
      </c>
      <c r="H12" s="56" t="s">
        <v>360</v>
      </c>
      <c r="I12" s="88" t="s">
        <v>321</v>
      </c>
      <c r="J12" s="31">
        <v>19</v>
      </c>
      <c r="K12" s="31" t="s">
        <v>124</v>
      </c>
      <c r="L12" s="31">
        <v>1905</v>
      </c>
      <c r="M12" s="31" t="s">
        <v>205</v>
      </c>
      <c r="N12" s="31" t="s">
        <v>125</v>
      </c>
      <c r="O12" s="31">
        <v>1905031</v>
      </c>
      <c r="P12" s="31" t="s">
        <v>126</v>
      </c>
      <c r="Q12" s="57" t="s">
        <v>127</v>
      </c>
      <c r="R12" s="31">
        <v>190503102</v>
      </c>
      <c r="S12" s="31" t="s">
        <v>128</v>
      </c>
      <c r="T12" s="31" t="s">
        <v>129</v>
      </c>
      <c r="U12" s="50">
        <v>3</v>
      </c>
      <c r="V12" s="112">
        <v>1</v>
      </c>
      <c r="W12" s="43" t="s">
        <v>273</v>
      </c>
      <c r="X12" s="89" t="s">
        <v>322</v>
      </c>
      <c r="Y12" s="89">
        <v>46023</v>
      </c>
      <c r="Z12" s="89">
        <v>46387</v>
      </c>
      <c r="AA12" s="90" t="s">
        <v>329</v>
      </c>
      <c r="AB12" s="91">
        <v>0</v>
      </c>
      <c r="AC12" s="91">
        <v>0</v>
      </c>
      <c r="AD12" s="92">
        <v>0</v>
      </c>
      <c r="AE12" s="91">
        <v>0</v>
      </c>
      <c r="AF12" s="91">
        <v>0</v>
      </c>
      <c r="AG12" s="91">
        <v>31900000</v>
      </c>
      <c r="AH12" s="91">
        <v>0</v>
      </c>
      <c r="AI12" s="91">
        <v>0</v>
      </c>
      <c r="AJ12" s="91">
        <v>0</v>
      </c>
      <c r="AK12" s="91">
        <v>0</v>
      </c>
      <c r="AL12" s="91">
        <v>0</v>
      </c>
      <c r="AM12" s="91">
        <v>0</v>
      </c>
      <c r="AN12" s="91">
        <v>0</v>
      </c>
      <c r="AO12" s="93">
        <f>SUM(AB12:AN12)</f>
        <v>31900000</v>
      </c>
      <c r="AP12" s="94"/>
      <c r="AQ12" s="32"/>
      <c r="AR12" s="95"/>
    </row>
    <row r="13" spans="1:44" s="17" customFormat="1" ht="120.75" customHeight="1" x14ac:dyDescent="0.3">
      <c r="A13" s="31" t="s">
        <v>62</v>
      </c>
      <c r="B13" s="31" t="s">
        <v>63</v>
      </c>
      <c r="C13" s="31" t="s">
        <v>64</v>
      </c>
      <c r="D13" s="31" t="s">
        <v>65</v>
      </c>
      <c r="E13" s="31" t="s">
        <v>66</v>
      </c>
      <c r="F13" s="31">
        <v>115.5</v>
      </c>
      <c r="G13" s="87">
        <v>115.5</v>
      </c>
      <c r="H13" s="56">
        <v>202500000035869</v>
      </c>
      <c r="I13" s="88" t="s">
        <v>312</v>
      </c>
      <c r="J13" s="31">
        <v>19</v>
      </c>
      <c r="K13" s="31" t="s">
        <v>124</v>
      </c>
      <c r="L13" s="31">
        <v>1905</v>
      </c>
      <c r="M13" s="31" t="s">
        <v>205</v>
      </c>
      <c r="N13" s="31" t="s">
        <v>130</v>
      </c>
      <c r="O13" s="31">
        <v>1905014</v>
      </c>
      <c r="P13" s="31" t="s">
        <v>131</v>
      </c>
      <c r="Q13" s="57" t="s">
        <v>132</v>
      </c>
      <c r="R13" s="31">
        <v>190501400</v>
      </c>
      <c r="S13" s="31" t="s">
        <v>133</v>
      </c>
      <c r="T13" s="31" t="s">
        <v>129</v>
      </c>
      <c r="U13" s="50">
        <v>1</v>
      </c>
      <c r="V13" s="112">
        <v>0.25</v>
      </c>
      <c r="W13" s="43" t="s">
        <v>273</v>
      </c>
      <c r="X13" s="89" t="s">
        <v>313</v>
      </c>
      <c r="Y13" s="89">
        <v>46023</v>
      </c>
      <c r="Z13" s="89">
        <v>46387</v>
      </c>
      <c r="AA13" s="90" t="s">
        <v>316</v>
      </c>
      <c r="AB13" s="91">
        <v>0</v>
      </c>
      <c r="AC13" s="91">
        <v>0</v>
      </c>
      <c r="AD13" s="92">
        <v>0</v>
      </c>
      <c r="AE13" s="91">
        <v>0</v>
      </c>
      <c r="AF13" s="91">
        <v>0</v>
      </c>
      <c r="AG13" s="91">
        <v>27500000</v>
      </c>
      <c r="AH13" s="91">
        <v>0</v>
      </c>
      <c r="AI13" s="91">
        <v>0</v>
      </c>
      <c r="AJ13" s="91">
        <v>0</v>
      </c>
      <c r="AK13" s="91">
        <v>0</v>
      </c>
      <c r="AL13" s="91">
        <v>0</v>
      </c>
      <c r="AM13" s="91">
        <v>0</v>
      </c>
      <c r="AN13" s="91">
        <v>0</v>
      </c>
      <c r="AO13" s="93">
        <f t="shared" ref="AO13:AO73" si="0">SUM(AB13:AN13)</f>
        <v>27500000</v>
      </c>
      <c r="AP13" s="96"/>
      <c r="AQ13" s="32"/>
    </row>
    <row r="14" spans="1:44" s="17" customFormat="1" ht="120.75" customHeight="1" x14ac:dyDescent="0.3">
      <c r="A14" s="31" t="s">
        <v>62</v>
      </c>
      <c r="B14" s="31" t="s">
        <v>63</v>
      </c>
      <c r="C14" s="31" t="s">
        <v>64</v>
      </c>
      <c r="D14" s="31" t="s">
        <v>65</v>
      </c>
      <c r="E14" s="31" t="s">
        <v>66</v>
      </c>
      <c r="F14" s="31">
        <v>115.5</v>
      </c>
      <c r="G14" s="87">
        <v>115.5</v>
      </c>
      <c r="H14" s="56">
        <v>202500000035869</v>
      </c>
      <c r="I14" s="88" t="s">
        <v>312</v>
      </c>
      <c r="J14" s="31">
        <v>19</v>
      </c>
      <c r="K14" s="31" t="s">
        <v>124</v>
      </c>
      <c r="L14" s="31">
        <v>1905</v>
      </c>
      <c r="M14" s="31" t="s">
        <v>205</v>
      </c>
      <c r="N14" s="31" t="s">
        <v>109</v>
      </c>
      <c r="O14" s="31">
        <v>1905053</v>
      </c>
      <c r="P14" s="31" t="s">
        <v>109</v>
      </c>
      <c r="Q14" s="57" t="s">
        <v>134</v>
      </c>
      <c r="R14" s="31">
        <v>190505300</v>
      </c>
      <c r="S14" s="31" t="s">
        <v>108</v>
      </c>
      <c r="T14" s="31" t="s">
        <v>129</v>
      </c>
      <c r="U14" s="50">
        <v>4</v>
      </c>
      <c r="V14" s="112">
        <v>1</v>
      </c>
      <c r="W14" s="43" t="s">
        <v>273</v>
      </c>
      <c r="X14" s="89" t="s">
        <v>315</v>
      </c>
      <c r="Y14" s="89">
        <v>46023</v>
      </c>
      <c r="Z14" s="89">
        <v>46387</v>
      </c>
      <c r="AA14" s="90" t="s">
        <v>316</v>
      </c>
      <c r="AB14" s="91">
        <v>0</v>
      </c>
      <c r="AC14" s="91">
        <v>0</v>
      </c>
      <c r="AD14" s="92">
        <v>0</v>
      </c>
      <c r="AE14" s="91">
        <v>0</v>
      </c>
      <c r="AF14" s="91">
        <v>0</v>
      </c>
      <c r="AG14" s="91">
        <v>27500000</v>
      </c>
      <c r="AH14" s="91">
        <v>0</v>
      </c>
      <c r="AI14" s="91">
        <v>0</v>
      </c>
      <c r="AJ14" s="91">
        <v>0</v>
      </c>
      <c r="AK14" s="91">
        <v>0</v>
      </c>
      <c r="AL14" s="91">
        <v>0</v>
      </c>
      <c r="AM14" s="91">
        <v>0</v>
      </c>
      <c r="AN14" s="91">
        <v>0</v>
      </c>
      <c r="AO14" s="93">
        <f t="shared" si="0"/>
        <v>27500000</v>
      </c>
      <c r="AP14" s="96"/>
      <c r="AQ14" s="32"/>
    </row>
    <row r="15" spans="1:44" s="17" customFormat="1" ht="120.75" customHeight="1" x14ac:dyDescent="0.3">
      <c r="A15" s="31" t="s">
        <v>62</v>
      </c>
      <c r="B15" s="31" t="s">
        <v>63</v>
      </c>
      <c r="C15" s="31" t="s">
        <v>64</v>
      </c>
      <c r="D15" s="31" t="s">
        <v>65</v>
      </c>
      <c r="E15" s="31" t="s">
        <v>66</v>
      </c>
      <c r="F15" s="31">
        <v>115.5</v>
      </c>
      <c r="G15" s="87">
        <v>115.5</v>
      </c>
      <c r="H15" s="56">
        <v>202500000035869</v>
      </c>
      <c r="I15" s="88" t="s">
        <v>312</v>
      </c>
      <c r="J15" s="31">
        <v>19</v>
      </c>
      <c r="K15" s="31" t="s">
        <v>124</v>
      </c>
      <c r="L15" s="31">
        <v>1905</v>
      </c>
      <c r="M15" s="31" t="s">
        <v>205</v>
      </c>
      <c r="N15" s="31" t="s">
        <v>135</v>
      </c>
      <c r="O15" s="31">
        <v>1905054</v>
      </c>
      <c r="P15" s="31" t="s">
        <v>136</v>
      </c>
      <c r="Q15" s="57" t="s">
        <v>137</v>
      </c>
      <c r="R15" s="31">
        <v>190505400</v>
      </c>
      <c r="S15" s="31" t="s">
        <v>138</v>
      </c>
      <c r="T15" s="31" t="s">
        <v>139</v>
      </c>
      <c r="U15" s="50">
        <v>6</v>
      </c>
      <c r="V15" s="112">
        <v>2</v>
      </c>
      <c r="W15" s="43" t="s">
        <v>273</v>
      </c>
      <c r="X15" s="89" t="s">
        <v>346</v>
      </c>
      <c r="Y15" s="89">
        <v>46023</v>
      </c>
      <c r="Z15" s="89">
        <v>46387</v>
      </c>
      <c r="AA15" s="90" t="s">
        <v>316</v>
      </c>
      <c r="AB15" s="91">
        <v>0</v>
      </c>
      <c r="AC15" s="91">
        <v>0</v>
      </c>
      <c r="AD15" s="92">
        <v>0</v>
      </c>
      <c r="AE15" s="91">
        <v>0</v>
      </c>
      <c r="AF15" s="91">
        <v>0</v>
      </c>
      <c r="AG15" s="91">
        <v>27500000</v>
      </c>
      <c r="AH15" s="91">
        <v>0</v>
      </c>
      <c r="AI15" s="91">
        <v>0</v>
      </c>
      <c r="AJ15" s="91">
        <v>0</v>
      </c>
      <c r="AK15" s="91">
        <v>0</v>
      </c>
      <c r="AL15" s="91">
        <v>0</v>
      </c>
      <c r="AM15" s="91">
        <v>0</v>
      </c>
      <c r="AN15" s="91">
        <v>0</v>
      </c>
      <c r="AO15" s="93">
        <f t="shared" si="0"/>
        <v>27500000</v>
      </c>
      <c r="AP15" s="94"/>
      <c r="AQ15" s="32"/>
    </row>
    <row r="16" spans="1:44" s="17" customFormat="1" ht="120.75" customHeight="1" x14ac:dyDescent="0.3">
      <c r="A16" s="31" t="s">
        <v>62</v>
      </c>
      <c r="B16" s="31" t="s">
        <v>67</v>
      </c>
      <c r="C16" s="31" t="s">
        <v>68</v>
      </c>
      <c r="D16" s="31" t="s">
        <v>69</v>
      </c>
      <c r="E16" s="31">
        <v>0</v>
      </c>
      <c r="F16" s="31">
        <v>0</v>
      </c>
      <c r="G16" s="87">
        <v>0</v>
      </c>
      <c r="H16" s="56">
        <v>202500000035869</v>
      </c>
      <c r="I16" s="97" t="s">
        <v>312</v>
      </c>
      <c r="J16" s="31">
        <v>19</v>
      </c>
      <c r="K16" s="31" t="s">
        <v>140</v>
      </c>
      <c r="L16" s="31">
        <v>1905</v>
      </c>
      <c r="M16" s="31" t="s">
        <v>205</v>
      </c>
      <c r="N16" s="31" t="s">
        <v>141</v>
      </c>
      <c r="O16" s="31">
        <v>1905027</v>
      </c>
      <c r="P16" s="31" t="s">
        <v>142</v>
      </c>
      <c r="Q16" s="57" t="s">
        <v>143</v>
      </c>
      <c r="R16" s="31">
        <v>190502702</v>
      </c>
      <c r="S16" s="31" t="s">
        <v>141</v>
      </c>
      <c r="T16" s="31" t="s">
        <v>117</v>
      </c>
      <c r="U16" s="50">
        <v>4</v>
      </c>
      <c r="V16" s="112">
        <v>1</v>
      </c>
      <c r="W16" s="43" t="s">
        <v>273</v>
      </c>
      <c r="X16" s="89" t="s">
        <v>347</v>
      </c>
      <c r="Y16" s="89">
        <v>46023</v>
      </c>
      <c r="Z16" s="89">
        <v>46387</v>
      </c>
      <c r="AA16" s="90" t="s">
        <v>317</v>
      </c>
      <c r="AB16" s="91">
        <v>0</v>
      </c>
      <c r="AC16" s="91">
        <v>0</v>
      </c>
      <c r="AD16" s="92">
        <v>263415686.13999999</v>
      </c>
      <c r="AE16" s="91">
        <v>0</v>
      </c>
      <c r="AF16" s="91">
        <v>0</v>
      </c>
      <c r="AG16" s="91">
        <v>0</v>
      </c>
      <c r="AH16" s="91">
        <v>0</v>
      </c>
      <c r="AI16" s="91">
        <v>0</v>
      </c>
      <c r="AJ16" s="91">
        <v>0</v>
      </c>
      <c r="AK16" s="91">
        <v>0</v>
      </c>
      <c r="AL16" s="91">
        <v>0</v>
      </c>
      <c r="AM16" s="91">
        <v>0</v>
      </c>
      <c r="AN16" s="91">
        <v>0</v>
      </c>
      <c r="AO16" s="93">
        <f t="shared" si="0"/>
        <v>263415686.13999999</v>
      </c>
      <c r="AP16" s="32"/>
      <c r="AQ16" s="32"/>
    </row>
    <row r="17" spans="1:43" s="17" customFormat="1" ht="120.75" customHeight="1" x14ac:dyDescent="0.3">
      <c r="A17" s="31" t="s">
        <v>62</v>
      </c>
      <c r="B17" s="31" t="s">
        <v>67</v>
      </c>
      <c r="C17" s="31" t="s">
        <v>70</v>
      </c>
      <c r="D17" s="31" t="s">
        <v>69</v>
      </c>
      <c r="E17" s="31">
        <v>4.37</v>
      </c>
      <c r="F17" s="31">
        <v>4.37</v>
      </c>
      <c r="G17" s="87">
        <v>4.37</v>
      </c>
      <c r="H17" s="56">
        <v>202500000036774</v>
      </c>
      <c r="I17" s="88" t="s">
        <v>340</v>
      </c>
      <c r="J17" s="31">
        <v>19</v>
      </c>
      <c r="K17" s="31" t="s">
        <v>140</v>
      </c>
      <c r="L17" s="31">
        <v>1905</v>
      </c>
      <c r="M17" s="31" t="s">
        <v>205</v>
      </c>
      <c r="N17" s="31" t="s">
        <v>144</v>
      </c>
      <c r="O17" s="31">
        <v>1905015</v>
      </c>
      <c r="P17" s="31" t="s">
        <v>145</v>
      </c>
      <c r="Q17" s="57" t="s">
        <v>146</v>
      </c>
      <c r="R17" s="31">
        <v>190501500</v>
      </c>
      <c r="S17" s="31" t="s">
        <v>147</v>
      </c>
      <c r="T17" s="31" t="s">
        <v>117</v>
      </c>
      <c r="U17" s="50">
        <v>4</v>
      </c>
      <c r="V17" s="112">
        <v>1</v>
      </c>
      <c r="W17" s="43" t="s">
        <v>273</v>
      </c>
      <c r="X17" s="89" t="s">
        <v>338</v>
      </c>
      <c r="Y17" s="89">
        <v>46023</v>
      </c>
      <c r="Z17" s="89">
        <v>46387</v>
      </c>
      <c r="AA17" s="98" t="s">
        <v>294</v>
      </c>
      <c r="AB17" s="91">
        <v>0</v>
      </c>
      <c r="AC17" s="91">
        <v>0</v>
      </c>
      <c r="AD17" s="92">
        <v>11000000</v>
      </c>
      <c r="AE17" s="91">
        <v>0</v>
      </c>
      <c r="AF17" s="91">
        <v>0</v>
      </c>
      <c r="AG17" s="91">
        <v>0</v>
      </c>
      <c r="AH17" s="91">
        <v>0</v>
      </c>
      <c r="AI17" s="91">
        <v>0</v>
      </c>
      <c r="AJ17" s="91">
        <v>0</v>
      </c>
      <c r="AK17" s="91">
        <v>0</v>
      </c>
      <c r="AL17" s="91">
        <v>0</v>
      </c>
      <c r="AM17" s="91">
        <v>0</v>
      </c>
      <c r="AN17" s="91">
        <v>0</v>
      </c>
      <c r="AO17" s="93">
        <f t="shared" si="0"/>
        <v>11000000</v>
      </c>
      <c r="AP17" s="94"/>
      <c r="AQ17" s="32"/>
    </row>
    <row r="18" spans="1:43" s="17" customFormat="1" ht="120.75" customHeight="1" x14ac:dyDescent="0.3">
      <c r="A18" s="31" t="s">
        <v>62</v>
      </c>
      <c r="B18" s="31" t="s">
        <v>67</v>
      </c>
      <c r="C18" s="31" t="s">
        <v>71</v>
      </c>
      <c r="D18" s="31" t="s">
        <v>72</v>
      </c>
      <c r="E18" s="31">
        <v>11.05</v>
      </c>
      <c r="F18" s="31">
        <v>10.07</v>
      </c>
      <c r="G18" s="87">
        <v>10.3</v>
      </c>
      <c r="H18" s="56">
        <v>202500000036774</v>
      </c>
      <c r="I18" s="88" t="s">
        <v>340</v>
      </c>
      <c r="J18" s="31">
        <v>19</v>
      </c>
      <c r="K18" s="31" t="s">
        <v>140</v>
      </c>
      <c r="L18" s="31">
        <v>1905</v>
      </c>
      <c r="M18" s="31" t="s">
        <v>205</v>
      </c>
      <c r="N18" s="31" t="s">
        <v>148</v>
      </c>
      <c r="O18" s="31">
        <v>1905051</v>
      </c>
      <c r="P18" s="31" t="s">
        <v>149</v>
      </c>
      <c r="Q18" s="57" t="s">
        <v>150</v>
      </c>
      <c r="R18" s="31">
        <v>190505100</v>
      </c>
      <c r="S18" s="31" t="s">
        <v>149</v>
      </c>
      <c r="T18" s="31" t="s">
        <v>117</v>
      </c>
      <c r="U18" s="50">
        <v>16</v>
      </c>
      <c r="V18" s="112">
        <v>4</v>
      </c>
      <c r="W18" s="43" t="s">
        <v>273</v>
      </c>
      <c r="X18" s="89" t="s">
        <v>291</v>
      </c>
      <c r="Y18" s="89">
        <v>46023</v>
      </c>
      <c r="Z18" s="89">
        <v>46387</v>
      </c>
      <c r="AA18" s="98" t="s">
        <v>294</v>
      </c>
      <c r="AB18" s="91">
        <v>20000000</v>
      </c>
      <c r="AC18" s="91">
        <v>0</v>
      </c>
      <c r="AD18" s="92">
        <v>76900000</v>
      </c>
      <c r="AE18" s="91">
        <v>0</v>
      </c>
      <c r="AF18" s="91">
        <v>0</v>
      </c>
      <c r="AG18" s="91">
        <v>0</v>
      </c>
      <c r="AH18" s="91">
        <v>0</v>
      </c>
      <c r="AI18" s="91">
        <v>0</v>
      </c>
      <c r="AJ18" s="91">
        <v>0</v>
      </c>
      <c r="AK18" s="91">
        <v>0</v>
      </c>
      <c r="AL18" s="91">
        <v>0</v>
      </c>
      <c r="AM18" s="91">
        <v>0</v>
      </c>
      <c r="AN18" s="91">
        <v>0</v>
      </c>
      <c r="AO18" s="93">
        <f t="shared" si="0"/>
        <v>96900000</v>
      </c>
      <c r="AP18" s="94"/>
      <c r="AQ18" s="32"/>
    </row>
    <row r="19" spans="1:43" s="17" customFormat="1" ht="120.75" customHeight="1" x14ac:dyDescent="0.3">
      <c r="A19" s="31" t="s">
        <v>62</v>
      </c>
      <c r="B19" s="31" t="s">
        <v>67</v>
      </c>
      <c r="C19" s="31" t="s">
        <v>71</v>
      </c>
      <c r="D19" s="31" t="s">
        <v>72</v>
      </c>
      <c r="E19" s="31">
        <v>11.05</v>
      </c>
      <c r="F19" s="31">
        <v>10.07</v>
      </c>
      <c r="G19" s="87">
        <v>10.3</v>
      </c>
      <c r="H19" s="56">
        <v>202500000036774</v>
      </c>
      <c r="I19" s="88" t="s">
        <v>340</v>
      </c>
      <c r="J19" s="31">
        <v>19</v>
      </c>
      <c r="K19" s="31" t="s">
        <v>140</v>
      </c>
      <c r="L19" s="31">
        <v>1905</v>
      </c>
      <c r="M19" s="31" t="s">
        <v>205</v>
      </c>
      <c r="N19" s="31" t="s">
        <v>151</v>
      </c>
      <c r="O19" s="31">
        <v>1905053</v>
      </c>
      <c r="P19" s="31" t="s">
        <v>109</v>
      </c>
      <c r="Q19" s="57" t="s">
        <v>152</v>
      </c>
      <c r="R19" s="31">
        <v>190505300</v>
      </c>
      <c r="S19" s="31" t="s">
        <v>153</v>
      </c>
      <c r="T19" s="31" t="s">
        <v>117</v>
      </c>
      <c r="U19" s="50">
        <v>4</v>
      </c>
      <c r="V19" s="112">
        <v>1</v>
      </c>
      <c r="W19" s="43" t="s">
        <v>273</v>
      </c>
      <c r="X19" s="89" t="s">
        <v>339</v>
      </c>
      <c r="Y19" s="89">
        <v>46023</v>
      </c>
      <c r="Z19" s="89">
        <v>46387</v>
      </c>
      <c r="AA19" s="98" t="s">
        <v>294</v>
      </c>
      <c r="AB19" s="91">
        <v>0</v>
      </c>
      <c r="AC19" s="91">
        <v>0</v>
      </c>
      <c r="AD19" s="92">
        <v>16500000</v>
      </c>
      <c r="AE19" s="91">
        <v>0</v>
      </c>
      <c r="AF19" s="91">
        <v>0</v>
      </c>
      <c r="AG19" s="91">
        <v>0</v>
      </c>
      <c r="AH19" s="91">
        <v>0</v>
      </c>
      <c r="AI19" s="91">
        <v>0</v>
      </c>
      <c r="AJ19" s="91">
        <v>0</v>
      </c>
      <c r="AK19" s="91">
        <v>0</v>
      </c>
      <c r="AL19" s="91">
        <v>0</v>
      </c>
      <c r="AM19" s="91">
        <v>0</v>
      </c>
      <c r="AN19" s="91">
        <v>0</v>
      </c>
      <c r="AO19" s="93">
        <f t="shared" si="0"/>
        <v>16500000</v>
      </c>
      <c r="AP19" s="94"/>
      <c r="AQ19" s="32"/>
    </row>
    <row r="20" spans="1:43" s="17" customFormat="1" ht="120.75" customHeight="1" x14ac:dyDescent="0.3">
      <c r="A20" s="31" t="s">
        <v>62</v>
      </c>
      <c r="B20" s="31" t="s">
        <v>67</v>
      </c>
      <c r="C20" s="31" t="s">
        <v>73</v>
      </c>
      <c r="D20" s="31" t="s">
        <v>69</v>
      </c>
      <c r="E20" s="31">
        <v>210</v>
      </c>
      <c r="F20" s="31">
        <v>205.68</v>
      </c>
      <c r="G20" s="87">
        <v>2.0676000000000001</v>
      </c>
      <c r="H20" s="56">
        <v>202500000036774</v>
      </c>
      <c r="I20" s="88" t="s">
        <v>340</v>
      </c>
      <c r="J20" s="31">
        <v>19</v>
      </c>
      <c r="K20" s="31" t="s">
        <v>140</v>
      </c>
      <c r="L20" s="31">
        <v>1905</v>
      </c>
      <c r="M20" s="31" t="s">
        <v>205</v>
      </c>
      <c r="N20" s="31" t="s">
        <v>154</v>
      </c>
      <c r="O20" s="31">
        <v>1905050</v>
      </c>
      <c r="P20" s="31" t="s">
        <v>154</v>
      </c>
      <c r="Q20" s="57" t="s">
        <v>155</v>
      </c>
      <c r="R20" s="31">
        <v>190505000</v>
      </c>
      <c r="S20" s="31" t="s">
        <v>156</v>
      </c>
      <c r="T20" s="31" t="s">
        <v>117</v>
      </c>
      <c r="U20" s="50">
        <v>4</v>
      </c>
      <c r="V20" s="112">
        <v>1</v>
      </c>
      <c r="W20" s="43" t="s">
        <v>273</v>
      </c>
      <c r="X20" s="89" t="s">
        <v>292</v>
      </c>
      <c r="Y20" s="89">
        <v>46023</v>
      </c>
      <c r="Z20" s="89">
        <v>46387</v>
      </c>
      <c r="AA20" s="98" t="s">
        <v>294</v>
      </c>
      <c r="AB20" s="91">
        <v>120000000</v>
      </c>
      <c r="AC20" s="91">
        <v>0</v>
      </c>
      <c r="AD20" s="92">
        <v>33200000</v>
      </c>
      <c r="AE20" s="91">
        <v>0</v>
      </c>
      <c r="AF20" s="91">
        <v>0</v>
      </c>
      <c r="AG20" s="91">
        <v>0</v>
      </c>
      <c r="AH20" s="91">
        <v>0</v>
      </c>
      <c r="AI20" s="91">
        <v>0</v>
      </c>
      <c r="AJ20" s="91">
        <v>0</v>
      </c>
      <c r="AK20" s="91">
        <v>0</v>
      </c>
      <c r="AL20" s="91">
        <v>0</v>
      </c>
      <c r="AM20" s="91">
        <v>0</v>
      </c>
      <c r="AN20" s="91">
        <v>0</v>
      </c>
      <c r="AO20" s="93">
        <f t="shared" si="0"/>
        <v>153200000</v>
      </c>
      <c r="AP20" s="32"/>
      <c r="AQ20" s="32"/>
    </row>
    <row r="21" spans="1:43" s="17" customFormat="1" ht="120.75" customHeight="1" x14ac:dyDescent="0.3">
      <c r="A21" s="31" t="s">
        <v>62</v>
      </c>
      <c r="B21" s="31" t="s">
        <v>67</v>
      </c>
      <c r="C21" s="31" t="s">
        <v>73</v>
      </c>
      <c r="D21" s="31" t="s">
        <v>69</v>
      </c>
      <c r="E21" s="31">
        <v>210</v>
      </c>
      <c r="F21" s="31">
        <v>205.68</v>
      </c>
      <c r="G21" s="87">
        <v>2.0676000000000001</v>
      </c>
      <c r="H21" s="56" t="s">
        <v>364</v>
      </c>
      <c r="I21" s="99" t="s">
        <v>344</v>
      </c>
      <c r="J21" s="31">
        <v>19</v>
      </c>
      <c r="K21" s="31" t="s">
        <v>140</v>
      </c>
      <c r="L21" s="31">
        <v>1905</v>
      </c>
      <c r="M21" s="31" t="s">
        <v>205</v>
      </c>
      <c r="N21" s="31" t="s">
        <v>109</v>
      </c>
      <c r="O21" s="31">
        <v>1905053</v>
      </c>
      <c r="P21" s="31" t="s">
        <v>109</v>
      </c>
      <c r="Q21" s="57" t="s">
        <v>157</v>
      </c>
      <c r="R21" s="31">
        <v>190505300</v>
      </c>
      <c r="S21" s="31" t="s">
        <v>158</v>
      </c>
      <c r="T21" s="31" t="s">
        <v>117</v>
      </c>
      <c r="U21" s="50">
        <v>24</v>
      </c>
      <c r="V21" s="112">
        <v>24</v>
      </c>
      <c r="W21" s="43" t="s">
        <v>273</v>
      </c>
      <c r="X21" s="89" t="s">
        <v>337</v>
      </c>
      <c r="Y21" s="89">
        <v>46024</v>
      </c>
      <c r="Z21" s="89">
        <v>46387</v>
      </c>
      <c r="AA21" s="98" t="s">
        <v>297</v>
      </c>
      <c r="AB21" s="91">
        <v>0</v>
      </c>
      <c r="AC21" s="91">
        <v>0</v>
      </c>
      <c r="AD21" s="92">
        <v>27500000</v>
      </c>
      <c r="AE21" s="91">
        <v>0</v>
      </c>
      <c r="AF21" s="91">
        <v>0</v>
      </c>
      <c r="AG21" s="91">
        <v>0</v>
      </c>
      <c r="AH21" s="91">
        <v>0</v>
      </c>
      <c r="AI21" s="91">
        <v>0</v>
      </c>
      <c r="AJ21" s="91">
        <v>0</v>
      </c>
      <c r="AK21" s="91">
        <v>0</v>
      </c>
      <c r="AL21" s="91">
        <v>0</v>
      </c>
      <c r="AM21" s="91">
        <v>0</v>
      </c>
      <c r="AN21" s="91">
        <v>0</v>
      </c>
      <c r="AO21" s="93">
        <f t="shared" si="0"/>
        <v>27500000</v>
      </c>
      <c r="AP21" s="94"/>
      <c r="AQ21" s="32"/>
    </row>
    <row r="22" spans="1:43" s="17" customFormat="1" ht="120.75" customHeight="1" x14ac:dyDescent="0.3">
      <c r="A22" s="31" t="s">
        <v>62</v>
      </c>
      <c r="B22" s="31" t="s">
        <v>67</v>
      </c>
      <c r="C22" s="31" t="s">
        <v>73</v>
      </c>
      <c r="D22" s="31" t="s">
        <v>69</v>
      </c>
      <c r="E22" s="31">
        <v>210</v>
      </c>
      <c r="F22" s="31">
        <v>205.68</v>
      </c>
      <c r="G22" s="87">
        <v>2.0676000000000001</v>
      </c>
      <c r="H22" s="56">
        <v>202500000036774</v>
      </c>
      <c r="I22" s="88" t="s">
        <v>340</v>
      </c>
      <c r="J22" s="31">
        <v>19</v>
      </c>
      <c r="K22" s="31" t="s">
        <v>140</v>
      </c>
      <c r="L22" s="31">
        <v>1905</v>
      </c>
      <c r="M22" s="31" t="s">
        <v>205</v>
      </c>
      <c r="N22" s="31" t="s">
        <v>159</v>
      </c>
      <c r="O22" s="31">
        <v>1905027</v>
      </c>
      <c r="P22" s="31" t="s">
        <v>159</v>
      </c>
      <c r="Q22" s="57" t="s">
        <v>160</v>
      </c>
      <c r="R22" s="31">
        <v>190502700</v>
      </c>
      <c r="S22" s="31" t="s">
        <v>161</v>
      </c>
      <c r="T22" s="31" t="s">
        <v>117</v>
      </c>
      <c r="U22" s="50">
        <v>16</v>
      </c>
      <c r="V22" s="112">
        <v>4</v>
      </c>
      <c r="W22" s="43" t="s">
        <v>273</v>
      </c>
      <c r="X22" s="89" t="s">
        <v>293</v>
      </c>
      <c r="Y22" s="89">
        <v>46023</v>
      </c>
      <c r="Z22" s="89">
        <v>46387</v>
      </c>
      <c r="AA22" s="98" t="s">
        <v>294</v>
      </c>
      <c r="AB22" s="91">
        <v>132450400</v>
      </c>
      <c r="AC22" s="91">
        <v>0</v>
      </c>
      <c r="AD22" s="92">
        <v>253520000</v>
      </c>
      <c r="AE22" s="91">
        <v>0</v>
      </c>
      <c r="AF22" s="91">
        <v>0</v>
      </c>
      <c r="AG22" s="91">
        <v>17049600</v>
      </c>
      <c r="AH22" s="91">
        <v>0</v>
      </c>
      <c r="AI22" s="91">
        <v>0</v>
      </c>
      <c r="AJ22" s="91">
        <v>0</v>
      </c>
      <c r="AK22" s="91">
        <v>0</v>
      </c>
      <c r="AL22" s="91">
        <v>0</v>
      </c>
      <c r="AM22" s="91">
        <v>0</v>
      </c>
      <c r="AN22" s="91">
        <v>0</v>
      </c>
      <c r="AO22" s="93">
        <f t="shared" si="0"/>
        <v>403020000</v>
      </c>
      <c r="AP22" s="96"/>
      <c r="AQ22" s="32"/>
    </row>
    <row r="23" spans="1:43" s="17" customFormat="1" ht="120.75" customHeight="1" x14ac:dyDescent="0.3">
      <c r="A23" s="31" t="s">
        <v>62</v>
      </c>
      <c r="B23" s="31" t="s">
        <v>74</v>
      </c>
      <c r="C23" s="31" t="s">
        <v>75</v>
      </c>
      <c r="D23" s="31" t="s">
        <v>69</v>
      </c>
      <c r="E23" s="31">
        <v>51.4</v>
      </c>
      <c r="F23" s="31">
        <v>50</v>
      </c>
      <c r="G23" s="87">
        <v>0.51100000000000001</v>
      </c>
      <c r="H23" s="56" t="s">
        <v>355</v>
      </c>
      <c r="I23" s="88" t="s">
        <v>284</v>
      </c>
      <c r="J23" s="31">
        <v>19</v>
      </c>
      <c r="K23" s="31" t="s">
        <v>162</v>
      </c>
      <c r="L23" s="31">
        <v>1905</v>
      </c>
      <c r="M23" s="31" t="s">
        <v>205</v>
      </c>
      <c r="N23" s="31" t="s">
        <v>154</v>
      </c>
      <c r="O23" s="31">
        <v>1905050</v>
      </c>
      <c r="P23" s="31" t="s">
        <v>163</v>
      </c>
      <c r="Q23" s="57" t="s">
        <v>164</v>
      </c>
      <c r="R23" s="31">
        <v>190505000</v>
      </c>
      <c r="S23" s="31" t="s">
        <v>154</v>
      </c>
      <c r="T23" s="31" t="s">
        <v>117</v>
      </c>
      <c r="U23" s="50">
        <v>24</v>
      </c>
      <c r="V23" s="112">
        <v>24</v>
      </c>
      <c r="W23" s="43" t="s">
        <v>272</v>
      </c>
      <c r="X23" s="89" t="s">
        <v>306</v>
      </c>
      <c r="Y23" s="89">
        <v>46143</v>
      </c>
      <c r="Z23" s="89">
        <v>46387</v>
      </c>
      <c r="AA23" s="98" t="s">
        <v>289</v>
      </c>
      <c r="AB23" s="91">
        <v>10000000</v>
      </c>
      <c r="AC23" s="91">
        <v>0</v>
      </c>
      <c r="AD23" s="92">
        <v>44400000</v>
      </c>
      <c r="AE23" s="91">
        <v>0</v>
      </c>
      <c r="AF23" s="91">
        <v>0</v>
      </c>
      <c r="AG23" s="91">
        <v>0</v>
      </c>
      <c r="AH23" s="91">
        <v>0</v>
      </c>
      <c r="AI23" s="91">
        <v>0</v>
      </c>
      <c r="AJ23" s="91">
        <v>0</v>
      </c>
      <c r="AK23" s="91">
        <v>0</v>
      </c>
      <c r="AL23" s="91">
        <v>0</v>
      </c>
      <c r="AM23" s="91">
        <v>0</v>
      </c>
      <c r="AN23" s="91">
        <v>0</v>
      </c>
      <c r="AO23" s="93">
        <f t="shared" si="0"/>
        <v>54400000</v>
      </c>
      <c r="AP23" s="94"/>
      <c r="AQ23" s="32"/>
    </row>
    <row r="24" spans="1:43" s="17" customFormat="1" ht="120.75" customHeight="1" x14ac:dyDescent="0.3">
      <c r="A24" s="31" t="s">
        <v>62</v>
      </c>
      <c r="B24" s="31" t="s">
        <v>74</v>
      </c>
      <c r="C24" s="31" t="s">
        <v>75</v>
      </c>
      <c r="D24" s="31" t="s">
        <v>69</v>
      </c>
      <c r="E24" s="31">
        <v>51.4</v>
      </c>
      <c r="F24" s="31">
        <v>50</v>
      </c>
      <c r="G24" s="87">
        <v>0.51100000000000001</v>
      </c>
      <c r="H24" s="56" t="s">
        <v>355</v>
      </c>
      <c r="I24" s="88" t="s">
        <v>284</v>
      </c>
      <c r="J24" s="31">
        <v>19</v>
      </c>
      <c r="K24" s="31" t="s">
        <v>162</v>
      </c>
      <c r="L24" s="31">
        <v>1905</v>
      </c>
      <c r="M24" s="31" t="s">
        <v>205</v>
      </c>
      <c r="N24" s="31" t="s">
        <v>165</v>
      </c>
      <c r="O24" s="31">
        <v>1905023</v>
      </c>
      <c r="P24" s="31" t="s">
        <v>166</v>
      </c>
      <c r="Q24" s="57" t="s">
        <v>167</v>
      </c>
      <c r="R24" s="31">
        <v>190502302</v>
      </c>
      <c r="S24" s="31" t="s">
        <v>168</v>
      </c>
      <c r="T24" s="31" t="s">
        <v>117</v>
      </c>
      <c r="U24" s="50">
        <v>24</v>
      </c>
      <c r="V24" s="112">
        <v>24</v>
      </c>
      <c r="W24" s="43" t="s">
        <v>272</v>
      </c>
      <c r="X24" s="89" t="s">
        <v>285</v>
      </c>
      <c r="Y24" s="89">
        <v>46083</v>
      </c>
      <c r="Z24" s="89">
        <v>46387</v>
      </c>
      <c r="AA24" s="98" t="s">
        <v>289</v>
      </c>
      <c r="AB24" s="91">
        <v>0</v>
      </c>
      <c r="AC24" s="91">
        <v>0</v>
      </c>
      <c r="AD24" s="92">
        <v>72000000</v>
      </c>
      <c r="AE24" s="91">
        <v>0</v>
      </c>
      <c r="AF24" s="91">
        <v>0</v>
      </c>
      <c r="AG24" s="91">
        <v>0</v>
      </c>
      <c r="AH24" s="91">
        <v>0</v>
      </c>
      <c r="AI24" s="91">
        <v>0</v>
      </c>
      <c r="AJ24" s="91">
        <v>0</v>
      </c>
      <c r="AK24" s="91">
        <v>0</v>
      </c>
      <c r="AL24" s="91">
        <v>0</v>
      </c>
      <c r="AM24" s="91">
        <v>0</v>
      </c>
      <c r="AN24" s="91">
        <v>0</v>
      </c>
      <c r="AO24" s="93">
        <f t="shared" si="0"/>
        <v>72000000</v>
      </c>
      <c r="AP24" s="94"/>
      <c r="AQ24" s="32"/>
    </row>
    <row r="25" spans="1:43" s="17" customFormat="1" ht="120.75" customHeight="1" x14ac:dyDescent="0.3">
      <c r="A25" s="31" t="s">
        <v>62</v>
      </c>
      <c r="B25" s="31" t="s">
        <v>74</v>
      </c>
      <c r="C25" s="31" t="s">
        <v>75</v>
      </c>
      <c r="D25" s="31" t="s">
        <v>69</v>
      </c>
      <c r="E25" s="31">
        <v>51.4</v>
      </c>
      <c r="F25" s="31">
        <v>50</v>
      </c>
      <c r="G25" s="87">
        <v>0.51100000000000001</v>
      </c>
      <c r="H25" s="56" t="s">
        <v>355</v>
      </c>
      <c r="I25" s="88" t="s">
        <v>284</v>
      </c>
      <c r="J25" s="31">
        <v>19</v>
      </c>
      <c r="K25" s="31" t="s">
        <v>162</v>
      </c>
      <c r="L25" s="31">
        <v>1905</v>
      </c>
      <c r="M25" s="31" t="s">
        <v>205</v>
      </c>
      <c r="N25" s="31" t="s">
        <v>169</v>
      </c>
      <c r="O25" s="31">
        <v>1905054</v>
      </c>
      <c r="P25" s="31" t="s">
        <v>136</v>
      </c>
      <c r="Q25" s="57" t="s">
        <v>170</v>
      </c>
      <c r="R25" s="31">
        <v>190505412</v>
      </c>
      <c r="S25" s="31" t="s">
        <v>171</v>
      </c>
      <c r="T25" s="31" t="s">
        <v>172</v>
      </c>
      <c r="U25" s="50">
        <v>1</v>
      </c>
      <c r="V25" s="112">
        <v>0.25</v>
      </c>
      <c r="W25" s="43" t="s">
        <v>273</v>
      </c>
      <c r="X25" s="89" t="s">
        <v>286</v>
      </c>
      <c r="Y25" s="89">
        <v>46035</v>
      </c>
      <c r="Z25" s="89">
        <v>46387</v>
      </c>
      <c r="AA25" s="98" t="s">
        <v>289</v>
      </c>
      <c r="AB25" s="91">
        <v>40000000</v>
      </c>
      <c r="AC25" s="91">
        <v>0</v>
      </c>
      <c r="AD25" s="92">
        <v>807164748.08737111</v>
      </c>
      <c r="AE25" s="91">
        <v>0</v>
      </c>
      <c r="AF25" s="91">
        <v>0</v>
      </c>
      <c r="AG25" s="91">
        <v>0</v>
      </c>
      <c r="AH25" s="91">
        <v>0</v>
      </c>
      <c r="AI25" s="91">
        <v>0</v>
      </c>
      <c r="AJ25" s="91">
        <v>0</v>
      </c>
      <c r="AK25" s="91">
        <v>0</v>
      </c>
      <c r="AL25" s="91">
        <v>0</v>
      </c>
      <c r="AM25" s="91">
        <v>0</v>
      </c>
      <c r="AN25" s="91">
        <v>0</v>
      </c>
      <c r="AO25" s="93">
        <f t="shared" si="0"/>
        <v>847164748.08737111</v>
      </c>
      <c r="AP25" s="94"/>
      <c r="AQ25" s="32"/>
    </row>
    <row r="26" spans="1:43" s="17" customFormat="1" ht="120.75" customHeight="1" x14ac:dyDescent="0.3">
      <c r="A26" s="31" t="s">
        <v>62</v>
      </c>
      <c r="B26" s="31" t="s">
        <v>63</v>
      </c>
      <c r="C26" s="31" t="s">
        <v>76</v>
      </c>
      <c r="D26" s="31" t="s">
        <v>77</v>
      </c>
      <c r="E26" s="31">
        <v>10.9</v>
      </c>
      <c r="F26" s="31">
        <v>9</v>
      </c>
      <c r="G26" s="87">
        <v>9.5</v>
      </c>
      <c r="H26" s="56">
        <v>202500000036774</v>
      </c>
      <c r="I26" s="88" t="s">
        <v>340</v>
      </c>
      <c r="J26" s="31">
        <v>19</v>
      </c>
      <c r="K26" s="31" t="s">
        <v>124</v>
      </c>
      <c r="L26" s="31">
        <v>1905</v>
      </c>
      <c r="M26" s="31" t="s">
        <v>205</v>
      </c>
      <c r="N26" s="31" t="s">
        <v>125</v>
      </c>
      <c r="O26" s="31">
        <v>1905031</v>
      </c>
      <c r="P26" s="31" t="s">
        <v>126</v>
      </c>
      <c r="Q26" s="57" t="s">
        <v>173</v>
      </c>
      <c r="R26" s="31">
        <v>190503102</v>
      </c>
      <c r="S26" s="31" t="s">
        <v>128</v>
      </c>
      <c r="T26" s="31" t="s">
        <v>174</v>
      </c>
      <c r="U26" s="50">
        <v>2</v>
      </c>
      <c r="V26" s="112">
        <v>2</v>
      </c>
      <c r="W26" s="43" t="s">
        <v>272</v>
      </c>
      <c r="X26" s="89" t="s">
        <v>320</v>
      </c>
      <c r="Y26" s="89">
        <v>46023</v>
      </c>
      <c r="Z26" s="89">
        <v>46387</v>
      </c>
      <c r="AA26" s="98" t="s">
        <v>290</v>
      </c>
      <c r="AB26" s="91">
        <v>0</v>
      </c>
      <c r="AC26" s="91">
        <v>0</v>
      </c>
      <c r="AD26" s="92">
        <v>200000000</v>
      </c>
      <c r="AE26" s="91">
        <v>0</v>
      </c>
      <c r="AF26" s="91">
        <v>0</v>
      </c>
      <c r="AG26" s="91">
        <v>0</v>
      </c>
      <c r="AH26" s="91">
        <v>0</v>
      </c>
      <c r="AI26" s="91">
        <v>0</v>
      </c>
      <c r="AJ26" s="91">
        <v>0</v>
      </c>
      <c r="AK26" s="91">
        <v>0</v>
      </c>
      <c r="AL26" s="91">
        <v>0</v>
      </c>
      <c r="AM26" s="91">
        <v>0</v>
      </c>
      <c r="AN26" s="91">
        <v>0</v>
      </c>
      <c r="AO26" s="93">
        <f t="shared" si="0"/>
        <v>200000000</v>
      </c>
      <c r="AP26" s="94"/>
      <c r="AQ26" s="32"/>
    </row>
    <row r="27" spans="1:43" s="17" customFormat="1" ht="120.75" customHeight="1" x14ac:dyDescent="0.3">
      <c r="A27" s="31" t="s">
        <v>62</v>
      </c>
      <c r="B27" s="31" t="s">
        <v>63</v>
      </c>
      <c r="C27" s="31" t="s">
        <v>76</v>
      </c>
      <c r="D27" s="31" t="s">
        <v>77</v>
      </c>
      <c r="E27" s="31">
        <v>10.9</v>
      </c>
      <c r="F27" s="31">
        <v>9</v>
      </c>
      <c r="G27" s="87">
        <v>9.5</v>
      </c>
      <c r="H27" s="56">
        <v>202500000035869</v>
      </c>
      <c r="I27" s="88" t="s">
        <v>312</v>
      </c>
      <c r="J27" s="31">
        <v>19</v>
      </c>
      <c r="K27" s="31" t="s">
        <v>124</v>
      </c>
      <c r="L27" s="31">
        <v>1905</v>
      </c>
      <c r="M27" s="31" t="s">
        <v>205</v>
      </c>
      <c r="N27" s="31" t="s">
        <v>175</v>
      </c>
      <c r="O27" s="31">
        <v>1905021</v>
      </c>
      <c r="P27" s="31" t="s">
        <v>176</v>
      </c>
      <c r="Q27" s="57" t="s">
        <v>177</v>
      </c>
      <c r="R27" s="31" t="s">
        <v>178</v>
      </c>
      <c r="S27" s="31" t="s">
        <v>179</v>
      </c>
      <c r="T27" s="31" t="s">
        <v>180</v>
      </c>
      <c r="U27" s="50">
        <v>1</v>
      </c>
      <c r="V27" s="112">
        <v>1</v>
      </c>
      <c r="W27" s="43" t="s">
        <v>272</v>
      </c>
      <c r="X27" s="89" t="s">
        <v>348</v>
      </c>
      <c r="Y27" s="89">
        <v>46023</v>
      </c>
      <c r="Z27" s="89">
        <v>46387</v>
      </c>
      <c r="AA27" s="98" t="s">
        <v>316</v>
      </c>
      <c r="AB27" s="91">
        <v>0</v>
      </c>
      <c r="AC27" s="91">
        <v>0</v>
      </c>
      <c r="AD27" s="92">
        <v>0</v>
      </c>
      <c r="AE27" s="91">
        <v>0</v>
      </c>
      <c r="AF27" s="91">
        <v>0</v>
      </c>
      <c r="AG27" s="91">
        <v>27500000</v>
      </c>
      <c r="AH27" s="91">
        <v>0</v>
      </c>
      <c r="AI27" s="91">
        <v>0</v>
      </c>
      <c r="AJ27" s="91">
        <v>0</v>
      </c>
      <c r="AK27" s="91">
        <v>0</v>
      </c>
      <c r="AL27" s="91">
        <v>0</v>
      </c>
      <c r="AM27" s="91">
        <v>0</v>
      </c>
      <c r="AN27" s="91">
        <v>0</v>
      </c>
      <c r="AO27" s="93">
        <f t="shared" si="0"/>
        <v>27500000</v>
      </c>
      <c r="AP27" s="94"/>
      <c r="AQ27" s="32"/>
    </row>
    <row r="28" spans="1:43" s="17" customFormat="1" ht="120.75" customHeight="1" x14ac:dyDescent="0.3">
      <c r="A28" s="31" t="s">
        <v>62</v>
      </c>
      <c r="B28" s="31" t="s">
        <v>63</v>
      </c>
      <c r="C28" s="31" t="s">
        <v>78</v>
      </c>
      <c r="D28" s="31" t="s">
        <v>77</v>
      </c>
      <c r="E28" s="31">
        <v>13.2</v>
      </c>
      <c r="F28" s="31">
        <v>12</v>
      </c>
      <c r="G28" s="87">
        <v>12.3</v>
      </c>
      <c r="H28" s="56" t="s">
        <v>363</v>
      </c>
      <c r="I28" s="100" t="s">
        <v>309</v>
      </c>
      <c r="J28" s="31">
        <v>19</v>
      </c>
      <c r="K28" s="31" t="s">
        <v>124</v>
      </c>
      <c r="L28" s="31">
        <v>1905</v>
      </c>
      <c r="M28" s="31" t="s">
        <v>205</v>
      </c>
      <c r="N28" s="31" t="s">
        <v>181</v>
      </c>
      <c r="O28" s="31">
        <v>1905022</v>
      </c>
      <c r="P28" s="31" t="s">
        <v>182</v>
      </c>
      <c r="Q28" s="57" t="s">
        <v>183</v>
      </c>
      <c r="R28" s="31">
        <v>190502200</v>
      </c>
      <c r="S28" s="31" t="s">
        <v>181</v>
      </c>
      <c r="T28" s="31" t="s">
        <v>105</v>
      </c>
      <c r="U28" s="50">
        <v>2</v>
      </c>
      <c r="V28" s="112">
        <v>2</v>
      </c>
      <c r="W28" s="43" t="s">
        <v>272</v>
      </c>
      <c r="X28" s="89" t="s">
        <v>310</v>
      </c>
      <c r="Y28" s="89">
        <v>46023</v>
      </c>
      <c r="Z28" s="89">
        <v>46387</v>
      </c>
      <c r="AA28" s="98" t="s">
        <v>311</v>
      </c>
      <c r="AB28" s="91">
        <v>0</v>
      </c>
      <c r="AC28" s="91">
        <v>0</v>
      </c>
      <c r="AD28" s="92">
        <v>0</v>
      </c>
      <c r="AE28" s="91">
        <v>0</v>
      </c>
      <c r="AF28" s="91">
        <v>0</v>
      </c>
      <c r="AG28" s="91">
        <v>132000000</v>
      </c>
      <c r="AH28" s="91">
        <v>0</v>
      </c>
      <c r="AI28" s="91">
        <v>0</v>
      </c>
      <c r="AJ28" s="91">
        <v>0</v>
      </c>
      <c r="AK28" s="91">
        <v>0</v>
      </c>
      <c r="AL28" s="91">
        <v>0</v>
      </c>
      <c r="AM28" s="91">
        <v>0</v>
      </c>
      <c r="AN28" s="91">
        <v>0</v>
      </c>
      <c r="AO28" s="93">
        <f t="shared" si="0"/>
        <v>132000000</v>
      </c>
      <c r="AP28" s="94"/>
      <c r="AQ28" s="32"/>
    </row>
    <row r="29" spans="1:43" s="17" customFormat="1" ht="120.75" customHeight="1" x14ac:dyDescent="0.3">
      <c r="A29" s="31" t="s">
        <v>62</v>
      </c>
      <c r="B29" s="31" t="s">
        <v>63</v>
      </c>
      <c r="C29" s="31" t="s">
        <v>78</v>
      </c>
      <c r="D29" s="31" t="s">
        <v>77</v>
      </c>
      <c r="E29" s="31">
        <v>13.2</v>
      </c>
      <c r="F29" s="31">
        <v>12</v>
      </c>
      <c r="G29" s="87">
        <v>12.3</v>
      </c>
      <c r="H29" s="56" t="s">
        <v>363</v>
      </c>
      <c r="I29" s="100" t="s">
        <v>309</v>
      </c>
      <c r="J29" s="31">
        <v>19</v>
      </c>
      <c r="K29" s="31" t="s">
        <v>124</v>
      </c>
      <c r="L29" s="31">
        <v>1905</v>
      </c>
      <c r="M29" s="31" t="s">
        <v>205</v>
      </c>
      <c r="N29" s="31" t="s">
        <v>184</v>
      </c>
      <c r="O29" s="31">
        <v>1905014</v>
      </c>
      <c r="P29" s="31" t="s">
        <v>131</v>
      </c>
      <c r="Q29" s="57" t="s">
        <v>185</v>
      </c>
      <c r="R29" s="31">
        <v>190501400</v>
      </c>
      <c r="S29" s="31" t="s">
        <v>184</v>
      </c>
      <c r="T29" s="31" t="s">
        <v>105</v>
      </c>
      <c r="U29" s="50">
        <v>1</v>
      </c>
      <c r="V29" s="112">
        <v>0.25</v>
      </c>
      <c r="W29" s="43" t="s">
        <v>273</v>
      </c>
      <c r="X29" s="89" t="s">
        <v>369</v>
      </c>
      <c r="Y29" s="89">
        <v>46023</v>
      </c>
      <c r="Z29" s="89">
        <v>46387</v>
      </c>
      <c r="AA29" s="98" t="s">
        <v>311</v>
      </c>
      <c r="AB29" s="91">
        <v>0</v>
      </c>
      <c r="AC29" s="91">
        <v>0</v>
      </c>
      <c r="AD29" s="92">
        <v>50000000</v>
      </c>
      <c r="AE29" s="91">
        <v>0</v>
      </c>
      <c r="AF29" s="91">
        <v>0</v>
      </c>
      <c r="AG29" s="91">
        <v>55000000</v>
      </c>
      <c r="AH29" s="91">
        <v>0</v>
      </c>
      <c r="AI29" s="91">
        <v>0</v>
      </c>
      <c r="AJ29" s="91">
        <v>0</v>
      </c>
      <c r="AK29" s="91">
        <v>0</v>
      </c>
      <c r="AL29" s="91">
        <v>0</v>
      </c>
      <c r="AM29" s="91">
        <v>0</v>
      </c>
      <c r="AN29" s="91">
        <v>0</v>
      </c>
      <c r="AO29" s="93">
        <f t="shared" si="0"/>
        <v>105000000</v>
      </c>
      <c r="AP29" s="94"/>
      <c r="AQ29" s="32"/>
    </row>
    <row r="30" spans="1:43" s="17" customFormat="1" ht="120.75" customHeight="1" x14ac:dyDescent="0.3">
      <c r="A30" s="31" t="s">
        <v>62</v>
      </c>
      <c r="B30" s="31" t="s">
        <v>63</v>
      </c>
      <c r="C30" s="31" t="s">
        <v>78</v>
      </c>
      <c r="D30" s="31" t="s">
        <v>77</v>
      </c>
      <c r="E30" s="31">
        <v>13.2</v>
      </c>
      <c r="F30" s="31">
        <v>12</v>
      </c>
      <c r="G30" s="87">
        <v>12.3</v>
      </c>
      <c r="H30" s="56" t="s">
        <v>363</v>
      </c>
      <c r="I30" s="100" t="s">
        <v>309</v>
      </c>
      <c r="J30" s="31">
        <v>19</v>
      </c>
      <c r="K30" s="31" t="s">
        <v>124</v>
      </c>
      <c r="L30" s="31">
        <v>1905</v>
      </c>
      <c r="M30" s="31" t="s">
        <v>205</v>
      </c>
      <c r="N30" s="31" t="s">
        <v>186</v>
      </c>
      <c r="O30" s="31">
        <v>1905020</v>
      </c>
      <c r="P30" s="31" t="s">
        <v>187</v>
      </c>
      <c r="Q30" s="57" t="s">
        <v>188</v>
      </c>
      <c r="R30" s="31">
        <v>190502002</v>
      </c>
      <c r="S30" s="31" t="s">
        <v>189</v>
      </c>
      <c r="T30" s="31" t="s">
        <v>105</v>
      </c>
      <c r="U30" s="50">
        <v>4</v>
      </c>
      <c r="V30" s="112">
        <v>1</v>
      </c>
      <c r="W30" s="43" t="s">
        <v>273</v>
      </c>
      <c r="X30" s="89" t="s">
        <v>370</v>
      </c>
      <c r="Y30" s="89">
        <v>46023</v>
      </c>
      <c r="Z30" s="89">
        <v>46387</v>
      </c>
      <c r="AA30" s="98" t="s">
        <v>311</v>
      </c>
      <c r="AB30" s="91">
        <v>90549600</v>
      </c>
      <c r="AC30" s="91">
        <v>0</v>
      </c>
      <c r="AD30" s="92">
        <v>450000000</v>
      </c>
      <c r="AE30" s="91">
        <v>0</v>
      </c>
      <c r="AF30" s="91">
        <v>0</v>
      </c>
      <c r="AG30" s="91">
        <v>0</v>
      </c>
      <c r="AH30" s="91">
        <v>0</v>
      </c>
      <c r="AI30" s="91">
        <v>0</v>
      </c>
      <c r="AJ30" s="91">
        <v>0</v>
      </c>
      <c r="AK30" s="91">
        <v>0</v>
      </c>
      <c r="AL30" s="91">
        <v>0</v>
      </c>
      <c r="AM30" s="91">
        <v>0</v>
      </c>
      <c r="AN30" s="91">
        <v>0</v>
      </c>
      <c r="AO30" s="93">
        <f t="shared" si="0"/>
        <v>540549600</v>
      </c>
      <c r="AP30" s="94"/>
      <c r="AQ30" s="32"/>
    </row>
    <row r="31" spans="1:43" s="17" customFormat="1" ht="120.75" customHeight="1" x14ac:dyDescent="0.3">
      <c r="A31" s="31" t="s">
        <v>62</v>
      </c>
      <c r="B31" s="31" t="s">
        <v>63</v>
      </c>
      <c r="C31" s="31" t="s">
        <v>78</v>
      </c>
      <c r="D31" s="31" t="s">
        <v>77</v>
      </c>
      <c r="E31" s="31">
        <v>13.2</v>
      </c>
      <c r="F31" s="31">
        <v>12</v>
      </c>
      <c r="G31" s="87">
        <v>12.3</v>
      </c>
      <c r="H31" s="56" t="s">
        <v>363</v>
      </c>
      <c r="I31" s="100" t="s">
        <v>309</v>
      </c>
      <c r="J31" s="31">
        <v>19</v>
      </c>
      <c r="K31" s="31" t="s">
        <v>124</v>
      </c>
      <c r="L31" s="31">
        <v>1905</v>
      </c>
      <c r="M31" s="31" t="s">
        <v>205</v>
      </c>
      <c r="N31" s="31" t="s">
        <v>190</v>
      </c>
      <c r="O31" s="31">
        <v>1905054</v>
      </c>
      <c r="P31" s="31" t="s">
        <v>136</v>
      </c>
      <c r="Q31" s="57" t="s">
        <v>191</v>
      </c>
      <c r="R31" s="31">
        <v>190505400</v>
      </c>
      <c r="S31" s="31" t="s">
        <v>192</v>
      </c>
      <c r="T31" s="31" t="s">
        <v>105</v>
      </c>
      <c r="U31" s="50">
        <v>1</v>
      </c>
      <c r="V31" s="112">
        <v>0.25</v>
      </c>
      <c r="W31" s="43" t="s">
        <v>272</v>
      </c>
      <c r="X31" s="89" t="s">
        <v>343</v>
      </c>
      <c r="Y31" s="89">
        <v>46023</v>
      </c>
      <c r="Z31" s="89">
        <v>46387</v>
      </c>
      <c r="AA31" s="98" t="s">
        <v>311</v>
      </c>
      <c r="AB31" s="91">
        <v>0</v>
      </c>
      <c r="AC31" s="91">
        <v>0</v>
      </c>
      <c r="AD31" s="92">
        <v>100000000</v>
      </c>
      <c r="AE31" s="91">
        <v>0</v>
      </c>
      <c r="AF31" s="91">
        <v>0</v>
      </c>
      <c r="AG31" s="91">
        <v>0</v>
      </c>
      <c r="AH31" s="91">
        <v>0</v>
      </c>
      <c r="AI31" s="91">
        <v>0</v>
      </c>
      <c r="AJ31" s="91">
        <v>0</v>
      </c>
      <c r="AK31" s="91">
        <v>0</v>
      </c>
      <c r="AL31" s="91">
        <v>0</v>
      </c>
      <c r="AM31" s="91">
        <v>0</v>
      </c>
      <c r="AN31" s="91">
        <v>0</v>
      </c>
      <c r="AO31" s="93">
        <f t="shared" si="0"/>
        <v>100000000</v>
      </c>
      <c r="AP31" s="94"/>
      <c r="AQ31" s="32"/>
    </row>
    <row r="32" spans="1:43" s="17" customFormat="1" ht="120.75" customHeight="1" x14ac:dyDescent="0.3">
      <c r="A32" s="31" t="s">
        <v>62</v>
      </c>
      <c r="B32" s="31" t="s">
        <v>74</v>
      </c>
      <c r="C32" s="31" t="s">
        <v>79</v>
      </c>
      <c r="D32" s="31" t="s">
        <v>80</v>
      </c>
      <c r="E32" s="31">
        <v>13.3</v>
      </c>
      <c r="F32" s="31">
        <v>11.9</v>
      </c>
      <c r="G32" s="87">
        <v>12</v>
      </c>
      <c r="H32" s="56" t="s">
        <v>355</v>
      </c>
      <c r="I32" s="88" t="s">
        <v>284</v>
      </c>
      <c r="J32" s="31">
        <v>19</v>
      </c>
      <c r="K32" s="31" t="s">
        <v>162</v>
      </c>
      <c r="L32" s="31">
        <v>1905</v>
      </c>
      <c r="M32" s="31" t="s">
        <v>205</v>
      </c>
      <c r="N32" s="31" t="s">
        <v>175</v>
      </c>
      <c r="O32" s="31">
        <v>1905021</v>
      </c>
      <c r="P32" s="31" t="s">
        <v>193</v>
      </c>
      <c r="Q32" s="57" t="s">
        <v>194</v>
      </c>
      <c r="R32" s="31">
        <v>190502102</v>
      </c>
      <c r="S32" s="31" t="s">
        <v>175</v>
      </c>
      <c r="T32" s="31" t="s">
        <v>195</v>
      </c>
      <c r="U32" s="50">
        <v>1</v>
      </c>
      <c r="V32" s="112">
        <v>0.25</v>
      </c>
      <c r="W32" s="43" t="s">
        <v>273</v>
      </c>
      <c r="X32" s="89" t="s">
        <v>287</v>
      </c>
      <c r="Y32" s="89">
        <v>46035</v>
      </c>
      <c r="Z32" s="89">
        <v>46387</v>
      </c>
      <c r="AA32" s="98" t="s">
        <v>289</v>
      </c>
      <c r="AB32" s="91">
        <v>310000000</v>
      </c>
      <c r="AC32" s="91">
        <v>0</v>
      </c>
      <c r="AD32" s="92">
        <v>76000000</v>
      </c>
      <c r="AE32" s="91">
        <v>0</v>
      </c>
      <c r="AF32" s="91">
        <v>0</v>
      </c>
      <c r="AG32" s="91">
        <v>0</v>
      </c>
      <c r="AH32" s="91">
        <v>0</v>
      </c>
      <c r="AI32" s="91">
        <v>0</v>
      </c>
      <c r="AJ32" s="91">
        <v>0</v>
      </c>
      <c r="AK32" s="91">
        <v>0</v>
      </c>
      <c r="AL32" s="91">
        <v>0</v>
      </c>
      <c r="AM32" s="91">
        <v>0</v>
      </c>
      <c r="AN32" s="91">
        <v>0</v>
      </c>
      <c r="AO32" s="93">
        <f t="shared" si="0"/>
        <v>386000000</v>
      </c>
      <c r="AP32" s="94"/>
      <c r="AQ32" s="32"/>
    </row>
    <row r="33" spans="1:43" s="17" customFormat="1" ht="120.75" customHeight="1" x14ac:dyDescent="0.3">
      <c r="A33" s="31" t="s">
        <v>62</v>
      </c>
      <c r="B33" s="31" t="s">
        <v>74</v>
      </c>
      <c r="C33" s="31" t="s">
        <v>79</v>
      </c>
      <c r="D33" s="31" t="s">
        <v>80</v>
      </c>
      <c r="E33" s="31">
        <v>13.3</v>
      </c>
      <c r="F33" s="31">
        <v>11.9</v>
      </c>
      <c r="G33" s="87">
        <v>12</v>
      </c>
      <c r="H33" s="56" t="s">
        <v>355</v>
      </c>
      <c r="I33" s="88" t="s">
        <v>284</v>
      </c>
      <c r="J33" s="31">
        <v>19</v>
      </c>
      <c r="K33" s="31" t="s">
        <v>162</v>
      </c>
      <c r="L33" s="31">
        <v>1905</v>
      </c>
      <c r="M33" s="31" t="s">
        <v>205</v>
      </c>
      <c r="N33" s="31" t="s">
        <v>130</v>
      </c>
      <c r="O33" s="31">
        <v>1905049</v>
      </c>
      <c r="P33" s="31" t="s">
        <v>196</v>
      </c>
      <c r="Q33" s="57" t="s">
        <v>197</v>
      </c>
      <c r="R33" s="31">
        <v>190504900</v>
      </c>
      <c r="S33" s="31" t="s">
        <v>198</v>
      </c>
      <c r="T33" s="31" t="s">
        <v>195</v>
      </c>
      <c r="U33" s="50">
        <v>1</v>
      </c>
      <c r="V33" s="112">
        <v>0.25</v>
      </c>
      <c r="W33" s="43" t="s">
        <v>273</v>
      </c>
      <c r="X33" s="89" t="s">
        <v>307</v>
      </c>
      <c r="Y33" s="89">
        <v>46066</v>
      </c>
      <c r="Z33" s="89">
        <v>46387</v>
      </c>
      <c r="AA33" s="98" t="s">
        <v>289</v>
      </c>
      <c r="AB33" s="91">
        <v>0</v>
      </c>
      <c r="AC33" s="91">
        <v>0</v>
      </c>
      <c r="AD33" s="92">
        <v>44000000</v>
      </c>
      <c r="AE33" s="91">
        <v>0</v>
      </c>
      <c r="AF33" s="91">
        <v>0</v>
      </c>
      <c r="AG33" s="91">
        <v>0</v>
      </c>
      <c r="AH33" s="91">
        <v>0</v>
      </c>
      <c r="AI33" s="91">
        <v>0</v>
      </c>
      <c r="AJ33" s="91">
        <v>0</v>
      </c>
      <c r="AK33" s="91">
        <v>0</v>
      </c>
      <c r="AL33" s="91">
        <v>0</v>
      </c>
      <c r="AM33" s="91">
        <v>0</v>
      </c>
      <c r="AN33" s="91">
        <v>0</v>
      </c>
      <c r="AO33" s="93">
        <f t="shared" si="0"/>
        <v>44000000</v>
      </c>
      <c r="AP33" s="94"/>
      <c r="AQ33" s="32"/>
    </row>
    <row r="34" spans="1:43" s="17" customFormat="1" ht="120.75" customHeight="1" x14ac:dyDescent="0.3">
      <c r="A34" s="31" t="s">
        <v>62</v>
      </c>
      <c r="B34" s="31" t="s">
        <v>74</v>
      </c>
      <c r="C34" s="31" t="s">
        <v>81</v>
      </c>
      <c r="D34" s="31" t="s">
        <v>82</v>
      </c>
      <c r="E34" s="31">
        <v>0</v>
      </c>
      <c r="F34" s="31">
        <v>0</v>
      </c>
      <c r="G34" s="87">
        <v>0</v>
      </c>
      <c r="H34" s="56">
        <v>202500000035869</v>
      </c>
      <c r="I34" s="88" t="s">
        <v>312</v>
      </c>
      <c r="J34" s="31">
        <v>19</v>
      </c>
      <c r="K34" s="31" t="s">
        <v>162</v>
      </c>
      <c r="L34" s="31">
        <v>1905</v>
      </c>
      <c r="M34" s="31" t="s">
        <v>205</v>
      </c>
      <c r="N34" s="31" t="s">
        <v>154</v>
      </c>
      <c r="O34" s="31">
        <v>1905050</v>
      </c>
      <c r="P34" s="31" t="s">
        <v>163</v>
      </c>
      <c r="Q34" s="57" t="s">
        <v>199</v>
      </c>
      <c r="R34" s="31">
        <v>190505000</v>
      </c>
      <c r="S34" s="31" t="s">
        <v>154</v>
      </c>
      <c r="T34" s="31" t="s">
        <v>117</v>
      </c>
      <c r="U34" s="50">
        <v>24</v>
      </c>
      <c r="V34" s="112">
        <v>24</v>
      </c>
      <c r="W34" s="43" t="s">
        <v>273</v>
      </c>
      <c r="X34" s="89" t="s">
        <v>345</v>
      </c>
      <c r="Y34" s="89">
        <v>46023</v>
      </c>
      <c r="Z34" s="89">
        <v>46387</v>
      </c>
      <c r="AA34" s="98" t="s">
        <v>318</v>
      </c>
      <c r="AB34" s="91">
        <v>0</v>
      </c>
      <c r="AC34" s="91">
        <v>0</v>
      </c>
      <c r="AD34" s="92">
        <v>22000000</v>
      </c>
      <c r="AE34" s="91">
        <v>0</v>
      </c>
      <c r="AF34" s="91">
        <v>0</v>
      </c>
      <c r="AG34" s="91">
        <v>0</v>
      </c>
      <c r="AH34" s="91">
        <v>0</v>
      </c>
      <c r="AI34" s="91">
        <v>0</v>
      </c>
      <c r="AJ34" s="91">
        <v>0</v>
      </c>
      <c r="AK34" s="91">
        <v>0</v>
      </c>
      <c r="AL34" s="91">
        <v>0</v>
      </c>
      <c r="AM34" s="91">
        <v>0</v>
      </c>
      <c r="AN34" s="91">
        <v>0</v>
      </c>
      <c r="AO34" s="93">
        <f t="shared" si="0"/>
        <v>22000000</v>
      </c>
      <c r="AP34" s="94"/>
      <c r="AQ34" s="32"/>
    </row>
    <row r="35" spans="1:43" s="17" customFormat="1" ht="120.75" customHeight="1" x14ac:dyDescent="0.3">
      <c r="A35" s="31" t="s">
        <v>62</v>
      </c>
      <c r="B35" s="31" t="s">
        <v>74</v>
      </c>
      <c r="C35" s="31" t="s">
        <v>81</v>
      </c>
      <c r="D35" s="31" t="s">
        <v>82</v>
      </c>
      <c r="E35" s="31">
        <v>0</v>
      </c>
      <c r="F35" s="31">
        <v>0</v>
      </c>
      <c r="G35" s="87">
        <v>0</v>
      </c>
      <c r="H35" s="56" t="s">
        <v>355</v>
      </c>
      <c r="I35" s="88" t="s">
        <v>284</v>
      </c>
      <c r="J35" s="31">
        <v>19</v>
      </c>
      <c r="K35" s="31" t="s">
        <v>162</v>
      </c>
      <c r="L35" s="31">
        <v>1905</v>
      </c>
      <c r="M35" s="31" t="s">
        <v>205</v>
      </c>
      <c r="N35" s="31" t="s">
        <v>108</v>
      </c>
      <c r="O35" s="31">
        <v>1905015</v>
      </c>
      <c r="P35" s="31" t="s">
        <v>145</v>
      </c>
      <c r="Q35" s="57" t="s">
        <v>200</v>
      </c>
      <c r="R35" s="31">
        <v>190501500</v>
      </c>
      <c r="S35" s="31" t="s">
        <v>201</v>
      </c>
      <c r="T35" s="31" t="s">
        <v>117</v>
      </c>
      <c r="U35" s="50">
        <v>16</v>
      </c>
      <c r="V35" s="112">
        <v>4</v>
      </c>
      <c r="W35" s="43" t="s">
        <v>273</v>
      </c>
      <c r="X35" s="89" t="s">
        <v>353</v>
      </c>
      <c r="Y35" s="89">
        <v>46084</v>
      </c>
      <c r="Z35" s="89">
        <v>46387</v>
      </c>
      <c r="AA35" s="98" t="s">
        <v>289</v>
      </c>
      <c r="AB35" s="91">
        <v>0</v>
      </c>
      <c r="AC35" s="91">
        <v>0</v>
      </c>
      <c r="AD35" s="92">
        <v>2000000</v>
      </c>
      <c r="AE35" s="91">
        <v>0</v>
      </c>
      <c r="AF35" s="91">
        <v>0</v>
      </c>
      <c r="AG35" s="91">
        <v>0</v>
      </c>
      <c r="AH35" s="91">
        <v>0</v>
      </c>
      <c r="AI35" s="91">
        <v>0</v>
      </c>
      <c r="AJ35" s="91">
        <v>0</v>
      </c>
      <c r="AK35" s="91">
        <v>0</v>
      </c>
      <c r="AL35" s="91">
        <v>0</v>
      </c>
      <c r="AM35" s="91">
        <v>0</v>
      </c>
      <c r="AN35" s="91">
        <v>0</v>
      </c>
      <c r="AO35" s="93">
        <f t="shared" si="0"/>
        <v>2000000</v>
      </c>
      <c r="AP35" s="94"/>
      <c r="AQ35" s="32"/>
    </row>
    <row r="36" spans="1:43" s="17" customFormat="1" ht="120.75" customHeight="1" x14ac:dyDescent="0.3">
      <c r="A36" s="31" t="s">
        <v>62</v>
      </c>
      <c r="B36" s="31" t="s">
        <v>74</v>
      </c>
      <c r="C36" s="31" t="s">
        <v>81</v>
      </c>
      <c r="D36" s="31" t="s">
        <v>82</v>
      </c>
      <c r="E36" s="31">
        <v>0</v>
      </c>
      <c r="F36" s="31">
        <v>0</v>
      </c>
      <c r="G36" s="87">
        <v>0</v>
      </c>
      <c r="H36" s="56" t="s">
        <v>355</v>
      </c>
      <c r="I36" s="88" t="s">
        <v>284</v>
      </c>
      <c r="J36" s="31">
        <v>19</v>
      </c>
      <c r="K36" s="31" t="s">
        <v>162</v>
      </c>
      <c r="L36" s="31">
        <v>1905</v>
      </c>
      <c r="M36" s="31" t="s">
        <v>205</v>
      </c>
      <c r="N36" s="31" t="s">
        <v>202</v>
      </c>
      <c r="O36" s="31">
        <v>1905014</v>
      </c>
      <c r="P36" s="31" t="s">
        <v>131</v>
      </c>
      <c r="Q36" s="57" t="s">
        <v>203</v>
      </c>
      <c r="R36" s="31">
        <v>190501400</v>
      </c>
      <c r="S36" s="31" t="s">
        <v>202</v>
      </c>
      <c r="T36" s="31" t="s">
        <v>117</v>
      </c>
      <c r="U36" s="50">
        <v>1</v>
      </c>
      <c r="V36" s="112">
        <v>0.25</v>
      </c>
      <c r="W36" s="43" t="s">
        <v>273</v>
      </c>
      <c r="X36" s="89" t="s">
        <v>354</v>
      </c>
      <c r="Y36" s="89">
        <v>46041</v>
      </c>
      <c r="Z36" s="89">
        <v>46387</v>
      </c>
      <c r="AA36" s="98" t="s">
        <v>289</v>
      </c>
      <c r="AB36" s="91">
        <v>0</v>
      </c>
      <c r="AC36" s="91">
        <v>0</v>
      </c>
      <c r="AD36" s="92">
        <v>35500000</v>
      </c>
      <c r="AE36" s="91">
        <v>0</v>
      </c>
      <c r="AF36" s="91">
        <v>0</v>
      </c>
      <c r="AG36" s="91">
        <v>0</v>
      </c>
      <c r="AH36" s="91">
        <v>0</v>
      </c>
      <c r="AI36" s="91">
        <v>0</v>
      </c>
      <c r="AJ36" s="91">
        <v>0</v>
      </c>
      <c r="AK36" s="91">
        <v>0</v>
      </c>
      <c r="AL36" s="91">
        <v>0</v>
      </c>
      <c r="AM36" s="91">
        <v>0</v>
      </c>
      <c r="AN36" s="91">
        <v>0</v>
      </c>
      <c r="AO36" s="93">
        <f t="shared" si="0"/>
        <v>35500000</v>
      </c>
      <c r="AP36" s="94"/>
      <c r="AQ36" s="32"/>
    </row>
    <row r="37" spans="1:43" s="17" customFormat="1" ht="120.75" customHeight="1" x14ac:dyDescent="0.3">
      <c r="A37" s="31" t="s">
        <v>62</v>
      </c>
      <c r="B37" s="31" t="s">
        <v>74</v>
      </c>
      <c r="C37" s="31" t="s">
        <v>81</v>
      </c>
      <c r="D37" s="31" t="s">
        <v>82</v>
      </c>
      <c r="E37" s="31">
        <v>0</v>
      </c>
      <c r="F37" s="31">
        <v>0</v>
      </c>
      <c r="G37" s="87">
        <v>0</v>
      </c>
      <c r="H37" s="56" t="s">
        <v>355</v>
      </c>
      <c r="I37" s="88" t="s">
        <v>284</v>
      </c>
      <c r="J37" s="31">
        <v>19</v>
      </c>
      <c r="K37" s="31" t="s">
        <v>162</v>
      </c>
      <c r="L37" s="31">
        <v>1905</v>
      </c>
      <c r="M37" s="31" t="s">
        <v>205</v>
      </c>
      <c r="N37" s="31" t="s">
        <v>108</v>
      </c>
      <c r="O37" s="31">
        <v>1905053</v>
      </c>
      <c r="P37" s="31" t="s">
        <v>109</v>
      </c>
      <c r="Q37" s="57" t="s">
        <v>204</v>
      </c>
      <c r="R37" s="31">
        <v>190505300</v>
      </c>
      <c r="S37" s="31" t="s">
        <v>108</v>
      </c>
      <c r="T37" s="31" t="s">
        <v>117</v>
      </c>
      <c r="U37" s="50">
        <v>8</v>
      </c>
      <c r="V37" s="112">
        <v>2</v>
      </c>
      <c r="W37" s="43" t="s">
        <v>273</v>
      </c>
      <c r="X37" s="89" t="s">
        <v>308</v>
      </c>
      <c r="Y37" s="89">
        <v>46341</v>
      </c>
      <c r="Z37" s="89">
        <v>46387</v>
      </c>
      <c r="AA37" s="98" t="s">
        <v>289</v>
      </c>
      <c r="AB37" s="91">
        <v>0</v>
      </c>
      <c r="AC37" s="91">
        <v>0</v>
      </c>
      <c r="AD37" s="92">
        <v>9000000</v>
      </c>
      <c r="AE37" s="91">
        <v>0</v>
      </c>
      <c r="AF37" s="91">
        <v>0</v>
      </c>
      <c r="AG37" s="91">
        <v>0</v>
      </c>
      <c r="AH37" s="91">
        <v>0</v>
      </c>
      <c r="AI37" s="91">
        <v>0</v>
      </c>
      <c r="AJ37" s="91">
        <v>0</v>
      </c>
      <c r="AK37" s="91">
        <v>0</v>
      </c>
      <c r="AL37" s="91">
        <v>0</v>
      </c>
      <c r="AM37" s="91">
        <v>0</v>
      </c>
      <c r="AN37" s="91">
        <v>0</v>
      </c>
      <c r="AO37" s="93">
        <f t="shared" si="0"/>
        <v>9000000</v>
      </c>
      <c r="AP37" s="94"/>
      <c r="AQ37" s="32"/>
    </row>
    <row r="38" spans="1:43" s="17" customFormat="1" ht="120.75" customHeight="1" x14ac:dyDescent="0.3">
      <c r="A38" s="31" t="s">
        <v>62</v>
      </c>
      <c r="B38" s="31" t="s">
        <v>83</v>
      </c>
      <c r="C38" s="31" t="s">
        <v>84</v>
      </c>
      <c r="D38" s="31" t="s">
        <v>85</v>
      </c>
      <c r="E38" s="31">
        <v>93.65</v>
      </c>
      <c r="F38" s="31">
        <v>96</v>
      </c>
      <c r="G38" s="87" t="s">
        <v>86</v>
      </c>
      <c r="H38" s="56" t="s">
        <v>356</v>
      </c>
      <c r="I38" s="100" t="s">
        <v>279</v>
      </c>
      <c r="J38" s="31">
        <v>19</v>
      </c>
      <c r="K38" s="31" t="s">
        <v>106</v>
      </c>
      <c r="L38" s="31">
        <v>1906</v>
      </c>
      <c r="M38" s="31" t="s">
        <v>107</v>
      </c>
      <c r="N38" s="31" t="s">
        <v>108</v>
      </c>
      <c r="O38" s="31">
        <v>1906040</v>
      </c>
      <c r="P38" s="31" t="s">
        <v>109</v>
      </c>
      <c r="Q38" s="57" t="s">
        <v>110</v>
      </c>
      <c r="R38" s="31">
        <v>190604000</v>
      </c>
      <c r="S38" s="31" t="s">
        <v>108</v>
      </c>
      <c r="T38" s="31" t="s">
        <v>105</v>
      </c>
      <c r="U38" s="50">
        <v>120</v>
      </c>
      <c r="V38" s="112">
        <v>30</v>
      </c>
      <c r="W38" s="43" t="s">
        <v>273</v>
      </c>
      <c r="X38" s="89" t="s">
        <v>304</v>
      </c>
      <c r="Y38" s="89">
        <v>46024</v>
      </c>
      <c r="Z38" s="89">
        <v>46387</v>
      </c>
      <c r="AA38" s="98" t="s">
        <v>357</v>
      </c>
      <c r="AB38" s="91">
        <v>127600000</v>
      </c>
      <c r="AC38" s="91">
        <v>0</v>
      </c>
      <c r="AD38" s="92">
        <v>0</v>
      </c>
      <c r="AE38" s="91">
        <v>0</v>
      </c>
      <c r="AF38" s="91">
        <v>0</v>
      </c>
      <c r="AG38" s="91">
        <v>0</v>
      </c>
      <c r="AH38" s="91">
        <v>0</v>
      </c>
      <c r="AI38" s="91">
        <v>0</v>
      </c>
      <c r="AJ38" s="91">
        <v>0</v>
      </c>
      <c r="AK38" s="91">
        <v>0</v>
      </c>
      <c r="AL38" s="91">
        <v>0</v>
      </c>
      <c r="AM38" s="91">
        <v>0</v>
      </c>
      <c r="AN38" s="91">
        <v>0</v>
      </c>
      <c r="AO38" s="93">
        <f t="shared" si="0"/>
        <v>127600000</v>
      </c>
      <c r="AP38" s="94"/>
      <c r="AQ38" s="32"/>
    </row>
    <row r="39" spans="1:43" s="17" customFormat="1" ht="120.75" customHeight="1" x14ac:dyDescent="0.3">
      <c r="A39" s="31" t="s">
        <v>62</v>
      </c>
      <c r="B39" s="31" t="s">
        <v>83</v>
      </c>
      <c r="C39" s="31" t="s">
        <v>84</v>
      </c>
      <c r="D39" s="31" t="s">
        <v>85</v>
      </c>
      <c r="E39" s="31">
        <v>93.65</v>
      </c>
      <c r="F39" s="31">
        <v>96</v>
      </c>
      <c r="G39" s="87" t="s">
        <v>86</v>
      </c>
      <c r="H39" s="56" t="s">
        <v>356</v>
      </c>
      <c r="I39" s="100" t="s">
        <v>279</v>
      </c>
      <c r="J39" s="31">
        <v>19</v>
      </c>
      <c r="K39" s="31" t="s">
        <v>106</v>
      </c>
      <c r="L39" s="31">
        <v>1906</v>
      </c>
      <c r="M39" s="31" t="s">
        <v>107</v>
      </c>
      <c r="N39" s="31" t="s">
        <v>111</v>
      </c>
      <c r="O39" s="31">
        <v>1906038</v>
      </c>
      <c r="P39" s="31" t="s">
        <v>112</v>
      </c>
      <c r="Q39" s="57" t="s">
        <v>113</v>
      </c>
      <c r="R39" s="31">
        <v>190603800</v>
      </c>
      <c r="S39" s="31" t="s">
        <v>111</v>
      </c>
      <c r="T39" s="31" t="s">
        <v>105</v>
      </c>
      <c r="U39" s="50">
        <v>40</v>
      </c>
      <c r="V39" s="112">
        <v>10</v>
      </c>
      <c r="W39" s="43" t="s">
        <v>273</v>
      </c>
      <c r="X39" s="89" t="s">
        <v>350</v>
      </c>
      <c r="Y39" s="89">
        <v>46024</v>
      </c>
      <c r="Z39" s="89">
        <v>46387</v>
      </c>
      <c r="AA39" s="98" t="s">
        <v>357</v>
      </c>
      <c r="AB39" s="91">
        <v>95700000</v>
      </c>
      <c r="AC39" s="91">
        <v>0</v>
      </c>
      <c r="AD39" s="92">
        <v>0</v>
      </c>
      <c r="AE39" s="91">
        <v>0</v>
      </c>
      <c r="AF39" s="91">
        <v>0</v>
      </c>
      <c r="AG39" s="91">
        <v>0</v>
      </c>
      <c r="AH39" s="91">
        <v>0</v>
      </c>
      <c r="AI39" s="91">
        <v>0</v>
      </c>
      <c r="AJ39" s="91">
        <v>0</v>
      </c>
      <c r="AK39" s="91">
        <v>0</v>
      </c>
      <c r="AL39" s="91">
        <v>0</v>
      </c>
      <c r="AM39" s="91">
        <v>0</v>
      </c>
      <c r="AN39" s="91">
        <v>0</v>
      </c>
      <c r="AO39" s="93">
        <f t="shared" si="0"/>
        <v>95700000</v>
      </c>
      <c r="AP39" s="94"/>
      <c r="AQ39" s="32"/>
    </row>
    <row r="40" spans="1:43" s="17" customFormat="1" ht="120.75" customHeight="1" x14ac:dyDescent="0.3">
      <c r="A40" s="31" t="s">
        <v>62</v>
      </c>
      <c r="B40" s="31" t="s">
        <v>83</v>
      </c>
      <c r="C40" s="31" t="s">
        <v>84</v>
      </c>
      <c r="D40" s="31" t="s">
        <v>85</v>
      </c>
      <c r="E40" s="31">
        <v>93.65</v>
      </c>
      <c r="F40" s="31">
        <v>96</v>
      </c>
      <c r="G40" s="87" t="s">
        <v>86</v>
      </c>
      <c r="H40" s="56" t="s">
        <v>356</v>
      </c>
      <c r="I40" s="100" t="s">
        <v>279</v>
      </c>
      <c r="J40" s="31">
        <v>19</v>
      </c>
      <c r="K40" s="31" t="s">
        <v>106</v>
      </c>
      <c r="L40" s="31">
        <v>1906</v>
      </c>
      <c r="M40" s="31" t="s">
        <v>107</v>
      </c>
      <c r="N40" s="31" t="s">
        <v>114</v>
      </c>
      <c r="O40" s="31">
        <v>1906032</v>
      </c>
      <c r="P40" s="31" t="s">
        <v>115</v>
      </c>
      <c r="Q40" s="57" t="s">
        <v>116</v>
      </c>
      <c r="R40" s="31">
        <v>190603200</v>
      </c>
      <c r="S40" s="31" t="s">
        <v>114</v>
      </c>
      <c r="T40" s="31" t="s">
        <v>117</v>
      </c>
      <c r="U40" s="50">
        <v>177219</v>
      </c>
      <c r="V40" s="112">
        <v>177219</v>
      </c>
      <c r="W40" s="43" t="s">
        <v>272</v>
      </c>
      <c r="X40" s="89" t="s">
        <v>305</v>
      </c>
      <c r="Y40" s="89">
        <v>46024</v>
      </c>
      <c r="Z40" s="89">
        <v>46387</v>
      </c>
      <c r="AA40" s="98" t="s">
        <v>357</v>
      </c>
      <c r="AB40" s="91">
        <v>31900000</v>
      </c>
      <c r="AC40" s="91">
        <v>0</v>
      </c>
      <c r="AD40" s="92">
        <v>0</v>
      </c>
      <c r="AE40" s="91">
        <v>0</v>
      </c>
      <c r="AF40" s="91">
        <v>0</v>
      </c>
      <c r="AG40" s="91">
        <v>0</v>
      </c>
      <c r="AH40" s="91">
        <v>0</v>
      </c>
      <c r="AI40" s="91">
        <v>0</v>
      </c>
      <c r="AJ40" s="91">
        <v>0</v>
      </c>
      <c r="AK40" s="91">
        <v>0</v>
      </c>
      <c r="AL40" s="91">
        <v>0</v>
      </c>
      <c r="AM40" s="91">
        <v>0</v>
      </c>
      <c r="AN40" s="91">
        <v>0</v>
      </c>
      <c r="AO40" s="93">
        <f t="shared" si="0"/>
        <v>31900000</v>
      </c>
      <c r="AP40" s="94"/>
      <c r="AQ40" s="32"/>
    </row>
    <row r="41" spans="1:43" s="17" customFormat="1" ht="120.75" customHeight="1" x14ac:dyDescent="0.3">
      <c r="A41" s="31" t="s">
        <v>62</v>
      </c>
      <c r="B41" s="31" t="s">
        <v>83</v>
      </c>
      <c r="C41" s="31" t="s">
        <v>84</v>
      </c>
      <c r="D41" s="31" t="s">
        <v>85</v>
      </c>
      <c r="E41" s="31">
        <v>93.65</v>
      </c>
      <c r="F41" s="31">
        <v>96</v>
      </c>
      <c r="G41" s="87" t="s">
        <v>86</v>
      </c>
      <c r="H41" s="56" t="s">
        <v>356</v>
      </c>
      <c r="I41" s="100" t="s">
        <v>279</v>
      </c>
      <c r="J41" s="31">
        <v>19</v>
      </c>
      <c r="K41" s="31" t="s">
        <v>106</v>
      </c>
      <c r="L41" s="31">
        <v>1906</v>
      </c>
      <c r="M41" s="31" t="s">
        <v>107</v>
      </c>
      <c r="N41" s="31" t="s">
        <v>118</v>
      </c>
      <c r="O41" s="31">
        <v>1906044</v>
      </c>
      <c r="P41" s="31" t="s">
        <v>119</v>
      </c>
      <c r="Q41" s="57" t="s">
        <v>120</v>
      </c>
      <c r="R41" s="31">
        <v>190604400</v>
      </c>
      <c r="S41" s="31" t="s">
        <v>118</v>
      </c>
      <c r="T41" s="31" t="s">
        <v>117</v>
      </c>
      <c r="U41" s="50">
        <v>243936</v>
      </c>
      <c r="V41" s="112">
        <v>242741</v>
      </c>
      <c r="W41" s="43" t="s">
        <v>272</v>
      </c>
      <c r="X41" s="89" t="s">
        <v>351</v>
      </c>
      <c r="Y41" s="89">
        <v>46024</v>
      </c>
      <c r="Z41" s="89">
        <v>46387</v>
      </c>
      <c r="AA41" s="98" t="s">
        <v>357</v>
      </c>
      <c r="AB41" s="91">
        <v>77000000</v>
      </c>
      <c r="AC41" s="91">
        <v>0</v>
      </c>
      <c r="AD41" s="92">
        <v>158284305000</v>
      </c>
      <c r="AE41" s="91">
        <v>0</v>
      </c>
      <c r="AF41" s="91">
        <v>0</v>
      </c>
      <c r="AG41" s="91">
        <v>0</v>
      </c>
      <c r="AH41" s="91">
        <v>0</v>
      </c>
      <c r="AI41" s="91">
        <v>0</v>
      </c>
      <c r="AJ41" s="91">
        <v>0</v>
      </c>
      <c r="AK41" s="91">
        <v>0</v>
      </c>
      <c r="AL41" s="91">
        <v>16208226000</v>
      </c>
      <c r="AM41" s="91">
        <v>281402677338</v>
      </c>
      <c r="AN41" s="91">
        <v>0</v>
      </c>
      <c r="AO41" s="93">
        <f t="shared" si="0"/>
        <v>455972208338</v>
      </c>
      <c r="AP41" s="94"/>
      <c r="AQ41" s="32"/>
    </row>
    <row r="42" spans="1:43" s="17" customFormat="1" ht="120.75" customHeight="1" x14ac:dyDescent="0.3">
      <c r="A42" s="31" t="s">
        <v>62</v>
      </c>
      <c r="B42" s="31" t="s">
        <v>83</v>
      </c>
      <c r="C42" s="31" t="s">
        <v>84</v>
      </c>
      <c r="D42" s="31" t="s">
        <v>85</v>
      </c>
      <c r="E42" s="31">
        <v>93.65</v>
      </c>
      <c r="F42" s="31">
        <v>96</v>
      </c>
      <c r="G42" s="87" t="s">
        <v>86</v>
      </c>
      <c r="H42" s="56" t="s">
        <v>356</v>
      </c>
      <c r="I42" s="100" t="s">
        <v>279</v>
      </c>
      <c r="J42" s="31">
        <v>19</v>
      </c>
      <c r="K42" s="31" t="s">
        <v>106</v>
      </c>
      <c r="L42" s="31">
        <v>1906</v>
      </c>
      <c r="M42" s="31" t="s">
        <v>107</v>
      </c>
      <c r="N42" s="31" t="s">
        <v>121</v>
      </c>
      <c r="O42" s="31">
        <v>1906004</v>
      </c>
      <c r="P42" s="31" t="s">
        <v>122</v>
      </c>
      <c r="Q42" s="57" t="s">
        <v>123</v>
      </c>
      <c r="R42" s="31">
        <v>190600403</v>
      </c>
      <c r="S42" s="31" t="s">
        <v>121</v>
      </c>
      <c r="T42" s="31" t="s">
        <v>117</v>
      </c>
      <c r="U42" s="50">
        <v>578</v>
      </c>
      <c r="V42" s="112">
        <v>578</v>
      </c>
      <c r="W42" s="43" t="s">
        <v>272</v>
      </c>
      <c r="X42" s="89" t="s">
        <v>352</v>
      </c>
      <c r="Y42" s="89">
        <v>46024</v>
      </c>
      <c r="Z42" s="89">
        <v>46387</v>
      </c>
      <c r="AA42" s="98" t="s">
        <v>357</v>
      </c>
      <c r="AB42" s="91">
        <v>300600000</v>
      </c>
      <c r="AC42" s="91">
        <v>0</v>
      </c>
      <c r="AD42" s="92">
        <v>9188000</v>
      </c>
      <c r="AE42" s="91">
        <v>0</v>
      </c>
      <c r="AF42" s="91">
        <v>0</v>
      </c>
      <c r="AG42" s="91">
        <v>0</v>
      </c>
      <c r="AH42" s="91">
        <v>0</v>
      </c>
      <c r="AI42" s="91">
        <v>0</v>
      </c>
      <c r="AJ42" s="91">
        <v>0</v>
      </c>
      <c r="AK42" s="91">
        <v>0</v>
      </c>
      <c r="AL42" s="91">
        <v>0</v>
      </c>
      <c r="AM42" s="91">
        <v>0</v>
      </c>
      <c r="AN42" s="91">
        <v>0</v>
      </c>
      <c r="AO42" s="93">
        <f t="shared" si="0"/>
        <v>309788000</v>
      </c>
      <c r="AP42" s="94"/>
      <c r="AQ42" s="32"/>
    </row>
    <row r="43" spans="1:43" s="17" customFormat="1" ht="120.75" customHeight="1" x14ac:dyDescent="0.3">
      <c r="A43" s="31" t="s">
        <v>62</v>
      </c>
      <c r="B43" s="31" t="s">
        <v>87</v>
      </c>
      <c r="C43" s="31" t="s">
        <v>88</v>
      </c>
      <c r="D43" s="31" t="s">
        <v>80</v>
      </c>
      <c r="E43" s="31">
        <v>0</v>
      </c>
      <c r="F43" s="31">
        <v>50</v>
      </c>
      <c r="G43" s="87">
        <v>15</v>
      </c>
      <c r="H43" s="56" t="s">
        <v>360</v>
      </c>
      <c r="I43" s="88" t="s">
        <v>321</v>
      </c>
      <c r="J43" s="31">
        <v>19</v>
      </c>
      <c r="K43" s="31" t="s">
        <v>124</v>
      </c>
      <c r="L43" s="31">
        <v>1905</v>
      </c>
      <c r="M43" s="31" t="s">
        <v>205</v>
      </c>
      <c r="N43" s="31" t="s">
        <v>147</v>
      </c>
      <c r="O43" s="31">
        <v>1905015</v>
      </c>
      <c r="P43" s="31" t="s">
        <v>145</v>
      </c>
      <c r="Q43" s="57" t="s">
        <v>206</v>
      </c>
      <c r="R43" s="31">
        <v>190501500</v>
      </c>
      <c r="S43" s="31" t="s">
        <v>147</v>
      </c>
      <c r="T43" s="31" t="s">
        <v>117</v>
      </c>
      <c r="U43" s="50">
        <v>4</v>
      </c>
      <c r="V43" s="112">
        <v>1</v>
      </c>
      <c r="W43" s="43" t="s">
        <v>273</v>
      </c>
      <c r="X43" s="89" t="s">
        <v>323</v>
      </c>
      <c r="Y43" s="89">
        <v>46023</v>
      </c>
      <c r="Z43" s="89">
        <v>46387</v>
      </c>
      <c r="AA43" s="98" t="s">
        <v>329</v>
      </c>
      <c r="AB43" s="91">
        <v>0</v>
      </c>
      <c r="AC43" s="91">
        <v>0</v>
      </c>
      <c r="AD43" s="92">
        <v>200000000</v>
      </c>
      <c r="AE43" s="91">
        <v>0</v>
      </c>
      <c r="AF43" s="91">
        <v>0</v>
      </c>
      <c r="AG43" s="91">
        <v>49000000</v>
      </c>
      <c r="AH43" s="91">
        <v>0</v>
      </c>
      <c r="AI43" s="91">
        <v>0</v>
      </c>
      <c r="AJ43" s="91">
        <v>0</v>
      </c>
      <c r="AK43" s="91">
        <v>0</v>
      </c>
      <c r="AL43" s="91">
        <v>0</v>
      </c>
      <c r="AM43" s="91">
        <v>0</v>
      </c>
      <c r="AN43" s="91">
        <v>0</v>
      </c>
      <c r="AO43" s="93">
        <f t="shared" si="0"/>
        <v>249000000</v>
      </c>
      <c r="AP43" s="94"/>
      <c r="AQ43" s="32"/>
    </row>
    <row r="44" spans="1:43" s="17" customFormat="1" ht="120.75" customHeight="1" x14ac:dyDescent="0.3">
      <c r="A44" s="31" t="s">
        <v>62</v>
      </c>
      <c r="B44" s="31" t="s">
        <v>87</v>
      </c>
      <c r="C44" s="31" t="s">
        <v>88</v>
      </c>
      <c r="D44" s="31" t="s">
        <v>80</v>
      </c>
      <c r="E44" s="31">
        <v>0</v>
      </c>
      <c r="F44" s="31">
        <v>50</v>
      </c>
      <c r="G44" s="87">
        <v>15</v>
      </c>
      <c r="H44" s="56">
        <v>202500000036221</v>
      </c>
      <c r="I44" s="88" t="s">
        <v>319</v>
      </c>
      <c r="J44" s="31">
        <v>19</v>
      </c>
      <c r="K44" s="31" t="s">
        <v>124</v>
      </c>
      <c r="L44" s="31">
        <v>1905</v>
      </c>
      <c r="M44" s="31" t="s">
        <v>205</v>
      </c>
      <c r="N44" s="31" t="s">
        <v>108</v>
      </c>
      <c r="O44" s="31">
        <v>1905053</v>
      </c>
      <c r="P44" s="31" t="s">
        <v>109</v>
      </c>
      <c r="Q44" s="57" t="s">
        <v>207</v>
      </c>
      <c r="R44" s="31">
        <v>190505300</v>
      </c>
      <c r="S44" s="31" t="s">
        <v>108</v>
      </c>
      <c r="T44" s="31" t="s">
        <v>117</v>
      </c>
      <c r="U44" s="50">
        <v>4</v>
      </c>
      <c r="V44" s="112">
        <v>1</v>
      </c>
      <c r="W44" s="43" t="s">
        <v>273</v>
      </c>
      <c r="X44" s="89" t="s">
        <v>371</v>
      </c>
      <c r="Y44" s="89">
        <v>46054</v>
      </c>
      <c r="Z44" s="89">
        <v>46387</v>
      </c>
      <c r="AA44" s="98" t="s">
        <v>316</v>
      </c>
      <c r="AB44" s="91">
        <v>0</v>
      </c>
      <c r="AC44" s="91">
        <v>0</v>
      </c>
      <c r="AD44" s="92">
        <v>218900000</v>
      </c>
      <c r="AE44" s="91">
        <v>0</v>
      </c>
      <c r="AF44" s="91">
        <v>0</v>
      </c>
      <c r="AG44" s="91">
        <v>0</v>
      </c>
      <c r="AH44" s="91">
        <v>0</v>
      </c>
      <c r="AI44" s="91">
        <v>0</v>
      </c>
      <c r="AJ44" s="91">
        <v>0</v>
      </c>
      <c r="AK44" s="91">
        <v>0</v>
      </c>
      <c r="AL44" s="91">
        <v>0</v>
      </c>
      <c r="AM44" s="91">
        <v>0</v>
      </c>
      <c r="AN44" s="91">
        <v>0</v>
      </c>
      <c r="AO44" s="93">
        <f t="shared" si="0"/>
        <v>218900000</v>
      </c>
      <c r="AP44" s="94"/>
      <c r="AQ44" s="32"/>
    </row>
    <row r="45" spans="1:43" s="17" customFormat="1" ht="120.75" customHeight="1" x14ac:dyDescent="0.3">
      <c r="A45" s="31" t="s">
        <v>62</v>
      </c>
      <c r="B45" s="31" t="s">
        <v>87</v>
      </c>
      <c r="C45" s="31" t="s">
        <v>88</v>
      </c>
      <c r="D45" s="31" t="s">
        <v>80</v>
      </c>
      <c r="E45" s="31">
        <v>0</v>
      </c>
      <c r="F45" s="31">
        <v>50</v>
      </c>
      <c r="G45" s="87">
        <v>15</v>
      </c>
      <c r="H45" s="56" t="s">
        <v>360</v>
      </c>
      <c r="I45" s="88" t="s">
        <v>321</v>
      </c>
      <c r="J45" s="31">
        <v>19</v>
      </c>
      <c r="K45" s="31" t="s">
        <v>124</v>
      </c>
      <c r="L45" s="31">
        <v>1905</v>
      </c>
      <c r="M45" s="31" t="s">
        <v>205</v>
      </c>
      <c r="N45" s="31" t="s">
        <v>202</v>
      </c>
      <c r="O45" s="31">
        <v>1905014</v>
      </c>
      <c r="P45" s="31" t="s">
        <v>131</v>
      </c>
      <c r="Q45" s="57" t="s">
        <v>208</v>
      </c>
      <c r="R45" s="31">
        <v>190501400</v>
      </c>
      <c r="S45" s="31" t="s">
        <v>202</v>
      </c>
      <c r="T45" s="31" t="s">
        <v>117</v>
      </c>
      <c r="U45" s="50">
        <v>1</v>
      </c>
      <c r="V45" s="112">
        <v>1</v>
      </c>
      <c r="W45" s="43" t="s">
        <v>272</v>
      </c>
      <c r="X45" s="89" t="s">
        <v>324</v>
      </c>
      <c r="Y45" s="89">
        <v>46023</v>
      </c>
      <c r="Z45" s="89">
        <v>46387</v>
      </c>
      <c r="AA45" s="98" t="s">
        <v>329</v>
      </c>
      <c r="AB45" s="91">
        <v>0</v>
      </c>
      <c r="AC45" s="91">
        <v>0</v>
      </c>
      <c r="AD45" s="92">
        <v>0</v>
      </c>
      <c r="AE45" s="91">
        <v>0</v>
      </c>
      <c r="AF45" s="91">
        <v>0</v>
      </c>
      <c r="AG45" s="91">
        <v>15000000</v>
      </c>
      <c r="AH45" s="91">
        <v>0</v>
      </c>
      <c r="AI45" s="91">
        <v>0</v>
      </c>
      <c r="AJ45" s="91">
        <v>0</v>
      </c>
      <c r="AK45" s="91">
        <v>0</v>
      </c>
      <c r="AL45" s="91">
        <v>0</v>
      </c>
      <c r="AM45" s="91">
        <v>0</v>
      </c>
      <c r="AN45" s="91">
        <v>0</v>
      </c>
      <c r="AO45" s="93">
        <f t="shared" si="0"/>
        <v>15000000</v>
      </c>
      <c r="AP45" s="94"/>
      <c r="AQ45" s="32"/>
    </row>
    <row r="46" spans="1:43" s="17" customFormat="1" ht="120.75" customHeight="1" x14ac:dyDescent="0.3">
      <c r="A46" s="31" t="s">
        <v>62</v>
      </c>
      <c r="B46" s="31" t="s">
        <v>87</v>
      </c>
      <c r="C46" s="31" t="s">
        <v>88</v>
      </c>
      <c r="D46" s="31" t="s">
        <v>80</v>
      </c>
      <c r="E46" s="31">
        <v>0</v>
      </c>
      <c r="F46" s="31">
        <v>50</v>
      </c>
      <c r="G46" s="87">
        <v>15</v>
      </c>
      <c r="H46" s="56" t="s">
        <v>360</v>
      </c>
      <c r="I46" s="88" t="s">
        <v>321</v>
      </c>
      <c r="J46" s="31">
        <v>19</v>
      </c>
      <c r="K46" s="31" t="s">
        <v>124</v>
      </c>
      <c r="L46" s="31">
        <v>1905</v>
      </c>
      <c r="M46" s="31" t="s">
        <v>205</v>
      </c>
      <c r="N46" s="31" t="s">
        <v>108</v>
      </c>
      <c r="O46" s="31">
        <v>1905053</v>
      </c>
      <c r="P46" s="31" t="s">
        <v>109</v>
      </c>
      <c r="Q46" s="57" t="s">
        <v>209</v>
      </c>
      <c r="R46" s="31">
        <v>190505300</v>
      </c>
      <c r="S46" s="31" t="s">
        <v>108</v>
      </c>
      <c r="T46" s="31" t="s">
        <v>117</v>
      </c>
      <c r="U46" s="50">
        <v>4</v>
      </c>
      <c r="V46" s="112">
        <v>1</v>
      </c>
      <c r="W46" s="43" t="s">
        <v>273</v>
      </c>
      <c r="X46" s="89" t="s">
        <v>325</v>
      </c>
      <c r="Y46" s="89">
        <v>46023</v>
      </c>
      <c r="Z46" s="89">
        <v>46387</v>
      </c>
      <c r="AA46" s="98" t="s">
        <v>329</v>
      </c>
      <c r="AB46" s="91">
        <v>0</v>
      </c>
      <c r="AC46" s="91">
        <v>0</v>
      </c>
      <c r="AD46" s="92">
        <v>0</v>
      </c>
      <c r="AE46" s="91">
        <v>0</v>
      </c>
      <c r="AF46" s="91">
        <v>0</v>
      </c>
      <c r="AG46" s="91">
        <v>160400000</v>
      </c>
      <c r="AH46" s="91">
        <v>0</v>
      </c>
      <c r="AI46" s="91">
        <v>0</v>
      </c>
      <c r="AJ46" s="91">
        <v>0</v>
      </c>
      <c r="AK46" s="91">
        <v>0</v>
      </c>
      <c r="AL46" s="91">
        <v>0</v>
      </c>
      <c r="AM46" s="91">
        <v>0</v>
      </c>
      <c r="AN46" s="91">
        <v>0</v>
      </c>
      <c r="AO46" s="93">
        <f t="shared" si="0"/>
        <v>160400000</v>
      </c>
      <c r="AP46" s="94"/>
      <c r="AQ46" s="32"/>
    </row>
    <row r="47" spans="1:43" s="17" customFormat="1" ht="120.75" customHeight="1" x14ac:dyDescent="0.3">
      <c r="A47" s="31" t="s">
        <v>62</v>
      </c>
      <c r="B47" s="31" t="s">
        <v>89</v>
      </c>
      <c r="C47" s="31" t="s">
        <v>90</v>
      </c>
      <c r="D47" s="31" t="s">
        <v>80</v>
      </c>
      <c r="E47" s="31">
        <v>30</v>
      </c>
      <c r="F47" s="31">
        <v>50</v>
      </c>
      <c r="G47" s="87">
        <v>45</v>
      </c>
      <c r="H47" s="56" t="s">
        <v>360</v>
      </c>
      <c r="I47" s="88" t="s">
        <v>321</v>
      </c>
      <c r="J47" s="31" t="s">
        <v>210</v>
      </c>
      <c r="K47" s="31" t="s">
        <v>162</v>
      </c>
      <c r="L47" s="31" t="s">
        <v>211</v>
      </c>
      <c r="M47" s="31" t="s">
        <v>205</v>
      </c>
      <c r="N47" s="31" t="s">
        <v>192</v>
      </c>
      <c r="O47" s="31">
        <v>1905054</v>
      </c>
      <c r="P47" s="31" t="s">
        <v>136</v>
      </c>
      <c r="Q47" s="57" t="s">
        <v>212</v>
      </c>
      <c r="R47" s="31">
        <v>190505400</v>
      </c>
      <c r="S47" s="31" t="s">
        <v>192</v>
      </c>
      <c r="T47" s="31" t="s">
        <v>117</v>
      </c>
      <c r="U47" s="50">
        <v>4</v>
      </c>
      <c r="V47" s="112">
        <v>1</v>
      </c>
      <c r="W47" s="43" t="s">
        <v>273</v>
      </c>
      <c r="X47" s="89" t="s">
        <v>326</v>
      </c>
      <c r="Y47" s="89">
        <v>46023</v>
      </c>
      <c r="Z47" s="89">
        <v>46387</v>
      </c>
      <c r="AA47" s="98" t="s">
        <v>329</v>
      </c>
      <c r="AB47" s="91">
        <v>0</v>
      </c>
      <c r="AC47" s="91">
        <v>0</v>
      </c>
      <c r="AD47" s="92">
        <v>349500000</v>
      </c>
      <c r="AE47" s="91">
        <v>0</v>
      </c>
      <c r="AF47" s="91">
        <v>0</v>
      </c>
      <c r="AG47" s="91">
        <v>0</v>
      </c>
      <c r="AH47" s="91">
        <v>0</v>
      </c>
      <c r="AI47" s="91">
        <v>0</v>
      </c>
      <c r="AJ47" s="91">
        <v>0</v>
      </c>
      <c r="AK47" s="91">
        <v>0</v>
      </c>
      <c r="AL47" s="91">
        <v>0</v>
      </c>
      <c r="AM47" s="91">
        <v>0</v>
      </c>
      <c r="AN47" s="91">
        <v>0</v>
      </c>
      <c r="AO47" s="93">
        <f t="shared" si="0"/>
        <v>349500000</v>
      </c>
      <c r="AP47" s="94"/>
      <c r="AQ47" s="32"/>
    </row>
    <row r="48" spans="1:43" s="17" customFormat="1" ht="120.75" customHeight="1" x14ac:dyDescent="0.3">
      <c r="A48" s="31" t="s">
        <v>62</v>
      </c>
      <c r="B48" s="31" t="s">
        <v>89</v>
      </c>
      <c r="C48" s="31" t="s">
        <v>90</v>
      </c>
      <c r="D48" s="31" t="s">
        <v>80</v>
      </c>
      <c r="E48" s="31">
        <v>30</v>
      </c>
      <c r="F48" s="31">
        <v>50</v>
      </c>
      <c r="G48" s="87">
        <v>45</v>
      </c>
      <c r="H48" s="56">
        <v>202500000036221</v>
      </c>
      <c r="I48" s="88" t="s">
        <v>319</v>
      </c>
      <c r="J48" s="31" t="s">
        <v>210</v>
      </c>
      <c r="K48" s="31" t="s">
        <v>162</v>
      </c>
      <c r="L48" s="31" t="s">
        <v>211</v>
      </c>
      <c r="M48" s="31" t="s">
        <v>205</v>
      </c>
      <c r="N48" s="31" t="s">
        <v>192</v>
      </c>
      <c r="O48" s="31">
        <v>1905054</v>
      </c>
      <c r="P48" s="31" t="s">
        <v>136</v>
      </c>
      <c r="Q48" s="57" t="s">
        <v>213</v>
      </c>
      <c r="R48" s="31">
        <v>190505400</v>
      </c>
      <c r="S48" s="31" t="s">
        <v>192</v>
      </c>
      <c r="T48" s="31" t="s">
        <v>117</v>
      </c>
      <c r="U48" s="50">
        <v>4</v>
      </c>
      <c r="V48" s="112">
        <v>1</v>
      </c>
      <c r="W48" s="43" t="s">
        <v>273</v>
      </c>
      <c r="X48" s="89" t="s">
        <v>372</v>
      </c>
      <c r="Y48" s="89">
        <v>46054</v>
      </c>
      <c r="Z48" s="89">
        <v>46387</v>
      </c>
      <c r="AA48" s="98" t="s">
        <v>316</v>
      </c>
      <c r="AB48" s="91">
        <v>40000000</v>
      </c>
      <c r="AC48" s="91">
        <v>0</v>
      </c>
      <c r="AD48" s="92">
        <v>779141100.76999998</v>
      </c>
      <c r="AE48" s="91">
        <v>0</v>
      </c>
      <c r="AF48" s="91">
        <v>0</v>
      </c>
      <c r="AG48" s="91">
        <v>14200206</v>
      </c>
      <c r="AH48" s="91">
        <v>0</v>
      </c>
      <c r="AI48" s="91">
        <v>0</v>
      </c>
      <c r="AJ48" s="91">
        <v>0</v>
      </c>
      <c r="AK48" s="91">
        <v>0</v>
      </c>
      <c r="AL48" s="91">
        <v>0</v>
      </c>
      <c r="AM48" s="91">
        <v>0</v>
      </c>
      <c r="AN48" s="91">
        <v>0</v>
      </c>
      <c r="AO48" s="93">
        <f t="shared" si="0"/>
        <v>833341306.76999998</v>
      </c>
      <c r="AP48" s="94"/>
      <c r="AQ48" s="32"/>
    </row>
    <row r="49" spans="1:43" s="17" customFormat="1" ht="120.75" customHeight="1" x14ac:dyDescent="0.3">
      <c r="A49" s="31" t="s">
        <v>62</v>
      </c>
      <c r="B49" s="31" t="s">
        <v>89</v>
      </c>
      <c r="C49" s="31" t="s">
        <v>90</v>
      </c>
      <c r="D49" s="31" t="s">
        <v>80</v>
      </c>
      <c r="E49" s="31">
        <v>30</v>
      </c>
      <c r="F49" s="31">
        <v>50</v>
      </c>
      <c r="G49" s="87">
        <v>45</v>
      </c>
      <c r="H49" s="56" t="s">
        <v>364</v>
      </c>
      <c r="I49" s="99" t="s">
        <v>344</v>
      </c>
      <c r="J49" s="31" t="s">
        <v>210</v>
      </c>
      <c r="K49" s="31" t="s">
        <v>162</v>
      </c>
      <c r="L49" s="31" t="s">
        <v>211</v>
      </c>
      <c r="M49" s="31" t="s">
        <v>205</v>
      </c>
      <c r="N49" s="31" t="s">
        <v>214</v>
      </c>
      <c r="O49" s="31">
        <v>1905014</v>
      </c>
      <c r="P49" s="31" t="s">
        <v>131</v>
      </c>
      <c r="Q49" s="57" t="s">
        <v>215</v>
      </c>
      <c r="R49" s="31">
        <v>190501400</v>
      </c>
      <c r="S49" s="31" t="s">
        <v>202</v>
      </c>
      <c r="T49" s="31" t="s">
        <v>117</v>
      </c>
      <c r="U49" s="50">
        <v>1</v>
      </c>
      <c r="V49" s="112">
        <v>1</v>
      </c>
      <c r="W49" s="43" t="s">
        <v>273</v>
      </c>
      <c r="X49" s="89" t="s">
        <v>366</v>
      </c>
      <c r="Y49" s="89">
        <v>46024</v>
      </c>
      <c r="Z49" s="89">
        <v>46387</v>
      </c>
      <c r="AA49" s="98" t="s">
        <v>296</v>
      </c>
      <c r="AB49" s="91">
        <v>0</v>
      </c>
      <c r="AC49" s="91">
        <v>0</v>
      </c>
      <c r="AD49" s="92">
        <v>27500000</v>
      </c>
      <c r="AE49" s="91">
        <v>0</v>
      </c>
      <c r="AF49" s="91">
        <v>0</v>
      </c>
      <c r="AG49" s="91">
        <v>0</v>
      </c>
      <c r="AH49" s="91">
        <v>0</v>
      </c>
      <c r="AI49" s="91">
        <v>0</v>
      </c>
      <c r="AJ49" s="91">
        <v>0</v>
      </c>
      <c r="AK49" s="91">
        <v>0</v>
      </c>
      <c r="AL49" s="91">
        <v>0</v>
      </c>
      <c r="AM49" s="91">
        <v>0</v>
      </c>
      <c r="AN49" s="91">
        <v>0</v>
      </c>
      <c r="AO49" s="93">
        <f t="shared" si="0"/>
        <v>27500000</v>
      </c>
      <c r="AP49" s="94"/>
      <c r="AQ49" s="32"/>
    </row>
    <row r="50" spans="1:43" s="17" customFormat="1" ht="120.75" customHeight="1" x14ac:dyDescent="0.3">
      <c r="A50" s="31" t="s">
        <v>62</v>
      </c>
      <c r="B50" s="31" t="s">
        <v>91</v>
      </c>
      <c r="C50" s="31" t="s">
        <v>92</v>
      </c>
      <c r="D50" s="31" t="s">
        <v>93</v>
      </c>
      <c r="E50" s="31">
        <v>1</v>
      </c>
      <c r="F50" s="31">
        <v>4</v>
      </c>
      <c r="G50" s="87">
        <v>1</v>
      </c>
      <c r="H50" s="56" t="s">
        <v>364</v>
      </c>
      <c r="I50" s="99" t="s">
        <v>344</v>
      </c>
      <c r="J50" s="31">
        <v>19</v>
      </c>
      <c r="K50" s="31" t="s">
        <v>216</v>
      </c>
      <c r="L50" s="31">
        <v>1905</v>
      </c>
      <c r="M50" s="31" t="s">
        <v>205</v>
      </c>
      <c r="N50" s="31" t="s">
        <v>217</v>
      </c>
      <c r="O50" s="31">
        <v>1905054</v>
      </c>
      <c r="P50" s="31" t="s">
        <v>136</v>
      </c>
      <c r="Q50" s="57" t="s">
        <v>218</v>
      </c>
      <c r="R50" s="31">
        <v>190505408</v>
      </c>
      <c r="S50" s="31" t="s">
        <v>217</v>
      </c>
      <c r="T50" s="31" t="s">
        <v>117</v>
      </c>
      <c r="U50" s="50">
        <v>4</v>
      </c>
      <c r="V50" s="112">
        <v>1</v>
      </c>
      <c r="W50" s="43" t="s">
        <v>273</v>
      </c>
      <c r="X50" s="89" t="s">
        <v>295</v>
      </c>
      <c r="Y50" s="89">
        <v>46024</v>
      </c>
      <c r="Z50" s="89">
        <v>46387</v>
      </c>
      <c r="AA50" s="98" t="s">
        <v>296</v>
      </c>
      <c r="AB50" s="91">
        <v>0</v>
      </c>
      <c r="AC50" s="91">
        <v>0</v>
      </c>
      <c r="AD50" s="92">
        <v>192500000</v>
      </c>
      <c r="AE50" s="91">
        <v>0</v>
      </c>
      <c r="AF50" s="91">
        <v>0</v>
      </c>
      <c r="AG50" s="91">
        <v>0</v>
      </c>
      <c r="AH50" s="91">
        <v>0</v>
      </c>
      <c r="AI50" s="91">
        <v>0</v>
      </c>
      <c r="AJ50" s="91">
        <v>0</v>
      </c>
      <c r="AK50" s="91">
        <v>0</v>
      </c>
      <c r="AL50" s="91">
        <v>0</v>
      </c>
      <c r="AM50" s="91">
        <v>0</v>
      </c>
      <c r="AN50" s="91">
        <v>0</v>
      </c>
      <c r="AO50" s="93">
        <f t="shared" si="0"/>
        <v>192500000</v>
      </c>
      <c r="AP50" s="94"/>
      <c r="AQ50" s="32"/>
    </row>
    <row r="51" spans="1:43" s="17" customFormat="1" ht="120.75" customHeight="1" x14ac:dyDescent="0.3">
      <c r="A51" s="31" t="s">
        <v>62</v>
      </c>
      <c r="B51" s="31" t="s">
        <v>63</v>
      </c>
      <c r="C51" s="31" t="s">
        <v>94</v>
      </c>
      <c r="D51" s="31" t="s">
        <v>72</v>
      </c>
      <c r="E51" s="31">
        <v>14.1</v>
      </c>
      <c r="F51" s="31">
        <v>13</v>
      </c>
      <c r="G51" s="87">
        <v>13.3</v>
      </c>
      <c r="H51" s="56" t="s">
        <v>355</v>
      </c>
      <c r="I51" s="88" t="s">
        <v>284</v>
      </c>
      <c r="J51" s="31">
        <v>19</v>
      </c>
      <c r="K51" s="31" t="s">
        <v>124</v>
      </c>
      <c r="L51" s="31">
        <v>1905</v>
      </c>
      <c r="M51" s="31" t="s">
        <v>205</v>
      </c>
      <c r="N51" s="31" t="s">
        <v>125</v>
      </c>
      <c r="O51" s="31">
        <v>1905031</v>
      </c>
      <c r="P51" s="31" t="s">
        <v>126</v>
      </c>
      <c r="Q51" s="57" t="s">
        <v>219</v>
      </c>
      <c r="R51" s="31">
        <v>190503102</v>
      </c>
      <c r="S51" s="31" t="s">
        <v>128</v>
      </c>
      <c r="T51" s="31" t="s">
        <v>105</v>
      </c>
      <c r="U51" s="50">
        <v>4</v>
      </c>
      <c r="V51" s="112">
        <v>1</v>
      </c>
      <c r="W51" s="43" t="s">
        <v>273</v>
      </c>
      <c r="X51" s="89" t="s">
        <v>288</v>
      </c>
      <c r="Y51" s="89">
        <v>46035</v>
      </c>
      <c r="Z51" s="89">
        <v>46387</v>
      </c>
      <c r="AA51" s="98" t="s">
        <v>290</v>
      </c>
      <c r="AB51" s="91">
        <v>30000000</v>
      </c>
      <c r="AC51" s="91">
        <v>0</v>
      </c>
      <c r="AD51" s="92">
        <v>86900000</v>
      </c>
      <c r="AE51" s="91">
        <v>0</v>
      </c>
      <c r="AF51" s="91">
        <v>0</v>
      </c>
      <c r="AG51" s="91">
        <v>53900000</v>
      </c>
      <c r="AH51" s="91">
        <v>0</v>
      </c>
      <c r="AI51" s="91">
        <v>0</v>
      </c>
      <c r="AJ51" s="91">
        <v>0</v>
      </c>
      <c r="AK51" s="91">
        <v>0</v>
      </c>
      <c r="AL51" s="91">
        <v>0</v>
      </c>
      <c r="AM51" s="91">
        <v>0</v>
      </c>
      <c r="AN51" s="91">
        <v>0</v>
      </c>
      <c r="AO51" s="93">
        <f t="shared" si="0"/>
        <v>170800000</v>
      </c>
      <c r="AP51" s="94"/>
      <c r="AQ51" s="32"/>
    </row>
    <row r="52" spans="1:43" s="17" customFormat="1" ht="120.75" customHeight="1" x14ac:dyDescent="0.3">
      <c r="A52" s="31" t="s">
        <v>62</v>
      </c>
      <c r="B52" s="31" t="s">
        <v>63</v>
      </c>
      <c r="C52" s="31" t="s">
        <v>95</v>
      </c>
      <c r="D52" s="31" t="s">
        <v>72</v>
      </c>
      <c r="E52" s="31">
        <v>0.81</v>
      </c>
      <c r="F52" s="31">
        <v>0.7</v>
      </c>
      <c r="G52" s="87">
        <v>0.73</v>
      </c>
      <c r="H52" s="56">
        <v>202500000035869</v>
      </c>
      <c r="I52" s="88" t="s">
        <v>312</v>
      </c>
      <c r="J52" s="31">
        <v>19</v>
      </c>
      <c r="K52" s="31" t="s">
        <v>124</v>
      </c>
      <c r="L52" s="31">
        <v>1905</v>
      </c>
      <c r="M52" s="31" t="s">
        <v>205</v>
      </c>
      <c r="N52" s="31" t="s">
        <v>220</v>
      </c>
      <c r="O52" s="31">
        <v>1905031</v>
      </c>
      <c r="P52" s="31" t="s">
        <v>126</v>
      </c>
      <c r="Q52" s="57" t="s">
        <v>221</v>
      </c>
      <c r="R52" s="31">
        <v>190503102</v>
      </c>
      <c r="S52" s="31" t="s">
        <v>128</v>
      </c>
      <c r="T52" s="31" t="s">
        <v>105</v>
      </c>
      <c r="U52" s="50">
        <v>4</v>
      </c>
      <c r="V52" s="112">
        <v>1</v>
      </c>
      <c r="W52" s="43" t="s">
        <v>273</v>
      </c>
      <c r="X52" s="89" t="s">
        <v>349</v>
      </c>
      <c r="Y52" s="89">
        <v>46023</v>
      </c>
      <c r="Z52" s="89">
        <v>46387</v>
      </c>
      <c r="AA52" s="98" t="s">
        <v>316</v>
      </c>
      <c r="AB52" s="91">
        <v>0</v>
      </c>
      <c r="AC52" s="91">
        <v>0</v>
      </c>
      <c r="AD52" s="92">
        <v>200000000</v>
      </c>
      <c r="AE52" s="91">
        <v>0</v>
      </c>
      <c r="AF52" s="91">
        <v>0</v>
      </c>
      <c r="AG52" s="91">
        <v>0</v>
      </c>
      <c r="AH52" s="91">
        <v>0</v>
      </c>
      <c r="AI52" s="91">
        <v>0</v>
      </c>
      <c r="AJ52" s="91">
        <v>0</v>
      </c>
      <c r="AK52" s="91">
        <v>0</v>
      </c>
      <c r="AL52" s="91">
        <v>0</v>
      </c>
      <c r="AM52" s="91">
        <v>0</v>
      </c>
      <c r="AN52" s="91">
        <v>0</v>
      </c>
      <c r="AO52" s="93">
        <f t="shared" si="0"/>
        <v>200000000</v>
      </c>
      <c r="AP52" s="94"/>
      <c r="AQ52" s="32"/>
    </row>
    <row r="53" spans="1:43" s="17" customFormat="1" ht="120.75" customHeight="1" x14ac:dyDescent="0.3">
      <c r="A53" s="31" t="s">
        <v>62</v>
      </c>
      <c r="B53" s="31" t="s">
        <v>63</v>
      </c>
      <c r="C53" s="31" t="s">
        <v>95</v>
      </c>
      <c r="D53" s="31" t="s">
        <v>72</v>
      </c>
      <c r="E53" s="31">
        <v>0.81</v>
      </c>
      <c r="F53" s="31">
        <v>0.7</v>
      </c>
      <c r="G53" s="87">
        <v>0.73</v>
      </c>
      <c r="H53" s="56" t="s">
        <v>363</v>
      </c>
      <c r="I53" s="88" t="s">
        <v>309</v>
      </c>
      <c r="J53" s="31">
        <v>19</v>
      </c>
      <c r="K53" s="31" t="s">
        <v>124</v>
      </c>
      <c r="L53" s="31">
        <v>1905</v>
      </c>
      <c r="M53" s="31" t="s">
        <v>205</v>
      </c>
      <c r="N53" s="31" t="s">
        <v>222</v>
      </c>
      <c r="O53" s="31" t="s">
        <v>223</v>
      </c>
      <c r="P53" s="31" t="s">
        <v>224</v>
      </c>
      <c r="Q53" s="57" t="s">
        <v>225</v>
      </c>
      <c r="R53" s="31">
        <v>190504903</v>
      </c>
      <c r="S53" s="31" t="s">
        <v>226</v>
      </c>
      <c r="T53" s="31" t="s">
        <v>227</v>
      </c>
      <c r="U53" s="50">
        <v>100</v>
      </c>
      <c r="V53" s="112">
        <v>100</v>
      </c>
      <c r="W53" s="43" t="s">
        <v>272</v>
      </c>
      <c r="X53" s="89" t="s">
        <v>342</v>
      </c>
      <c r="Y53" s="89">
        <v>46023</v>
      </c>
      <c r="Z53" s="89">
        <v>46387</v>
      </c>
      <c r="AA53" s="98" t="s">
        <v>311</v>
      </c>
      <c r="AB53" s="91">
        <v>0</v>
      </c>
      <c r="AC53" s="91">
        <v>0</v>
      </c>
      <c r="AD53" s="92">
        <v>0</v>
      </c>
      <c r="AE53" s="91">
        <v>0</v>
      </c>
      <c r="AF53" s="91">
        <v>0</v>
      </c>
      <c r="AG53" s="91">
        <v>27500000</v>
      </c>
      <c r="AH53" s="91">
        <v>0</v>
      </c>
      <c r="AI53" s="91">
        <v>0</v>
      </c>
      <c r="AJ53" s="91">
        <v>0</v>
      </c>
      <c r="AK53" s="91">
        <v>0</v>
      </c>
      <c r="AL53" s="91">
        <v>0</v>
      </c>
      <c r="AM53" s="91">
        <v>0</v>
      </c>
      <c r="AN53" s="91">
        <v>0</v>
      </c>
      <c r="AO53" s="93">
        <f t="shared" si="0"/>
        <v>27500000</v>
      </c>
      <c r="AP53" s="94"/>
      <c r="AQ53" s="32"/>
    </row>
    <row r="54" spans="1:43" s="17" customFormat="1" ht="120.75" customHeight="1" x14ac:dyDescent="0.3">
      <c r="A54" s="31" t="s">
        <v>62</v>
      </c>
      <c r="B54" s="31" t="s">
        <v>63</v>
      </c>
      <c r="C54" s="31" t="s">
        <v>95</v>
      </c>
      <c r="D54" s="31" t="s">
        <v>72</v>
      </c>
      <c r="E54" s="31">
        <v>0.81</v>
      </c>
      <c r="F54" s="31">
        <v>0.7</v>
      </c>
      <c r="G54" s="87">
        <v>0.73</v>
      </c>
      <c r="H54" s="56">
        <v>202500000035869</v>
      </c>
      <c r="I54" s="88" t="s">
        <v>312</v>
      </c>
      <c r="J54" s="31">
        <v>19</v>
      </c>
      <c r="K54" s="31" t="s">
        <v>124</v>
      </c>
      <c r="L54" s="31">
        <v>1905</v>
      </c>
      <c r="M54" s="31" t="s">
        <v>205</v>
      </c>
      <c r="N54" s="31" t="s">
        <v>228</v>
      </c>
      <c r="O54" s="31">
        <v>1905015</v>
      </c>
      <c r="P54" s="31" t="s">
        <v>145</v>
      </c>
      <c r="Q54" s="57" t="s">
        <v>229</v>
      </c>
      <c r="R54" s="31">
        <v>190501500</v>
      </c>
      <c r="S54" s="31" t="s">
        <v>147</v>
      </c>
      <c r="T54" s="31" t="s">
        <v>105</v>
      </c>
      <c r="U54" s="50">
        <v>1</v>
      </c>
      <c r="V54" s="112">
        <v>1</v>
      </c>
      <c r="W54" s="43" t="s">
        <v>272</v>
      </c>
      <c r="X54" s="89" t="s">
        <v>314</v>
      </c>
      <c r="Y54" s="89">
        <v>46023</v>
      </c>
      <c r="Z54" s="89">
        <v>46387</v>
      </c>
      <c r="AA54" s="98" t="s">
        <v>316</v>
      </c>
      <c r="AB54" s="91">
        <v>0</v>
      </c>
      <c r="AC54" s="91">
        <v>0</v>
      </c>
      <c r="AD54" s="92">
        <v>0</v>
      </c>
      <c r="AE54" s="91">
        <v>0</v>
      </c>
      <c r="AF54" s="91">
        <v>0</v>
      </c>
      <c r="AG54" s="91">
        <v>27500000</v>
      </c>
      <c r="AH54" s="91">
        <v>0</v>
      </c>
      <c r="AI54" s="91">
        <v>0</v>
      </c>
      <c r="AJ54" s="91">
        <v>0</v>
      </c>
      <c r="AK54" s="91">
        <v>0</v>
      </c>
      <c r="AL54" s="91">
        <v>0</v>
      </c>
      <c r="AM54" s="91">
        <v>0</v>
      </c>
      <c r="AN54" s="91">
        <v>0</v>
      </c>
      <c r="AO54" s="93">
        <f t="shared" si="0"/>
        <v>27500000</v>
      </c>
      <c r="AP54" s="94"/>
      <c r="AQ54" s="32"/>
    </row>
    <row r="55" spans="1:43" s="17" customFormat="1" ht="120.75" customHeight="1" x14ac:dyDescent="0.3">
      <c r="A55" s="31" t="s">
        <v>62</v>
      </c>
      <c r="B55" s="31" t="s">
        <v>96</v>
      </c>
      <c r="C55" s="31" t="s">
        <v>97</v>
      </c>
      <c r="D55" s="31" t="s">
        <v>80</v>
      </c>
      <c r="E55" s="31">
        <v>90</v>
      </c>
      <c r="F55" s="31">
        <v>90</v>
      </c>
      <c r="G55" s="87">
        <v>90</v>
      </c>
      <c r="H55" s="56" t="s">
        <v>362</v>
      </c>
      <c r="I55" s="88" t="s">
        <v>281</v>
      </c>
      <c r="J55" s="31">
        <v>19</v>
      </c>
      <c r="K55" s="31" t="s">
        <v>162</v>
      </c>
      <c r="L55" s="31">
        <v>1903</v>
      </c>
      <c r="M55" s="31" t="s">
        <v>230</v>
      </c>
      <c r="N55" s="31" t="s">
        <v>231</v>
      </c>
      <c r="O55" s="31">
        <v>1903042</v>
      </c>
      <c r="P55" s="31" t="s">
        <v>232</v>
      </c>
      <c r="Q55" s="57" t="s">
        <v>233</v>
      </c>
      <c r="R55" s="31">
        <v>190304201</v>
      </c>
      <c r="S55" s="31" t="s">
        <v>234</v>
      </c>
      <c r="T55" s="31" t="s">
        <v>117</v>
      </c>
      <c r="U55" s="50">
        <v>11635</v>
      </c>
      <c r="V55" s="112">
        <v>11635</v>
      </c>
      <c r="W55" s="43" t="s">
        <v>272</v>
      </c>
      <c r="X55" s="89" t="s">
        <v>299</v>
      </c>
      <c r="Y55" s="89">
        <v>46023</v>
      </c>
      <c r="Z55" s="89">
        <v>46387</v>
      </c>
      <c r="AA55" s="98" t="s">
        <v>283</v>
      </c>
      <c r="AB55" s="91">
        <v>778757142.85714293</v>
      </c>
      <c r="AC55" s="91">
        <v>0</v>
      </c>
      <c r="AD55" s="92">
        <v>322800000</v>
      </c>
      <c r="AE55" s="91">
        <v>0</v>
      </c>
      <c r="AF55" s="91">
        <v>0</v>
      </c>
      <c r="AG55" s="91">
        <v>0</v>
      </c>
      <c r="AH55" s="91">
        <v>0</v>
      </c>
      <c r="AI55" s="91">
        <v>0</v>
      </c>
      <c r="AJ55" s="91">
        <v>0</v>
      </c>
      <c r="AK55" s="91">
        <v>0</v>
      </c>
      <c r="AL55" s="91">
        <v>0</v>
      </c>
      <c r="AM55" s="91">
        <v>0</v>
      </c>
      <c r="AN55" s="91">
        <v>0</v>
      </c>
      <c r="AO55" s="93">
        <f t="shared" si="0"/>
        <v>1101557142.8571429</v>
      </c>
      <c r="AP55" s="94"/>
      <c r="AQ55" s="32"/>
    </row>
    <row r="56" spans="1:43" s="17" customFormat="1" ht="120.75" customHeight="1" x14ac:dyDescent="0.3">
      <c r="A56" s="31" t="s">
        <v>62</v>
      </c>
      <c r="B56" s="31" t="s">
        <v>96</v>
      </c>
      <c r="C56" s="31" t="s">
        <v>97</v>
      </c>
      <c r="D56" s="31" t="s">
        <v>80</v>
      </c>
      <c r="E56" s="31">
        <v>90</v>
      </c>
      <c r="F56" s="31">
        <v>90</v>
      </c>
      <c r="G56" s="87">
        <v>90</v>
      </c>
      <c r="H56" s="56" t="s">
        <v>362</v>
      </c>
      <c r="I56" s="88" t="s">
        <v>281</v>
      </c>
      <c r="J56" s="31">
        <v>19</v>
      </c>
      <c r="K56" s="31" t="s">
        <v>162</v>
      </c>
      <c r="L56" s="31">
        <v>1903</v>
      </c>
      <c r="M56" s="31" t="s">
        <v>230</v>
      </c>
      <c r="N56" s="31" t="s">
        <v>235</v>
      </c>
      <c r="O56" s="31">
        <v>1903040</v>
      </c>
      <c r="P56" s="31" t="s">
        <v>235</v>
      </c>
      <c r="Q56" s="57" t="s">
        <v>236</v>
      </c>
      <c r="R56" s="31">
        <v>190304001</v>
      </c>
      <c r="S56" s="31" t="s">
        <v>237</v>
      </c>
      <c r="T56" s="31" t="s">
        <v>117</v>
      </c>
      <c r="U56" s="50">
        <v>144</v>
      </c>
      <c r="V56" s="112">
        <v>144</v>
      </c>
      <c r="W56" s="43" t="s">
        <v>272</v>
      </c>
      <c r="X56" s="89" t="s">
        <v>298</v>
      </c>
      <c r="Y56" s="89">
        <v>46023</v>
      </c>
      <c r="Z56" s="89">
        <v>46387</v>
      </c>
      <c r="AA56" s="98" t="s">
        <v>283</v>
      </c>
      <c r="AB56" s="91">
        <v>127142857.14285715</v>
      </c>
      <c r="AC56" s="91">
        <v>0</v>
      </c>
      <c r="AD56" s="92">
        <v>24000000</v>
      </c>
      <c r="AE56" s="91">
        <v>0</v>
      </c>
      <c r="AF56" s="91">
        <v>0</v>
      </c>
      <c r="AG56" s="91">
        <v>0</v>
      </c>
      <c r="AH56" s="91">
        <v>0</v>
      </c>
      <c r="AI56" s="91">
        <v>0</v>
      </c>
      <c r="AJ56" s="91">
        <v>0</v>
      </c>
      <c r="AK56" s="91">
        <v>0</v>
      </c>
      <c r="AL56" s="91">
        <v>0</v>
      </c>
      <c r="AM56" s="91">
        <v>0</v>
      </c>
      <c r="AN56" s="91">
        <v>0</v>
      </c>
      <c r="AO56" s="93">
        <f t="shared" si="0"/>
        <v>151142857.14285713</v>
      </c>
      <c r="AP56" s="94"/>
      <c r="AQ56" s="32"/>
    </row>
    <row r="57" spans="1:43" s="17" customFormat="1" ht="120.75" customHeight="1" x14ac:dyDescent="0.3">
      <c r="A57" s="31" t="s">
        <v>62</v>
      </c>
      <c r="B57" s="31" t="s">
        <v>96</v>
      </c>
      <c r="C57" s="31" t="s">
        <v>97</v>
      </c>
      <c r="D57" s="31" t="s">
        <v>80</v>
      </c>
      <c r="E57" s="31">
        <v>90</v>
      </c>
      <c r="F57" s="31">
        <v>90</v>
      </c>
      <c r="G57" s="87">
        <v>90</v>
      </c>
      <c r="H57" s="56" t="s">
        <v>362</v>
      </c>
      <c r="I57" s="88" t="s">
        <v>281</v>
      </c>
      <c r="J57" s="31">
        <v>19</v>
      </c>
      <c r="K57" s="31" t="s">
        <v>162</v>
      </c>
      <c r="L57" s="31">
        <v>1903</v>
      </c>
      <c r="M57" s="31" t="s">
        <v>230</v>
      </c>
      <c r="N57" s="31" t="s">
        <v>145</v>
      </c>
      <c r="O57" s="31">
        <v>1903051</v>
      </c>
      <c r="P57" s="31" t="s">
        <v>145</v>
      </c>
      <c r="Q57" s="57" t="s">
        <v>238</v>
      </c>
      <c r="R57" s="31">
        <v>190305101</v>
      </c>
      <c r="S57" s="31" t="s">
        <v>239</v>
      </c>
      <c r="T57" s="31" t="s">
        <v>117</v>
      </c>
      <c r="U57" s="50">
        <v>5</v>
      </c>
      <c r="V57" s="112">
        <v>1</v>
      </c>
      <c r="W57" s="43" t="s">
        <v>273</v>
      </c>
      <c r="X57" s="89" t="s">
        <v>368</v>
      </c>
      <c r="Y57" s="89">
        <v>46023</v>
      </c>
      <c r="Z57" s="89">
        <v>46387</v>
      </c>
      <c r="AA57" s="98" t="s">
        <v>283</v>
      </c>
      <c r="AB57" s="91">
        <v>276785714.28571427</v>
      </c>
      <c r="AC57" s="91">
        <v>0</v>
      </c>
      <c r="AD57" s="92">
        <v>0</v>
      </c>
      <c r="AE57" s="91">
        <v>0</v>
      </c>
      <c r="AF57" s="91">
        <v>0</v>
      </c>
      <c r="AG57" s="91">
        <v>0</v>
      </c>
      <c r="AH57" s="91">
        <v>0</v>
      </c>
      <c r="AI57" s="91">
        <v>0</v>
      </c>
      <c r="AJ57" s="91">
        <v>0</v>
      </c>
      <c r="AK57" s="91">
        <v>0</v>
      </c>
      <c r="AL57" s="91">
        <v>0</v>
      </c>
      <c r="AM57" s="91">
        <v>0</v>
      </c>
      <c r="AN57" s="91">
        <v>0</v>
      </c>
      <c r="AO57" s="93">
        <f t="shared" si="0"/>
        <v>276785714.28571427</v>
      </c>
      <c r="AP57" s="94"/>
      <c r="AQ57" s="32"/>
    </row>
    <row r="58" spans="1:43" s="17" customFormat="1" ht="120.75" customHeight="1" x14ac:dyDescent="0.3">
      <c r="A58" s="31" t="s">
        <v>62</v>
      </c>
      <c r="B58" s="31" t="s">
        <v>96</v>
      </c>
      <c r="C58" s="31" t="s">
        <v>97</v>
      </c>
      <c r="D58" s="31" t="s">
        <v>80</v>
      </c>
      <c r="E58" s="31">
        <v>90</v>
      </c>
      <c r="F58" s="31">
        <v>90</v>
      </c>
      <c r="G58" s="87">
        <v>90</v>
      </c>
      <c r="H58" s="56" t="s">
        <v>362</v>
      </c>
      <c r="I58" s="88" t="s">
        <v>281</v>
      </c>
      <c r="J58" s="31">
        <v>19</v>
      </c>
      <c r="K58" s="31" t="s">
        <v>162</v>
      </c>
      <c r="L58" s="31">
        <v>1903</v>
      </c>
      <c r="M58" s="31" t="s">
        <v>230</v>
      </c>
      <c r="N58" s="31" t="s">
        <v>240</v>
      </c>
      <c r="O58" s="31">
        <v>1903047</v>
      </c>
      <c r="P58" s="31" t="s">
        <v>240</v>
      </c>
      <c r="Q58" s="57" t="s">
        <v>241</v>
      </c>
      <c r="R58" s="31">
        <v>190304700</v>
      </c>
      <c r="S58" s="31" t="s">
        <v>242</v>
      </c>
      <c r="T58" s="31" t="s">
        <v>117</v>
      </c>
      <c r="U58" s="50">
        <v>8</v>
      </c>
      <c r="V58" s="112">
        <v>2</v>
      </c>
      <c r="W58" s="43" t="s">
        <v>273</v>
      </c>
      <c r="X58" s="89" t="s">
        <v>300</v>
      </c>
      <c r="Y58" s="89">
        <v>46023</v>
      </c>
      <c r="Z58" s="89">
        <v>46387</v>
      </c>
      <c r="AA58" s="98" t="s">
        <v>283</v>
      </c>
      <c r="AB58" s="91">
        <v>381928571.42857146</v>
      </c>
      <c r="AC58" s="91">
        <v>0</v>
      </c>
      <c r="AD58" s="92">
        <v>138000000</v>
      </c>
      <c r="AE58" s="91">
        <v>0</v>
      </c>
      <c r="AF58" s="91">
        <v>0</v>
      </c>
      <c r="AG58" s="91">
        <v>0</v>
      </c>
      <c r="AH58" s="91">
        <v>0</v>
      </c>
      <c r="AI58" s="91">
        <v>0</v>
      </c>
      <c r="AJ58" s="91">
        <v>0</v>
      </c>
      <c r="AK58" s="91">
        <v>0</v>
      </c>
      <c r="AL58" s="91">
        <v>0</v>
      </c>
      <c r="AM58" s="91">
        <v>0</v>
      </c>
      <c r="AN58" s="91">
        <v>0</v>
      </c>
      <c r="AO58" s="93">
        <f t="shared" si="0"/>
        <v>519928571.42857146</v>
      </c>
      <c r="AP58" s="94"/>
      <c r="AQ58" s="32"/>
    </row>
    <row r="59" spans="1:43" s="17" customFormat="1" ht="120.75" customHeight="1" x14ac:dyDescent="0.3">
      <c r="A59" s="31" t="s">
        <v>62</v>
      </c>
      <c r="B59" s="31" t="s">
        <v>96</v>
      </c>
      <c r="C59" s="31" t="s">
        <v>97</v>
      </c>
      <c r="D59" s="31" t="s">
        <v>80</v>
      </c>
      <c r="E59" s="31">
        <v>90</v>
      </c>
      <c r="F59" s="31">
        <v>90</v>
      </c>
      <c r="G59" s="87">
        <v>90</v>
      </c>
      <c r="H59" s="56" t="s">
        <v>362</v>
      </c>
      <c r="I59" s="88" t="s">
        <v>281</v>
      </c>
      <c r="J59" s="31">
        <v>19</v>
      </c>
      <c r="K59" s="31" t="s">
        <v>162</v>
      </c>
      <c r="L59" s="31">
        <v>1903</v>
      </c>
      <c r="M59" s="31" t="s">
        <v>230</v>
      </c>
      <c r="N59" s="31" t="s">
        <v>109</v>
      </c>
      <c r="O59" s="31">
        <v>1903052</v>
      </c>
      <c r="P59" s="31" t="s">
        <v>109</v>
      </c>
      <c r="Q59" s="57" t="s">
        <v>243</v>
      </c>
      <c r="R59" s="31">
        <v>190305200</v>
      </c>
      <c r="S59" s="31" t="s">
        <v>108</v>
      </c>
      <c r="T59" s="31" t="s">
        <v>117</v>
      </c>
      <c r="U59" s="50">
        <v>1</v>
      </c>
      <c r="V59" s="112">
        <v>0.25</v>
      </c>
      <c r="W59" s="43" t="s">
        <v>273</v>
      </c>
      <c r="X59" s="89" t="s">
        <v>341</v>
      </c>
      <c r="Y59" s="89">
        <v>46023</v>
      </c>
      <c r="Z59" s="89">
        <v>46387</v>
      </c>
      <c r="AA59" s="98" t="s">
        <v>283</v>
      </c>
      <c r="AB59" s="91">
        <v>119142857.14285715</v>
      </c>
      <c r="AC59" s="91">
        <v>0</v>
      </c>
      <c r="AD59" s="92">
        <v>78574760.365744993</v>
      </c>
      <c r="AE59" s="91">
        <v>0</v>
      </c>
      <c r="AF59" s="91">
        <v>0</v>
      </c>
      <c r="AG59" s="91">
        <v>0</v>
      </c>
      <c r="AH59" s="91">
        <v>0</v>
      </c>
      <c r="AI59" s="91">
        <v>0</v>
      </c>
      <c r="AJ59" s="91">
        <v>0</v>
      </c>
      <c r="AK59" s="91">
        <v>0</v>
      </c>
      <c r="AL59" s="91">
        <v>0</v>
      </c>
      <c r="AM59" s="91">
        <v>0</v>
      </c>
      <c r="AN59" s="91">
        <v>0</v>
      </c>
      <c r="AO59" s="93">
        <f t="shared" si="0"/>
        <v>197717617.50860214</v>
      </c>
      <c r="AP59" s="94"/>
      <c r="AQ59" s="32"/>
    </row>
    <row r="60" spans="1:43" s="17" customFormat="1" ht="120.75" customHeight="1" x14ac:dyDescent="0.3">
      <c r="A60" s="31" t="s">
        <v>62</v>
      </c>
      <c r="B60" s="31" t="s">
        <v>96</v>
      </c>
      <c r="C60" s="31" t="s">
        <v>97</v>
      </c>
      <c r="D60" s="31" t="s">
        <v>80</v>
      </c>
      <c r="E60" s="31">
        <v>90</v>
      </c>
      <c r="F60" s="31">
        <v>90</v>
      </c>
      <c r="G60" s="87">
        <v>90</v>
      </c>
      <c r="H60" s="56" t="s">
        <v>362</v>
      </c>
      <c r="I60" s="88" t="s">
        <v>281</v>
      </c>
      <c r="J60" s="31">
        <v>19</v>
      </c>
      <c r="K60" s="31" t="s">
        <v>162</v>
      </c>
      <c r="L60" s="31">
        <v>1903</v>
      </c>
      <c r="M60" s="31" t="s">
        <v>230</v>
      </c>
      <c r="N60" s="31" t="s">
        <v>244</v>
      </c>
      <c r="O60" s="31">
        <v>1903057</v>
      </c>
      <c r="P60" s="31" t="s">
        <v>244</v>
      </c>
      <c r="Q60" s="57" t="s">
        <v>278</v>
      </c>
      <c r="R60" s="31">
        <v>190305700</v>
      </c>
      <c r="S60" s="31" t="s">
        <v>245</v>
      </c>
      <c r="T60" s="31" t="s">
        <v>117</v>
      </c>
      <c r="U60" s="50">
        <v>36</v>
      </c>
      <c r="V60" s="112">
        <v>9</v>
      </c>
      <c r="W60" s="43" t="s">
        <v>273</v>
      </c>
      <c r="X60" s="89" t="s">
        <v>282</v>
      </c>
      <c r="Y60" s="89">
        <v>46023</v>
      </c>
      <c r="Z60" s="89">
        <v>46387</v>
      </c>
      <c r="AA60" s="98" t="s">
        <v>283</v>
      </c>
      <c r="AB60" s="91">
        <v>196642857.14285713</v>
      </c>
      <c r="AC60" s="91">
        <v>0</v>
      </c>
      <c r="AD60" s="92">
        <v>88000000</v>
      </c>
      <c r="AE60" s="91">
        <v>0</v>
      </c>
      <c r="AF60" s="91">
        <v>0</v>
      </c>
      <c r="AG60" s="91">
        <v>0</v>
      </c>
      <c r="AH60" s="91">
        <v>0</v>
      </c>
      <c r="AI60" s="91">
        <v>0</v>
      </c>
      <c r="AJ60" s="91">
        <v>0</v>
      </c>
      <c r="AK60" s="91">
        <v>0</v>
      </c>
      <c r="AL60" s="91">
        <v>0</v>
      </c>
      <c r="AM60" s="91">
        <v>0</v>
      </c>
      <c r="AN60" s="91">
        <v>0</v>
      </c>
      <c r="AO60" s="93">
        <f t="shared" si="0"/>
        <v>284642857.14285713</v>
      </c>
      <c r="AP60" s="94"/>
      <c r="AQ60" s="32"/>
    </row>
    <row r="61" spans="1:43" s="17" customFormat="1" ht="120.75" customHeight="1" x14ac:dyDescent="0.3">
      <c r="A61" s="31" t="s">
        <v>62</v>
      </c>
      <c r="B61" s="31" t="s">
        <v>91</v>
      </c>
      <c r="C61" s="31" t="s">
        <v>98</v>
      </c>
      <c r="D61" s="31" t="s">
        <v>80</v>
      </c>
      <c r="E61" s="31">
        <v>100</v>
      </c>
      <c r="F61" s="31">
        <v>100</v>
      </c>
      <c r="G61" s="87">
        <v>100</v>
      </c>
      <c r="H61" s="56">
        <v>202500000036398</v>
      </c>
      <c r="I61" s="88" t="s">
        <v>331</v>
      </c>
      <c r="J61" s="31">
        <v>19</v>
      </c>
      <c r="K61" s="31" t="s">
        <v>162</v>
      </c>
      <c r="L61" s="31">
        <v>1905</v>
      </c>
      <c r="M61" s="31" t="s">
        <v>205</v>
      </c>
      <c r="N61" s="31" t="s">
        <v>109</v>
      </c>
      <c r="O61" s="31">
        <v>1905053</v>
      </c>
      <c r="P61" s="31" t="s">
        <v>109</v>
      </c>
      <c r="Q61" s="57" t="s">
        <v>246</v>
      </c>
      <c r="R61" s="31">
        <v>190505300</v>
      </c>
      <c r="S61" s="31" t="s">
        <v>108</v>
      </c>
      <c r="T61" s="31" t="s">
        <v>195</v>
      </c>
      <c r="U61" s="50">
        <v>54</v>
      </c>
      <c r="V61" s="112">
        <v>54</v>
      </c>
      <c r="W61" s="43" t="s">
        <v>272</v>
      </c>
      <c r="X61" s="89" t="s">
        <v>332</v>
      </c>
      <c r="Y61" s="89">
        <v>46023</v>
      </c>
      <c r="Z61" s="89">
        <v>46387</v>
      </c>
      <c r="AA61" s="98" t="s">
        <v>330</v>
      </c>
      <c r="AB61" s="91">
        <v>0</v>
      </c>
      <c r="AC61" s="91">
        <v>0</v>
      </c>
      <c r="AD61" s="92">
        <v>358600000</v>
      </c>
      <c r="AE61" s="91">
        <v>0</v>
      </c>
      <c r="AF61" s="91">
        <v>0</v>
      </c>
      <c r="AG61" s="91">
        <v>0</v>
      </c>
      <c r="AH61" s="91">
        <v>0</v>
      </c>
      <c r="AI61" s="91">
        <v>0</v>
      </c>
      <c r="AJ61" s="91">
        <v>0</v>
      </c>
      <c r="AK61" s="91">
        <v>0</v>
      </c>
      <c r="AL61" s="91">
        <v>0</v>
      </c>
      <c r="AM61" s="91">
        <v>0</v>
      </c>
      <c r="AN61" s="91">
        <v>0</v>
      </c>
      <c r="AO61" s="93">
        <f t="shared" si="0"/>
        <v>358600000</v>
      </c>
      <c r="AP61" s="94"/>
      <c r="AQ61" s="32"/>
    </row>
    <row r="62" spans="1:43" s="17" customFormat="1" ht="120.75" customHeight="1" x14ac:dyDescent="0.3">
      <c r="A62" s="31" t="s">
        <v>62</v>
      </c>
      <c r="B62" s="31" t="s">
        <v>91</v>
      </c>
      <c r="C62" s="31" t="s">
        <v>98</v>
      </c>
      <c r="D62" s="31" t="s">
        <v>80</v>
      </c>
      <c r="E62" s="31">
        <v>100</v>
      </c>
      <c r="F62" s="31">
        <v>100</v>
      </c>
      <c r="G62" s="87">
        <v>100</v>
      </c>
      <c r="H62" s="56">
        <v>202500000036398</v>
      </c>
      <c r="I62" s="88" t="s">
        <v>331</v>
      </c>
      <c r="J62" s="31">
        <v>19</v>
      </c>
      <c r="K62" s="31" t="s">
        <v>162</v>
      </c>
      <c r="L62" s="31">
        <v>1905</v>
      </c>
      <c r="M62" s="31" t="s">
        <v>205</v>
      </c>
      <c r="N62" s="31" t="s">
        <v>163</v>
      </c>
      <c r="O62" s="31">
        <v>1905050</v>
      </c>
      <c r="P62" s="31" t="s">
        <v>163</v>
      </c>
      <c r="Q62" s="57" t="s">
        <v>247</v>
      </c>
      <c r="R62" s="31">
        <v>190505000</v>
      </c>
      <c r="S62" s="31" t="s">
        <v>154</v>
      </c>
      <c r="T62" s="31" t="s">
        <v>195</v>
      </c>
      <c r="U62" s="50">
        <v>108</v>
      </c>
      <c r="V62" s="112">
        <v>27</v>
      </c>
      <c r="W62" s="43" t="s">
        <v>273</v>
      </c>
      <c r="X62" s="89" t="s">
        <v>333</v>
      </c>
      <c r="Y62" s="89">
        <v>46023</v>
      </c>
      <c r="Z62" s="89">
        <v>46387</v>
      </c>
      <c r="AA62" s="98" t="s">
        <v>330</v>
      </c>
      <c r="AB62" s="91">
        <v>0</v>
      </c>
      <c r="AC62" s="91">
        <v>0</v>
      </c>
      <c r="AD62" s="92">
        <v>121000000</v>
      </c>
      <c r="AE62" s="91">
        <v>0</v>
      </c>
      <c r="AF62" s="91">
        <v>0</v>
      </c>
      <c r="AG62" s="91">
        <v>0</v>
      </c>
      <c r="AH62" s="91">
        <v>0</v>
      </c>
      <c r="AI62" s="91">
        <v>0</v>
      </c>
      <c r="AJ62" s="91">
        <v>0</v>
      </c>
      <c r="AK62" s="91">
        <v>0</v>
      </c>
      <c r="AL62" s="91">
        <v>0</v>
      </c>
      <c r="AM62" s="91">
        <v>0</v>
      </c>
      <c r="AN62" s="91">
        <v>0</v>
      </c>
      <c r="AO62" s="93">
        <f t="shared" si="0"/>
        <v>121000000</v>
      </c>
      <c r="AP62" s="94"/>
      <c r="AQ62" s="32"/>
    </row>
    <row r="63" spans="1:43" s="17" customFormat="1" ht="120.75" customHeight="1" x14ac:dyDescent="0.3">
      <c r="A63" s="31" t="s">
        <v>62</v>
      </c>
      <c r="B63" s="31" t="s">
        <v>91</v>
      </c>
      <c r="C63" s="31" t="s">
        <v>98</v>
      </c>
      <c r="D63" s="31" t="s">
        <v>80</v>
      </c>
      <c r="E63" s="31">
        <v>100</v>
      </c>
      <c r="F63" s="31">
        <v>100</v>
      </c>
      <c r="G63" s="87">
        <v>100</v>
      </c>
      <c r="H63" s="56" t="s">
        <v>364</v>
      </c>
      <c r="I63" s="99" t="s">
        <v>344</v>
      </c>
      <c r="J63" s="31">
        <v>19</v>
      </c>
      <c r="K63" s="31" t="s">
        <v>162</v>
      </c>
      <c r="L63" s="31">
        <v>1905</v>
      </c>
      <c r="M63" s="31" t="s">
        <v>205</v>
      </c>
      <c r="N63" s="31" t="s">
        <v>163</v>
      </c>
      <c r="O63" s="31">
        <v>1905050</v>
      </c>
      <c r="P63" s="31" t="s">
        <v>163</v>
      </c>
      <c r="Q63" s="57" t="s">
        <v>248</v>
      </c>
      <c r="R63" s="31">
        <v>190505000</v>
      </c>
      <c r="S63" s="31" t="s">
        <v>154</v>
      </c>
      <c r="T63" s="31" t="s">
        <v>195</v>
      </c>
      <c r="U63" s="50">
        <v>100</v>
      </c>
      <c r="V63" s="112">
        <v>25</v>
      </c>
      <c r="W63" s="43" t="s">
        <v>273</v>
      </c>
      <c r="X63" s="89" t="s">
        <v>367</v>
      </c>
      <c r="Y63" s="89">
        <v>46024</v>
      </c>
      <c r="Z63" s="89">
        <v>46387</v>
      </c>
      <c r="AA63" s="98" t="s">
        <v>296</v>
      </c>
      <c r="AB63" s="91">
        <v>0</v>
      </c>
      <c r="AC63" s="91">
        <v>0</v>
      </c>
      <c r="AD63" s="92">
        <v>27500000</v>
      </c>
      <c r="AE63" s="91">
        <v>0</v>
      </c>
      <c r="AF63" s="91">
        <v>0</v>
      </c>
      <c r="AG63" s="91">
        <v>0</v>
      </c>
      <c r="AH63" s="91">
        <v>0</v>
      </c>
      <c r="AI63" s="91">
        <v>0</v>
      </c>
      <c r="AJ63" s="91">
        <v>0</v>
      </c>
      <c r="AK63" s="91">
        <v>0</v>
      </c>
      <c r="AL63" s="91">
        <v>0</v>
      </c>
      <c r="AM63" s="91">
        <v>0</v>
      </c>
      <c r="AN63" s="91">
        <v>0</v>
      </c>
      <c r="AO63" s="93">
        <f t="shared" si="0"/>
        <v>27500000</v>
      </c>
      <c r="AP63" s="94"/>
      <c r="AQ63" s="32"/>
    </row>
    <row r="64" spans="1:43" s="17" customFormat="1" ht="120.75" customHeight="1" x14ac:dyDescent="0.3">
      <c r="A64" s="31" t="s">
        <v>62</v>
      </c>
      <c r="B64" s="31" t="s">
        <v>91</v>
      </c>
      <c r="C64" s="31" t="s">
        <v>98</v>
      </c>
      <c r="D64" s="31" t="s">
        <v>80</v>
      </c>
      <c r="E64" s="31">
        <v>100</v>
      </c>
      <c r="F64" s="31">
        <v>100</v>
      </c>
      <c r="G64" s="87">
        <v>100</v>
      </c>
      <c r="H64" s="56" t="s">
        <v>360</v>
      </c>
      <c r="I64" s="88" t="s">
        <v>321</v>
      </c>
      <c r="J64" s="31">
        <v>19</v>
      </c>
      <c r="K64" s="31" t="s">
        <v>162</v>
      </c>
      <c r="L64" s="31">
        <v>1905</v>
      </c>
      <c r="M64" s="31" t="s">
        <v>205</v>
      </c>
      <c r="N64" s="31" t="s">
        <v>163</v>
      </c>
      <c r="O64" s="31">
        <v>1905050</v>
      </c>
      <c r="P64" s="31" t="s">
        <v>163</v>
      </c>
      <c r="Q64" s="57" t="s">
        <v>249</v>
      </c>
      <c r="R64" s="31" t="s">
        <v>250</v>
      </c>
      <c r="S64" s="31" t="s">
        <v>154</v>
      </c>
      <c r="T64" s="31" t="s">
        <v>195</v>
      </c>
      <c r="U64" s="50">
        <v>16</v>
      </c>
      <c r="V64" s="112">
        <v>16</v>
      </c>
      <c r="W64" s="43" t="s">
        <v>273</v>
      </c>
      <c r="X64" s="89" t="s">
        <v>327</v>
      </c>
      <c r="Y64" s="89">
        <v>46023</v>
      </c>
      <c r="Z64" s="89">
        <v>46387</v>
      </c>
      <c r="AA64" s="98" t="s">
        <v>330</v>
      </c>
      <c r="AB64" s="91">
        <v>0</v>
      </c>
      <c r="AC64" s="91">
        <v>0</v>
      </c>
      <c r="AD64" s="92">
        <v>127780234.454905</v>
      </c>
      <c r="AE64" s="91">
        <v>0</v>
      </c>
      <c r="AF64" s="91">
        <v>0</v>
      </c>
      <c r="AG64" s="91">
        <v>0</v>
      </c>
      <c r="AH64" s="91">
        <v>0</v>
      </c>
      <c r="AI64" s="91">
        <v>0</v>
      </c>
      <c r="AJ64" s="91">
        <v>0</v>
      </c>
      <c r="AK64" s="91">
        <v>0</v>
      </c>
      <c r="AL64" s="91">
        <v>0</v>
      </c>
      <c r="AM64" s="91">
        <v>0</v>
      </c>
      <c r="AN64" s="91">
        <v>0</v>
      </c>
      <c r="AO64" s="93">
        <f t="shared" si="0"/>
        <v>127780234.454905</v>
      </c>
      <c r="AP64" s="94"/>
      <c r="AQ64" s="32"/>
    </row>
    <row r="65" spans="1:43" s="17" customFormat="1" ht="120.75" customHeight="1" x14ac:dyDescent="0.3">
      <c r="A65" s="31" t="s">
        <v>62</v>
      </c>
      <c r="B65" s="31" t="s">
        <v>99</v>
      </c>
      <c r="C65" s="31" t="s">
        <v>100</v>
      </c>
      <c r="D65" s="31" t="s">
        <v>80</v>
      </c>
      <c r="E65" s="31">
        <v>5</v>
      </c>
      <c r="F65" s="31">
        <v>50</v>
      </c>
      <c r="G65" s="87">
        <v>10</v>
      </c>
      <c r="H65" s="56">
        <v>202500000036480</v>
      </c>
      <c r="I65" s="100" t="s">
        <v>280</v>
      </c>
      <c r="J65" s="31">
        <v>19</v>
      </c>
      <c r="K65" s="31" t="s">
        <v>106</v>
      </c>
      <c r="L65" s="31">
        <v>1905</v>
      </c>
      <c r="M65" s="31" t="s">
        <v>205</v>
      </c>
      <c r="N65" s="31" t="s">
        <v>251</v>
      </c>
      <c r="O65" s="31">
        <v>1905049</v>
      </c>
      <c r="P65" s="31" t="s">
        <v>196</v>
      </c>
      <c r="Q65" s="57" t="s">
        <v>252</v>
      </c>
      <c r="R65" s="31">
        <v>190504902</v>
      </c>
      <c r="S65" s="31" t="s">
        <v>251</v>
      </c>
      <c r="T65" s="31" t="s">
        <v>105</v>
      </c>
      <c r="U65" s="50">
        <v>3</v>
      </c>
      <c r="V65" s="112">
        <v>1</v>
      </c>
      <c r="W65" s="43" t="s">
        <v>273</v>
      </c>
      <c r="X65" s="89" t="s">
        <v>301</v>
      </c>
      <c r="Y65" s="89">
        <v>46054</v>
      </c>
      <c r="Z65" s="89">
        <v>46387</v>
      </c>
      <c r="AA65" s="98" t="s">
        <v>357</v>
      </c>
      <c r="AB65" s="91">
        <v>40000000</v>
      </c>
      <c r="AC65" s="91">
        <v>0</v>
      </c>
      <c r="AD65" s="92">
        <v>0</v>
      </c>
      <c r="AE65" s="91">
        <v>0</v>
      </c>
      <c r="AF65" s="91">
        <v>0</v>
      </c>
      <c r="AG65" s="91">
        <v>27500000</v>
      </c>
      <c r="AH65" s="91">
        <v>0</v>
      </c>
      <c r="AI65" s="91">
        <v>0</v>
      </c>
      <c r="AJ65" s="91">
        <v>0</v>
      </c>
      <c r="AK65" s="91">
        <v>0</v>
      </c>
      <c r="AL65" s="91">
        <v>0</v>
      </c>
      <c r="AM65" s="91">
        <v>0</v>
      </c>
      <c r="AN65" s="91">
        <v>0</v>
      </c>
      <c r="AO65" s="93">
        <f t="shared" si="0"/>
        <v>67500000</v>
      </c>
      <c r="AP65" s="94"/>
      <c r="AQ65" s="32"/>
    </row>
    <row r="66" spans="1:43" s="17" customFormat="1" ht="120.75" customHeight="1" x14ac:dyDescent="0.3">
      <c r="A66" s="31" t="s">
        <v>62</v>
      </c>
      <c r="B66" s="31" t="s">
        <v>99</v>
      </c>
      <c r="C66" s="31" t="s">
        <v>101</v>
      </c>
      <c r="D66" s="31" t="s">
        <v>80</v>
      </c>
      <c r="E66" s="31">
        <v>0</v>
      </c>
      <c r="F66" s="31">
        <v>50</v>
      </c>
      <c r="G66" s="87">
        <v>12.5</v>
      </c>
      <c r="H66" s="56">
        <v>202500000036480</v>
      </c>
      <c r="I66" s="100" t="s">
        <v>280</v>
      </c>
      <c r="J66" s="31">
        <v>19</v>
      </c>
      <c r="K66" s="31" t="s">
        <v>106</v>
      </c>
      <c r="L66" s="31">
        <v>1905</v>
      </c>
      <c r="M66" s="31" t="s">
        <v>205</v>
      </c>
      <c r="N66" s="31" t="s">
        <v>253</v>
      </c>
      <c r="O66" s="31">
        <v>1905008</v>
      </c>
      <c r="P66" s="31" t="s">
        <v>253</v>
      </c>
      <c r="Q66" s="58" t="s">
        <v>254</v>
      </c>
      <c r="R66" s="31">
        <v>190500800</v>
      </c>
      <c r="S66" s="31" t="s">
        <v>253</v>
      </c>
      <c r="T66" s="31" t="s">
        <v>105</v>
      </c>
      <c r="U66" s="50">
        <v>1</v>
      </c>
      <c r="V66" s="112">
        <v>1</v>
      </c>
      <c r="W66" s="43" t="s">
        <v>273</v>
      </c>
      <c r="X66" s="89" t="s">
        <v>358</v>
      </c>
      <c r="Y66" s="89">
        <v>46023</v>
      </c>
      <c r="Z66" s="89">
        <v>46387</v>
      </c>
      <c r="AA66" s="98" t="s">
        <v>357</v>
      </c>
      <c r="AB66" s="91">
        <v>110215000</v>
      </c>
      <c r="AC66" s="91">
        <v>0</v>
      </c>
      <c r="AD66" s="92">
        <v>0</v>
      </c>
      <c r="AE66" s="91">
        <v>0</v>
      </c>
      <c r="AF66" s="91">
        <v>0</v>
      </c>
      <c r="AG66" s="91">
        <v>350099794</v>
      </c>
      <c r="AH66" s="91">
        <v>0</v>
      </c>
      <c r="AI66" s="91">
        <v>0</v>
      </c>
      <c r="AJ66" s="91">
        <v>0</v>
      </c>
      <c r="AK66" s="91">
        <v>0</v>
      </c>
      <c r="AL66" s="91">
        <v>0</v>
      </c>
      <c r="AM66" s="91">
        <v>0</v>
      </c>
      <c r="AN66" s="91">
        <v>0</v>
      </c>
      <c r="AO66" s="93">
        <f t="shared" si="0"/>
        <v>460314794</v>
      </c>
      <c r="AP66" s="94"/>
      <c r="AQ66" s="32"/>
    </row>
    <row r="67" spans="1:43" s="17" customFormat="1" ht="120.75" customHeight="1" x14ac:dyDescent="0.3">
      <c r="A67" s="31" t="s">
        <v>62</v>
      </c>
      <c r="B67" s="31" t="s">
        <v>99</v>
      </c>
      <c r="C67" s="31" t="s">
        <v>101</v>
      </c>
      <c r="D67" s="31" t="s">
        <v>80</v>
      </c>
      <c r="E67" s="31">
        <v>0</v>
      </c>
      <c r="F67" s="31">
        <v>50</v>
      </c>
      <c r="G67" s="87">
        <v>12.5</v>
      </c>
      <c r="H67" s="56">
        <v>202500000036480</v>
      </c>
      <c r="I67" s="100" t="s">
        <v>280</v>
      </c>
      <c r="J67" s="31">
        <v>19</v>
      </c>
      <c r="K67" s="31" t="s">
        <v>106</v>
      </c>
      <c r="L67" s="31">
        <v>1905</v>
      </c>
      <c r="M67" s="31" t="s">
        <v>205</v>
      </c>
      <c r="N67" s="31" t="s">
        <v>108</v>
      </c>
      <c r="O67" s="31">
        <v>1905053</v>
      </c>
      <c r="P67" s="31" t="s">
        <v>109</v>
      </c>
      <c r="Q67" s="58" t="s">
        <v>255</v>
      </c>
      <c r="R67" s="31">
        <v>190505300</v>
      </c>
      <c r="S67" s="31" t="s">
        <v>108</v>
      </c>
      <c r="T67" s="31" t="s">
        <v>105</v>
      </c>
      <c r="U67" s="50">
        <v>4</v>
      </c>
      <c r="V67" s="112">
        <v>1</v>
      </c>
      <c r="W67" s="43" t="s">
        <v>273</v>
      </c>
      <c r="X67" s="89" t="s">
        <v>302</v>
      </c>
      <c r="Y67" s="89">
        <v>46174</v>
      </c>
      <c r="Z67" s="89">
        <v>46387</v>
      </c>
      <c r="AA67" s="98" t="s">
        <v>357</v>
      </c>
      <c r="AB67" s="91">
        <v>60000000</v>
      </c>
      <c r="AC67" s="91">
        <v>0</v>
      </c>
      <c r="AD67" s="92">
        <v>0</v>
      </c>
      <c r="AE67" s="91">
        <v>0</v>
      </c>
      <c r="AF67" s="91">
        <v>0</v>
      </c>
      <c r="AG67" s="91">
        <v>0</v>
      </c>
      <c r="AH67" s="91">
        <v>0</v>
      </c>
      <c r="AI67" s="91">
        <v>0</v>
      </c>
      <c r="AJ67" s="91">
        <v>0</v>
      </c>
      <c r="AK67" s="91">
        <v>0</v>
      </c>
      <c r="AL67" s="91">
        <v>0</v>
      </c>
      <c r="AM67" s="91">
        <v>0</v>
      </c>
      <c r="AN67" s="91">
        <v>0</v>
      </c>
      <c r="AO67" s="93">
        <f t="shared" si="0"/>
        <v>60000000</v>
      </c>
      <c r="AP67" s="94"/>
      <c r="AQ67" s="32"/>
    </row>
    <row r="68" spans="1:43" s="17" customFormat="1" ht="120.75" customHeight="1" x14ac:dyDescent="0.3">
      <c r="A68" s="31" t="s">
        <v>62</v>
      </c>
      <c r="B68" s="31" t="s">
        <v>102</v>
      </c>
      <c r="C68" s="31" t="s">
        <v>101</v>
      </c>
      <c r="D68" s="31" t="s">
        <v>80</v>
      </c>
      <c r="E68" s="31">
        <v>0</v>
      </c>
      <c r="F68" s="31">
        <v>50</v>
      </c>
      <c r="G68" s="87">
        <v>12.5</v>
      </c>
      <c r="H68" s="56">
        <v>202500000036480</v>
      </c>
      <c r="I68" s="100" t="s">
        <v>280</v>
      </c>
      <c r="J68" s="31">
        <v>19</v>
      </c>
      <c r="K68" s="31" t="s">
        <v>256</v>
      </c>
      <c r="L68" s="31">
        <v>1905</v>
      </c>
      <c r="M68" s="31" t="s">
        <v>205</v>
      </c>
      <c r="N68" s="31" t="s">
        <v>257</v>
      </c>
      <c r="O68" s="31">
        <v>1905054</v>
      </c>
      <c r="P68" s="31" t="s">
        <v>258</v>
      </c>
      <c r="Q68" s="58" t="s">
        <v>259</v>
      </c>
      <c r="R68" s="31">
        <v>190505406</v>
      </c>
      <c r="S68" s="31" t="s">
        <v>257</v>
      </c>
      <c r="T68" s="31" t="s">
        <v>117</v>
      </c>
      <c r="U68" s="50">
        <v>4</v>
      </c>
      <c r="V68" s="112">
        <v>1</v>
      </c>
      <c r="W68" s="43" t="s">
        <v>272</v>
      </c>
      <c r="X68" s="89" t="s">
        <v>303</v>
      </c>
      <c r="Y68" s="89">
        <v>46023</v>
      </c>
      <c r="Z68" s="89">
        <v>46387</v>
      </c>
      <c r="AA68" s="98" t="s">
        <v>357</v>
      </c>
      <c r="AB68" s="91">
        <v>55000000</v>
      </c>
      <c r="AC68" s="91">
        <v>0</v>
      </c>
      <c r="AD68" s="92">
        <v>334497870.18000001</v>
      </c>
      <c r="AE68" s="91">
        <v>0</v>
      </c>
      <c r="AF68" s="91">
        <v>0</v>
      </c>
      <c r="AG68" s="91">
        <v>77000000</v>
      </c>
      <c r="AH68" s="91">
        <v>0</v>
      </c>
      <c r="AI68" s="91">
        <v>0</v>
      </c>
      <c r="AJ68" s="91">
        <v>0</v>
      </c>
      <c r="AK68" s="91">
        <v>0</v>
      </c>
      <c r="AL68" s="91">
        <v>0</v>
      </c>
      <c r="AM68" s="91">
        <v>0</v>
      </c>
      <c r="AN68" s="91">
        <v>0</v>
      </c>
      <c r="AO68" s="93">
        <f t="shared" si="0"/>
        <v>466497870.18000001</v>
      </c>
      <c r="AP68" s="94"/>
      <c r="AQ68" s="32"/>
    </row>
    <row r="69" spans="1:43" s="17" customFormat="1" ht="120.75" customHeight="1" x14ac:dyDescent="0.3">
      <c r="A69" s="31" t="s">
        <v>62</v>
      </c>
      <c r="B69" s="31" t="s">
        <v>102</v>
      </c>
      <c r="C69" s="31" t="s">
        <v>101</v>
      </c>
      <c r="D69" s="31" t="s">
        <v>80</v>
      </c>
      <c r="E69" s="31">
        <v>0</v>
      </c>
      <c r="F69" s="31">
        <v>50</v>
      </c>
      <c r="G69" s="87">
        <v>12.5</v>
      </c>
      <c r="H69" s="56">
        <v>202500000036480</v>
      </c>
      <c r="I69" s="100" t="s">
        <v>280</v>
      </c>
      <c r="J69" s="31">
        <v>19</v>
      </c>
      <c r="K69" s="31" t="s">
        <v>256</v>
      </c>
      <c r="L69" s="31">
        <v>1905</v>
      </c>
      <c r="M69" s="31" t="s">
        <v>260</v>
      </c>
      <c r="N69" s="31" t="s">
        <v>261</v>
      </c>
      <c r="O69" s="31">
        <v>1905035</v>
      </c>
      <c r="P69" s="31" t="s">
        <v>262</v>
      </c>
      <c r="Q69" s="58" t="s">
        <v>263</v>
      </c>
      <c r="R69" s="31">
        <v>190503505</v>
      </c>
      <c r="S69" s="31" t="s">
        <v>264</v>
      </c>
      <c r="T69" s="31" t="s">
        <v>117</v>
      </c>
      <c r="U69" s="50">
        <v>8</v>
      </c>
      <c r="V69" s="112">
        <v>2</v>
      </c>
      <c r="W69" s="43" t="s">
        <v>272</v>
      </c>
      <c r="X69" s="89" t="s">
        <v>359</v>
      </c>
      <c r="Y69" s="89">
        <v>46023</v>
      </c>
      <c r="Z69" s="89">
        <v>46387</v>
      </c>
      <c r="AA69" s="98" t="s">
        <v>357</v>
      </c>
      <c r="AB69" s="91">
        <v>0</v>
      </c>
      <c r="AC69" s="91">
        <v>0</v>
      </c>
      <c r="AD69" s="92">
        <v>11849600</v>
      </c>
      <c r="AE69" s="91">
        <v>0</v>
      </c>
      <c r="AF69" s="91">
        <v>0</v>
      </c>
      <c r="AG69" s="91">
        <v>51950400</v>
      </c>
      <c r="AH69" s="91">
        <v>0</v>
      </c>
      <c r="AI69" s="91">
        <v>0</v>
      </c>
      <c r="AJ69" s="91">
        <v>0</v>
      </c>
      <c r="AK69" s="91">
        <v>0</v>
      </c>
      <c r="AL69" s="91">
        <v>0</v>
      </c>
      <c r="AM69" s="91">
        <v>0</v>
      </c>
      <c r="AN69" s="91">
        <v>0</v>
      </c>
      <c r="AO69" s="93">
        <f t="shared" si="0"/>
        <v>63800000</v>
      </c>
      <c r="AP69" s="94"/>
      <c r="AQ69" s="32"/>
    </row>
    <row r="70" spans="1:43" s="17" customFormat="1" ht="120.75" customHeight="1" x14ac:dyDescent="0.3">
      <c r="A70" s="31" t="s">
        <v>62</v>
      </c>
      <c r="B70" s="31" t="s">
        <v>102</v>
      </c>
      <c r="C70" s="31" t="s">
        <v>103</v>
      </c>
      <c r="D70" s="31" t="s">
        <v>80</v>
      </c>
      <c r="E70" s="31">
        <v>15</v>
      </c>
      <c r="F70" s="31">
        <v>30</v>
      </c>
      <c r="G70" s="87">
        <v>5</v>
      </c>
      <c r="H70" s="56" t="s">
        <v>361</v>
      </c>
      <c r="I70" s="88" t="s">
        <v>334</v>
      </c>
      <c r="J70" s="31">
        <v>19</v>
      </c>
      <c r="K70" s="31" t="s">
        <v>162</v>
      </c>
      <c r="L70" s="31">
        <v>1905</v>
      </c>
      <c r="M70" s="31" t="s">
        <v>205</v>
      </c>
      <c r="N70" s="31" t="s">
        <v>265</v>
      </c>
      <c r="O70" s="31">
        <v>1905052</v>
      </c>
      <c r="P70" s="31" t="s">
        <v>266</v>
      </c>
      <c r="Q70" s="59" t="s">
        <v>378</v>
      </c>
      <c r="R70" s="31">
        <v>190505200</v>
      </c>
      <c r="S70" s="31" t="s">
        <v>267</v>
      </c>
      <c r="T70" s="31" t="s">
        <v>117</v>
      </c>
      <c r="U70" s="50">
        <v>1</v>
      </c>
      <c r="V70" s="112">
        <v>0.25</v>
      </c>
      <c r="W70" s="43" t="s">
        <v>273</v>
      </c>
      <c r="X70" s="89" t="s">
        <v>335</v>
      </c>
      <c r="Y70" s="89">
        <v>46023</v>
      </c>
      <c r="Z70" s="89">
        <v>46387</v>
      </c>
      <c r="AA70" s="98" t="s">
        <v>336</v>
      </c>
      <c r="AB70" s="91">
        <v>120450000</v>
      </c>
      <c r="AC70" s="91">
        <v>0</v>
      </c>
      <c r="AD70" s="92">
        <v>0</v>
      </c>
      <c r="AE70" s="91">
        <v>0</v>
      </c>
      <c r="AF70" s="91">
        <v>0</v>
      </c>
      <c r="AG70" s="91">
        <v>0</v>
      </c>
      <c r="AH70" s="91">
        <v>0</v>
      </c>
      <c r="AI70" s="91">
        <v>0</v>
      </c>
      <c r="AJ70" s="91">
        <v>0</v>
      </c>
      <c r="AK70" s="91">
        <v>0</v>
      </c>
      <c r="AL70" s="91">
        <v>0</v>
      </c>
      <c r="AM70" s="91">
        <v>0</v>
      </c>
      <c r="AN70" s="91">
        <v>0</v>
      </c>
      <c r="AO70" s="93">
        <f t="shared" si="0"/>
        <v>120450000</v>
      </c>
      <c r="AP70" s="94"/>
      <c r="AQ70" s="32"/>
    </row>
    <row r="71" spans="1:43" s="17" customFormat="1" ht="120.75" customHeight="1" x14ac:dyDescent="0.3">
      <c r="A71" s="31" t="s">
        <v>62</v>
      </c>
      <c r="B71" s="31" t="s">
        <v>102</v>
      </c>
      <c r="C71" s="31" t="s">
        <v>103</v>
      </c>
      <c r="D71" s="31" t="s">
        <v>80</v>
      </c>
      <c r="E71" s="31">
        <v>15</v>
      </c>
      <c r="F71" s="31">
        <v>30</v>
      </c>
      <c r="G71" s="87">
        <v>5</v>
      </c>
      <c r="H71" s="56" t="s">
        <v>361</v>
      </c>
      <c r="I71" s="88" t="s">
        <v>334</v>
      </c>
      <c r="J71" s="31">
        <v>19</v>
      </c>
      <c r="K71" s="31" t="s">
        <v>162</v>
      </c>
      <c r="L71" s="31">
        <v>1905</v>
      </c>
      <c r="M71" s="31" t="s">
        <v>205</v>
      </c>
      <c r="N71" s="31" t="s">
        <v>266</v>
      </c>
      <c r="O71" s="31">
        <v>1905053</v>
      </c>
      <c r="P71" s="31" t="s">
        <v>109</v>
      </c>
      <c r="Q71" s="48" t="s">
        <v>379</v>
      </c>
      <c r="R71" s="31">
        <v>190505300</v>
      </c>
      <c r="S71" s="31" t="s">
        <v>108</v>
      </c>
      <c r="T71" s="31" t="s">
        <v>117</v>
      </c>
      <c r="U71" s="50">
        <v>1</v>
      </c>
      <c r="V71" s="112">
        <v>1</v>
      </c>
      <c r="W71" s="43" t="s">
        <v>272</v>
      </c>
      <c r="X71" s="89" t="s">
        <v>365</v>
      </c>
      <c r="Y71" s="89">
        <v>46023</v>
      </c>
      <c r="Z71" s="89">
        <v>46387</v>
      </c>
      <c r="AA71" s="98" t="s">
        <v>336</v>
      </c>
      <c r="AB71" s="91">
        <v>120450000</v>
      </c>
      <c r="AC71" s="91">
        <v>0</v>
      </c>
      <c r="AD71" s="92">
        <v>0</v>
      </c>
      <c r="AE71" s="91">
        <v>0</v>
      </c>
      <c r="AF71" s="91">
        <v>0</v>
      </c>
      <c r="AG71" s="91">
        <v>0</v>
      </c>
      <c r="AH71" s="91">
        <v>0</v>
      </c>
      <c r="AI71" s="91">
        <v>0</v>
      </c>
      <c r="AJ71" s="91">
        <v>0</v>
      </c>
      <c r="AK71" s="91">
        <v>0</v>
      </c>
      <c r="AL71" s="91">
        <v>0</v>
      </c>
      <c r="AM71" s="91">
        <v>0</v>
      </c>
      <c r="AN71" s="91">
        <v>0</v>
      </c>
      <c r="AO71" s="93">
        <f t="shared" si="0"/>
        <v>120450000</v>
      </c>
      <c r="AP71" s="94"/>
      <c r="AQ71" s="32"/>
    </row>
    <row r="72" spans="1:43" s="17" customFormat="1" ht="120.75" customHeight="1" x14ac:dyDescent="0.3">
      <c r="A72" s="31" t="s">
        <v>62</v>
      </c>
      <c r="B72" s="31" t="s">
        <v>99</v>
      </c>
      <c r="C72" s="31" t="s">
        <v>104</v>
      </c>
      <c r="D72" s="31" t="s">
        <v>105</v>
      </c>
      <c r="E72" s="31">
        <v>0</v>
      </c>
      <c r="F72" s="31">
        <v>4</v>
      </c>
      <c r="G72" s="87">
        <v>0.25</v>
      </c>
      <c r="H72" s="56" t="s">
        <v>360</v>
      </c>
      <c r="I72" s="88" t="s">
        <v>321</v>
      </c>
      <c r="J72" s="31">
        <v>19</v>
      </c>
      <c r="K72" s="31" t="s">
        <v>162</v>
      </c>
      <c r="L72" s="31">
        <v>1905</v>
      </c>
      <c r="M72" s="31" t="s">
        <v>205</v>
      </c>
      <c r="N72" s="31" t="s">
        <v>268</v>
      </c>
      <c r="O72" s="31">
        <v>1905037</v>
      </c>
      <c r="P72" s="31" t="s">
        <v>269</v>
      </c>
      <c r="Q72" s="48" t="s">
        <v>270</v>
      </c>
      <c r="R72" s="31">
        <v>190503700</v>
      </c>
      <c r="S72" s="31" t="s">
        <v>268</v>
      </c>
      <c r="T72" s="31" t="s">
        <v>117</v>
      </c>
      <c r="U72" s="50">
        <v>4</v>
      </c>
      <c r="V72" s="112">
        <v>1</v>
      </c>
      <c r="W72" s="43" t="s">
        <v>273</v>
      </c>
      <c r="X72" s="89" t="s">
        <v>328</v>
      </c>
      <c r="Y72" s="89">
        <v>46054</v>
      </c>
      <c r="Z72" s="89">
        <v>46387</v>
      </c>
      <c r="AA72" s="98" t="s">
        <v>329</v>
      </c>
      <c r="AB72" s="91">
        <v>60000000</v>
      </c>
      <c r="AC72" s="91">
        <v>0</v>
      </c>
      <c r="AD72" s="92">
        <v>31900000</v>
      </c>
      <c r="AE72" s="91">
        <v>0</v>
      </c>
      <c r="AF72" s="91">
        <v>0</v>
      </c>
      <c r="AG72" s="91">
        <v>0</v>
      </c>
      <c r="AH72" s="91">
        <v>0</v>
      </c>
      <c r="AI72" s="91">
        <v>0</v>
      </c>
      <c r="AJ72" s="91">
        <v>0</v>
      </c>
      <c r="AK72" s="91">
        <v>0</v>
      </c>
      <c r="AL72" s="91">
        <v>0</v>
      </c>
      <c r="AM72" s="91">
        <v>0</v>
      </c>
      <c r="AN72" s="91">
        <v>0</v>
      </c>
      <c r="AO72" s="93">
        <f t="shared" si="0"/>
        <v>91900000</v>
      </c>
      <c r="AP72" s="94"/>
      <c r="AQ72" s="32"/>
    </row>
    <row r="73" spans="1:43" s="111" customFormat="1" ht="120.75" customHeight="1" x14ac:dyDescent="0.2">
      <c r="A73" s="48" t="s">
        <v>62</v>
      </c>
      <c r="B73" s="48" t="s">
        <v>276</v>
      </c>
      <c r="C73" s="48" t="s">
        <v>78</v>
      </c>
      <c r="D73" s="48" t="s">
        <v>77</v>
      </c>
      <c r="E73" s="48">
        <v>13.2</v>
      </c>
      <c r="F73" s="48">
        <v>12</v>
      </c>
      <c r="G73" s="101">
        <v>12.3</v>
      </c>
      <c r="H73" s="102">
        <v>202500000036221</v>
      </c>
      <c r="I73" s="88" t="s">
        <v>319</v>
      </c>
      <c r="J73" s="48">
        <v>19</v>
      </c>
      <c r="K73" s="48" t="s">
        <v>162</v>
      </c>
      <c r="L73" s="48">
        <v>1905</v>
      </c>
      <c r="M73" s="48" t="s">
        <v>205</v>
      </c>
      <c r="N73" s="48" t="s">
        <v>192</v>
      </c>
      <c r="O73" s="48" t="s">
        <v>274</v>
      </c>
      <c r="P73" s="48" t="s">
        <v>136</v>
      </c>
      <c r="Q73" s="48" t="s">
        <v>271</v>
      </c>
      <c r="R73" s="48" t="s">
        <v>275</v>
      </c>
      <c r="S73" s="48" t="s">
        <v>192</v>
      </c>
      <c r="T73" s="48" t="s">
        <v>117</v>
      </c>
      <c r="U73" s="103">
        <v>1</v>
      </c>
      <c r="V73" s="113">
        <v>1</v>
      </c>
      <c r="W73" s="49" t="s">
        <v>272</v>
      </c>
      <c r="X73" s="104" t="s">
        <v>373</v>
      </c>
      <c r="Y73" s="104">
        <v>46054</v>
      </c>
      <c r="Z73" s="104">
        <v>46387</v>
      </c>
      <c r="AA73" s="105" t="s">
        <v>316</v>
      </c>
      <c r="AB73" s="106">
        <v>0</v>
      </c>
      <c r="AC73" s="106">
        <v>0</v>
      </c>
      <c r="AD73" s="107">
        <v>48000000</v>
      </c>
      <c r="AE73" s="106">
        <v>0</v>
      </c>
      <c r="AF73" s="106">
        <v>0</v>
      </c>
      <c r="AG73" s="106">
        <v>0</v>
      </c>
      <c r="AH73" s="106">
        <v>0</v>
      </c>
      <c r="AI73" s="106">
        <v>0</v>
      </c>
      <c r="AJ73" s="106">
        <v>0</v>
      </c>
      <c r="AK73" s="106">
        <v>0</v>
      </c>
      <c r="AL73" s="106">
        <v>0</v>
      </c>
      <c r="AM73" s="106">
        <v>0</v>
      </c>
      <c r="AN73" s="106">
        <v>0</v>
      </c>
      <c r="AO73" s="108">
        <f t="shared" si="0"/>
        <v>48000000</v>
      </c>
      <c r="AP73" s="109"/>
      <c r="AQ73" s="110"/>
    </row>
    <row r="74" spans="1:43" x14ac:dyDescent="0.3">
      <c r="A74" s="21"/>
      <c r="B74" s="21"/>
      <c r="C74" s="21"/>
      <c r="D74" s="21"/>
      <c r="E74" s="21"/>
      <c r="F74" s="21"/>
      <c r="G74" s="21"/>
      <c r="H74" s="22"/>
      <c r="I74" s="23"/>
      <c r="J74" s="21"/>
      <c r="K74" s="39"/>
      <c r="L74" s="39"/>
      <c r="M74" s="39"/>
      <c r="N74" s="39"/>
      <c r="P74" s="21"/>
      <c r="Q74" s="21"/>
      <c r="R74" s="21"/>
      <c r="S74" s="21"/>
      <c r="T74" s="21"/>
      <c r="U74" s="21"/>
      <c r="V74" s="32"/>
      <c r="W74" s="44"/>
      <c r="X74" s="24"/>
      <c r="Y74" s="24"/>
      <c r="Z74" s="24"/>
      <c r="AA74" s="40" t="s">
        <v>59</v>
      </c>
      <c r="AB74" s="41">
        <f t="shared" ref="AB74:AJ74" si="1">SUM(AB12:AB73)</f>
        <v>3872315000</v>
      </c>
      <c r="AC74" s="41">
        <f t="shared" si="1"/>
        <v>0</v>
      </c>
      <c r="AD74" s="41">
        <f t="shared" si="1"/>
        <v>164654536999.99799</v>
      </c>
      <c r="AE74" s="41">
        <f t="shared" si="1"/>
        <v>0</v>
      </c>
      <c r="AF74" s="41">
        <f t="shared" si="1"/>
        <v>0</v>
      </c>
      <c r="AG74" s="41">
        <f t="shared" si="1"/>
        <v>1200000000</v>
      </c>
      <c r="AH74" s="41">
        <f t="shared" si="1"/>
        <v>0</v>
      </c>
      <c r="AI74" s="41">
        <f t="shared" si="1"/>
        <v>0</v>
      </c>
      <c r="AJ74" s="41">
        <f t="shared" si="1"/>
        <v>0</v>
      </c>
      <c r="AK74" s="41">
        <v>0</v>
      </c>
      <c r="AL74" s="41">
        <f>SUM(AL12:AL73)</f>
        <v>16208226000</v>
      </c>
      <c r="AM74" s="41">
        <f>SUM(AM12:AM73)</f>
        <v>281402677338</v>
      </c>
      <c r="AN74" s="41">
        <f>SUM(AN12:AN73)</f>
        <v>0</v>
      </c>
      <c r="AO74" s="45">
        <f>SUM(AB74:AN74)</f>
        <v>467337755337.99799</v>
      </c>
      <c r="AP74" s="42"/>
      <c r="AQ74" s="23"/>
    </row>
    <row r="75" spans="1:43" hidden="1" x14ac:dyDescent="0.3">
      <c r="A75" s="7"/>
      <c r="B75" s="7"/>
      <c r="C75" s="7"/>
      <c r="D75" s="7"/>
      <c r="E75" s="7"/>
      <c r="F75" s="7"/>
      <c r="G75" s="8"/>
      <c r="H75" s="16"/>
      <c r="I75" s="8"/>
      <c r="J75" s="7"/>
      <c r="K75" s="35"/>
      <c r="L75" s="35"/>
      <c r="M75" s="35"/>
      <c r="N75" s="35"/>
      <c r="P75" s="7"/>
      <c r="Q75" s="7"/>
      <c r="R75" s="7"/>
      <c r="S75" s="7"/>
      <c r="T75" s="7"/>
      <c r="U75" s="7"/>
      <c r="V75" s="33"/>
      <c r="W75" s="36"/>
      <c r="X75" s="9"/>
      <c r="Y75" s="9"/>
      <c r="Z75" s="9"/>
      <c r="AA75" s="8"/>
      <c r="AB75" s="10"/>
      <c r="AC75" s="37"/>
      <c r="AD75" s="37"/>
      <c r="AE75" s="37"/>
      <c r="AF75" s="37"/>
      <c r="AG75" s="29"/>
      <c r="AH75" s="37"/>
      <c r="AI75" s="37"/>
      <c r="AJ75" s="37"/>
      <c r="AK75" s="37"/>
      <c r="AL75" s="37"/>
      <c r="AM75" s="29"/>
      <c r="AN75" s="37"/>
      <c r="AO75" s="37"/>
      <c r="AP75" s="29"/>
    </row>
    <row r="76" spans="1:43" hidden="1" x14ac:dyDescent="0.3">
      <c r="A76" s="7"/>
      <c r="B76" s="7"/>
      <c r="C76" s="7"/>
      <c r="D76" s="7"/>
      <c r="E76" s="7"/>
      <c r="F76" s="7"/>
      <c r="G76" s="8"/>
      <c r="H76" s="16"/>
      <c r="I76" s="8"/>
      <c r="J76" s="7"/>
      <c r="K76" s="35"/>
      <c r="L76" s="35"/>
      <c r="M76" s="35"/>
      <c r="N76" s="35"/>
      <c r="P76" s="7"/>
      <c r="Q76" s="7"/>
      <c r="R76" s="7"/>
      <c r="S76" s="7"/>
      <c r="T76" s="7"/>
      <c r="U76" s="7"/>
      <c r="V76" s="33"/>
      <c r="W76" s="36"/>
      <c r="X76" s="9"/>
      <c r="Y76" s="9"/>
      <c r="Z76" s="9"/>
      <c r="AA76" s="8"/>
      <c r="AB76" s="10"/>
      <c r="AC76" s="37"/>
      <c r="AD76" s="37"/>
      <c r="AE76" s="37"/>
      <c r="AF76" s="37"/>
      <c r="AG76" s="29"/>
      <c r="AH76" s="37"/>
      <c r="AI76" s="37"/>
      <c r="AJ76" s="37"/>
      <c r="AK76" s="37"/>
      <c r="AL76" s="37"/>
      <c r="AM76" s="29"/>
      <c r="AN76" s="37"/>
      <c r="AO76" s="37"/>
      <c r="AP76" s="29"/>
    </row>
    <row r="77" spans="1:43" hidden="1" x14ac:dyDescent="0.3">
      <c r="A77" s="7"/>
      <c r="B77" s="7"/>
      <c r="C77" s="7"/>
      <c r="D77" s="7"/>
      <c r="E77" s="7"/>
      <c r="F77" s="7"/>
      <c r="G77" s="8"/>
      <c r="H77" s="16"/>
      <c r="I77" s="8"/>
      <c r="J77" s="7"/>
      <c r="K77" s="35"/>
      <c r="L77" s="35"/>
      <c r="M77" s="35"/>
      <c r="N77" s="35"/>
      <c r="P77" s="7"/>
      <c r="Q77" s="7"/>
      <c r="R77" s="7"/>
      <c r="S77" s="7"/>
      <c r="T77" s="7"/>
      <c r="U77" s="7"/>
      <c r="V77" s="33"/>
      <c r="W77" s="36"/>
      <c r="X77" s="9"/>
      <c r="Y77" s="9"/>
      <c r="Z77" s="9"/>
      <c r="AA77" s="8"/>
      <c r="AB77" s="10"/>
      <c r="AC77" s="37"/>
      <c r="AD77" s="37"/>
      <c r="AE77" s="37"/>
      <c r="AF77" s="37"/>
      <c r="AG77" s="29"/>
      <c r="AH77" s="37"/>
      <c r="AI77" s="37"/>
      <c r="AJ77" s="37"/>
      <c r="AK77" s="37"/>
      <c r="AL77" s="37"/>
      <c r="AM77" s="29"/>
      <c r="AN77" s="37"/>
      <c r="AO77" s="37"/>
      <c r="AP77" s="29"/>
    </row>
    <row r="78" spans="1:43" hidden="1" x14ac:dyDescent="0.3">
      <c r="A78" s="7"/>
      <c r="B78" s="7"/>
      <c r="C78" s="7"/>
      <c r="D78" s="7"/>
      <c r="E78" s="7"/>
      <c r="F78" s="7"/>
      <c r="G78" s="8"/>
      <c r="H78" s="16"/>
      <c r="I78" s="8"/>
      <c r="J78" s="7"/>
      <c r="K78" s="35"/>
      <c r="L78" s="35"/>
      <c r="M78" s="35"/>
      <c r="N78" s="35"/>
      <c r="P78" s="7"/>
      <c r="Q78" s="7"/>
      <c r="R78" s="7"/>
      <c r="S78" s="7"/>
      <c r="T78" s="7"/>
      <c r="U78" s="7"/>
      <c r="V78" s="33"/>
      <c r="W78" s="36"/>
      <c r="X78" s="9"/>
      <c r="Y78" s="9"/>
      <c r="Z78" s="9"/>
      <c r="AA78" s="8"/>
      <c r="AB78" s="10"/>
      <c r="AC78" s="37"/>
      <c r="AD78" s="37"/>
      <c r="AE78" s="37"/>
      <c r="AF78" s="37"/>
      <c r="AG78" s="29"/>
      <c r="AH78" s="37"/>
      <c r="AI78" s="37"/>
      <c r="AJ78" s="37"/>
      <c r="AK78" s="37"/>
      <c r="AL78" s="37"/>
      <c r="AM78" s="29"/>
      <c r="AN78" s="37"/>
      <c r="AO78" s="37"/>
      <c r="AP78" s="29"/>
    </row>
    <row r="79" spans="1:43" hidden="1" x14ac:dyDescent="0.3">
      <c r="A79" s="7"/>
      <c r="B79" s="7"/>
      <c r="C79" s="7"/>
      <c r="D79" s="7"/>
      <c r="E79" s="7"/>
      <c r="F79" s="7"/>
      <c r="G79" s="8"/>
      <c r="H79" s="16"/>
      <c r="I79" s="8"/>
      <c r="J79" s="7"/>
      <c r="K79" s="35"/>
      <c r="L79" s="35"/>
      <c r="M79" s="35"/>
      <c r="N79" s="35"/>
      <c r="P79" s="7"/>
      <c r="Q79" s="7"/>
      <c r="R79" s="7"/>
      <c r="S79" s="7"/>
      <c r="T79" s="7"/>
      <c r="U79" s="7"/>
      <c r="V79" s="33"/>
      <c r="W79" s="36"/>
      <c r="X79" s="9"/>
      <c r="Y79" s="9"/>
      <c r="Z79" s="9"/>
      <c r="AA79" s="8"/>
      <c r="AB79" s="10"/>
      <c r="AC79" s="37"/>
      <c r="AD79" s="37"/>
      <c r="AE79" s="37"/>
      <c r="AF79" s="37"/>
      <c r="AG79" s="29"/>
      <c r="AH79" s="37"/>
      <c r="AI79" s="37"/>
      <c r="AJ79" s="37"/>
      <c r="AK79" s="37"/>
      <c r="AL79" s="37"/>
      <c r="AM79" s="29"/>
      <c r="AN79" s="37"/>
      <c r="AO79" s="37"/>
      <c r="AP79" s="29"/>
    </row>
    <row r="80" spans="1:43" hidden="1" x14ac:dyDescent="0.3">
      <c r="A80" s="7"/>
      <c r="B80" s="7"/>
      <c r="C80" s="7"/>
      <c r="D80" s="7"/>
      <c r="E80" s="7"/>
      <c r="F80" s="7"/>
      <c r="G80" s="8"/>
      <c r="H80" s="16"/>
      <c r="I80" s="8"/>
      <c r="J80" s="7"/>
      <c r="K80" s="35"/>
      <c r="L80" s="35"/>
      <c r="M80" s="35"/>
      <c r="N80" s="35"/>
      <c r="P80" s="7"/>
      <c r="Q80" s="7"/>
      <c r="R80" s="7"/>
      <c r="S80" s="7"/>
      <c r="T80" s="7"/>
      <c r="U80" s="7"/>
      <c r="V80" s="33"/>
      <c r="W80" s="36"/>
      <c r="X80" s="9"/>
      <c r="Y80" s="9"/>
      <c r="Z80" s="9"/>
      <c r="AA80" s="8"/>
      <c r="AB80" s="10"/>
      <c r="AC80" s="37"/>
      <c r="AD80" s="37"/>
      <c r="AE80" s="37"/>
      <c r="AF80" s="37"/>
      <c r="AG80" s="29"/>
      <c r="AH80" s="37"/>
      <c r="AI80" s="37"/>
      <c r="AJ80" s="37"/>
      <c r="AK80" s="37"/>
      <c r="AL80" s="37"/>
      <c r="AM80" s="29"/>
      <c r="AN80" s="37"/>
      <c r="AO80" s="37"/>
      <c r="AP80" s="29"/>
    </row>
    <row r="81" spans="1:42" hidden="1" x14ac:dyDescent="0.3">
      <c r="A81" s="7"/>
      <c r="B81" s="7"/>
      <c r="C81" s="7"/>
      <c r="D81" s="7"/>
      <c r="E81" s="7"/>
      <c r="F81" s="7"/>
      <c r="G81" s="8"/>
      <c r="H81" s="16"/>
      <c r="I81" s="8"/>
      <c r="J81" s="7"/>
      <c r="K81" s="35"/>
      <c r="L81" s="35"/>
      <c r="M81" s="35"/>
      <c r="N81" s="35"/>
      <c r="P81" s="7"/>
      <c r="Q81" s="7"/>
      <c r="R81" s="7"/>
      <c r="S81" s="7"/>
      <c r="T81" s="7"/>
      <c r="U81" s="7"/>
      <c r="V81" s="33"/>
      <c r="W81" s="36"/>
      <c r="X81" s="9"/>
      <c r="Y81" s="9"/>
      <c r="Z81" s="9"/>
      <c r="AA81" s="8"/>
      <c r="AB81" s="10"/>
      <c r="AC81" s="37"/>
      <c r="AD81" s="37"/>
      <c r="AE81" s="37"/>
      <c r="AF81" s="37"/>
      <c r="AG81" s="29"/>
      <c r="AH81" s="37"/>
      <c r="AI81" s="37"/>
      <c r="AJ81" s="37"/>
      <c r="AK81" s="37"/>
      <c r="AL81" s="37"/>
      <c r="AM81" s="29"/>
      <c r="AN81" s="37"/>
      <c r="AO81" s="37"/>
      <c r="AP81" s="29"/>
    </row>
    <row r="82" spans="1:42" hidden="1" x14ac:dyDescent="0.3">
      <c r="A82" s="7"/>
      <c r="B82" s="7"/>
      <c r="C82" s="7"/>
      <c r="D82" s="7"/>
      <c r="E82" s="7"/>
      <c r="F82" s="7"/>
      <c r="G82" s="8"/>
      <c r="H82" s="16"/>
      <c r="I82" s="8"/>
      <c r="J82" s="7"/>
      <c r="K82" s="35"/>
      <c r="L82" s="35"/>
      <c r="M82" s="35"/>
      <c r="N82" s="35"/>
      <c r="P82" s="7"/>
      <c r="Q82" s="7"/>
      <c r="R82" s="7"/>
      <c r="S82" s="7"/>
      <c r="T82" s="7"/>
      <c r="U82" s="7"/>
      <c r="V82" s="33"/>
      <c r="W82" s="36"/>
      <c r="X82" s="9"/>
      <c r="Y82" s="9"/>
      <c r="Z82" s="9"/>
      <c r="AA82" s="8"/>
      <c r="AB82" s="10"/>
      <c r="AC82" s="37"/>
      <c r="AD82" s="37"/>
      <c r="AE82" s="37"/>
      <c r="AF82" s="37"/>
      <c r="AG82" s="29"/>
      <c r="AH82" s="37"/>
      <c r="AI82" s="37"/>
      <c r="AJ82" s="37"/>
      <c r="AK82" s="37"/>
      <c r="AL82" s="37"/>
      <c r="AM82" s="29"/>
      <c r="AN82" s="37"/>
      <c r="AO82" s="37"/>
      <c r="AP82" s="29"/>
    </row>
    <row r="83" spans="1:42" hidden="1" x14ac:dyDescent="0.3">
      <c r="A83" s="7"/>
      <c r="B83" s="7"/>
      <c r="C83" s="7"/>
      <c r="D83" s="7"/>
      <c r="E83" s="7"/>
      <c r="F83" s="7"/>
      <c r="G83" s="8"/>
      <c r="H83" s="16"/>
      <c r="I83" s="8"/>
      <c r="J83" s="7"/>
      <c r="K83" s="35"/>
      <c r="L83" s="35"/>
      <c r="M83" s="35"/>
      <c r="N83" s="35"/>
      <c r="P83" s="7"/>
      <c r="Q83" s="7"/>
      <c r="R83" s="7"/>
      <c r="S83" s="7"/>
      <c r="T83" s="7"/>
      <c r="U83" s="7"/>
      <c r="V83" s="33"/>
      <c r="W83" s="36"/>
      <c r="X83" s="9"/>
      <c r="Y83" s="9"/>
      <c r="Z83" s="9"/>
      <c r="AA83" s="8"/>
      <c r="AB83" s="10"/>
      <c r="AC83" s="37"/>
      <c r="AD83" s="37"/>
      <c r="AE83" s="37"/>
      <c r="AF83" s="37"/>
      <c r="AG83" s="29"/>
      <c r="AH83" s="37"/>
      <c r="AI83" s="37"/>
      <c r="AJ83" s="37"/>
      <c r="AK83" s="37"/>
      <c r="AL83" s="37"/>
      <c r="AM83" s="29"/>
      <c r="AN83" s="37"/>
      <c r="AO83" s="37"/>
      <c r="AP83" s="29"/>
    </row>
    <row r="84" spans="1:42" hidden="1" x14ac:dyDescent="0.3">
      <c r="A84" s="7"/>
      <c r="B84" s="7"/>
      <c r="C84" s="7"/>
      <c r="D84" s="7"/>
      <c r="E84" s="7"/>
      <c r="F84" s="7"/>
      <c r="G84" s="8"/>
      <c r="H84" s="8"/>
      <c r="I84" s="8"/>
      <c r="J84" s="7"/>
      <c r="K84" s="35"/>
      <c r="L84" s="35"/>
      <c r="M84" s="35"/>
      <c r="N84" s="35"/>
      <c r="P84" s="7"/>
      <c r="Q84" s="7"/>
      <c r="R84" s="7"/>
      <c r="S84" s="7"/>
      <c r="T84" s="7"/>
      <c r="U84" s="7"/>
      <c r="V84" s="33"/>
      <c r="W84" s="36"/>
      <c r="X84" s="9"/>
      <c r="Y84" s="9"/>
      <c r="Z84" s="9"/>
      <c r="AA84" s="8"/>
      <c r="AB84" s="10"/>
      <c r="AC84" s="37"/>
      <c r="AD84" s="37"/>
      <c r="AE84" s="37"/>
      <c r="AF84" s="37"/>
      <c r="AG84" s="29"/>
      <c r="AH84" s="37"/>
      <c r="AI84" s="37"/>
      <c r="AJ84" s="37"/>
      <c r="AK84" s="37"/>
      <c r="AL84" s="37"/>
      <c r="AM84" s="29"/>
      <c r="AN84" s="37"/>
      <c r="AO84" s="37"/>
      <c r="AP84" s="29"/>
    </row>
    <row r="85" spans="1:42" hidden="1" x14ac:dyDescent="0.3">
      <c r="A85" s="7"/>
      <c r="B85" s="7"/>
      <c r="C85" s="7"/>
      <c r="D85" s="7"/>
      <c r="E85" s="7"/>
      <c r="F85" s="7"/>
      <c r="G85" s="8"/>
      <c r="H85" s="8"/>
      <c r="I85" s="8"/>
      <c r="J85" s="7"/>
      <c r="K85" s="35"/>
      <c r="L85" s="35"/>
      <c r="M85" s="35"/>
      <c r="N85" s="35"/>
      <c r="P85" s="7"/>
      <c r="Q85" s="7"/>
      <c r="R85" s="7"/>
      <c r="S85" s="7"/>
      <c r="T85" s="7"/>
      <c r="U85" s="7"/>
      <c r="V85" s="33"/>
      <c r="W85" s="36"/>
      <c r="X85" s="9"/>
      <c r="Y85" s="9"/>
      <c r="Z85" s="9"/>
      <c r="AA85" s="8"/>
      <c r="AB85" s="10"/>
      <c r="AC85" s="37"/>
      <c r="AD85" s="37"/>
      <c r="AE85" s="37"/>
      <c r="AF85" s="37"/>
      <c r="AG85" s="29"/>
      <c r="AH85" s="37"/>
      <c r="AI85" s="37"/>
      <c r="AJ85" s="37"/>
      <c r="AK85" s="37"/>
      <c r="AL85" s="37"/>
      <c r="AM85" s="29"/>
      <c r="AN85" s="37"/>
      <c r="AO85" s="37"/>
      <c r="AP85" s="29"/>
    </row>
    <row r="86" spans="1:42" hidden="1" x14ac:dyDescent="0.3">
      <c r="A86" s="7"/>
      <c r="B86" s="7"/>
      <c r="C86" s="7"/>
      <c r="D86" s="7"/>
      <c r="E86" s="7"/>
      <c r="F86" s="7"/>
      <c r="G86" s="8"/>
      <c r="H86" s="8"/>
      <c r="I86" s="8"/>
      <c r="J86" s="7"/>
      <c r="K86" s="35"/>
      <c r="L86" s="35"/>
      <c r="M86" s="35"/>
      <c r="N86" s="35"/>
      <c r="P86" s="7"/>
      <c r="Q86" s="7"/>
      <c r="R86" s="7"/>
      <c r="S86" s="7"/>
      <c r="T86" s="7"/>
      <c r="U86" s="7"/>
      <c r="V86" s="33"/>
      <c r="W86" s="36"/>
      <c r="X86" s="9"/>
      <c r="Y86" s="9"/>
      <c r="Z86" s="9"/>
      <c r="AA86" s="8"/>
      <c r="AB86" s="10"/>
      <c r="AC86" s="37"/>
      <c r="AD86" s="37"/>
      <c r="AE86" s="37"/>
      <c r="AF86" s="37"/>
      <c r="AG86" s="29"/>
      <c r="AH86" s="37"/>
      <c r="AI86" s="37"/>
      <c r="AJ86" s="37"/>
      <c r="AK86" s="37"/>
      <c r="AL86" s="37"/>
      <c r="AM86" s="29"/>
      <c r="AN86" s="37"/>
      <c r="AO86" s="37"/>
      <c r="AP86" s="29"/>
    </row>
    <row r="87" spans="1:42" hidden="1" x14ac:dyDescent="0.3">
      <c r="A87" s="7"/>
      <c r="B87" s="7"/>
      <c r="C87" s="7"/>
      <c r="D87" s="7"/>
      <c r="E87" s="7"/>
      <c r="F87" s="7"/>
      <c r="G87" s="8"/>
      <c r="H87" s="8"/>
      <c r="I87" s="8"/>
      <c r="J87" s="7"/>
      <c r="K87" s="35"/>
      <c r="L87" s="35"/>
      <c r="M87" s="35"/>
      <c r="N87" s="35"/>
      <c r="P87" s="7"/>
      <c r="Q87" s="7"/>
      <c r="R87" s="7"/>
      <c r="S87" s="7"/>
      <c r="T87" s="7"/>
      <c r="U87" s="7"/>
      <c r="V87" s="33"/>
      <c r="W87" s="36"/>
      <c r="X87" s="9"/>
      <c r="Y87" s="9"/>
      <c r="Z87" s="9"/>
      <c r="AA87" s="8"/>
      <c r="AB87" s="11"/>
      <c r="AC87" s="37"/>
      <c r="AD87" s="37"/>
      <c r="AE87" s="37"/>
      <c r="AF87" s="37"/>
      <c r="AG87" s="29"/>
      <c r="AH87" s="37"/>
      <c r="AI87" s="37"/>
      <c r="AJ87" s="37"/>
      <c r="AK87" s="37"/>
      <c r="AL87" s="37"/>
      <c r="AM87" s="29"/>
      <c r="AN87" s="37"/>
      <c r="AO87" s="37"/>
      <c r="AP87" s="29"/>
    </row>
    <row r="88" spans="1:42" hidden="1" x14ac:dyDescent="0.3">
      <c r="A88" s="7"/>
      <c r="B88" s="7"/>
      <c r="C88" s="7"/>
      <c r="D88" s="7"/>
      <c r="E88" s="7"/>
      <c r="F88" s="7"/>
      <c r="G88" s="8"/>
      <c r="H88" s="8"/>
      <c r="I88" s="8"/>
      <c r="J88" s="7"/>
      <c r="K88" s="35"/>
      <c r="L88" s="35"/>
      <c r="M88" s="35"/>
      <c r="N88" s="35"/>
      <c r="P88" s="7"/>
      <c r="Q88" s="7"/>
      <c r="R88" s="7"/>
      <c r="S88" s="7"/>
      <c r="T88" s="7"/>
      <c r="U88" s="7"/>
      <c r="V88" s="33"/>
      <c r="W88" s="36"/>
      <c r="X88" s="9"/>
      <c r="Y88" s="9"/>
      <c r="Z88" s="9"/>
      <c r="AA88" s="8"/>
      <c r="AB88" s="11"/>
      <c r="AC88" s="37"/>
      <c r="AD88" s="37"/>
      <c r="AE88" s="37"/>
      <c r="AF88" s="37"/>
      <c r="AG88" s="29"/>
      <c r="AH88" s="37"/>
      <c r="AI88" s="37"/>
      <c r="AJ88" s="37"/>
      <c r="AK88" s="37"/>
      <c r="AL88" s="37"/>
      <c r="AM88" s="29"/>
      <c r="AN88" s="37"/>
      <c r="AO88" s="37"/>
      <c r="AP88" s="29"/>
    </row>
    <row r="89" spans="1:42" hidden="1" x14ac:dyDescent="0.3">
      <c r="A89" s="7"/>
      <c r="B89" s="7"/>
      <c r="C89" s="7"/>
      <c r="D89" s="7"/>
      <c r="E89" s="7"/>
      <c r="F89" s="7"/>
      <c r="G89" s="8"/>
      <c r="H89" s="8"/>
      <c r="I89" s="8"/>
      <c r="J89" s="7"/>
      <c r="K89" s="35"/>
      <c r="L89" s="35"/>
      <c r="M89" s="35"/>
      <c r="N89" s="35"/>
      <c r="P89" s="7"/>
      <c r="Q89" s="7"/>
      <c r="R89" s="7"/>
      <c r="S89" s="7"/>
      <c r="T89" s="7"/>
      <c r="U89" s="7"/>
      <c r="V89" s="33"/>
      <c r="W89" s="36"/>
      <c r="X89" s="9"/>
      <c r="Y89" s="9"/>
      <c r="Z89" s="9"/>
      <c r="AA89" s="8"/>
      <c r="AB89" s="11"/>
      <c r="AC89" s="37"/>
      <c r="AD89" s="37"/>
      <c r="AE89" s="37"/>
      <c r="AF89" s="37"/>
      <c r="AG89" s="29"/>
      <c r="AH89" s="37"/>
      <c r="AI89" s="37"/>
      <c r="AJ89" s="37"/>
      <c r="AK89" s="37"/>
      <c r="AL89" s="37"/>
      <c r="AM89" s="29"/>
      <c r="AN89" s="37"/>
      <c r="AO89" s="37"/>
      <c r="AP89" s="29"/>
    </row>
    <row r="90" spans="1:42" hidden="1" x14ac:dyDescent="0.3">
      <c r="A90" s="7"/>
      <c r="B90" s="7"/>
      <c r="C90" s="7"/>
      <c r="D90" s="7"/>
      <c r="E90" s="7"/>
      <c r="F90" s="7"/>
      <c r="G90" s="8"/>
      <c r="H90" s="8"/>
      <c r="I90" s="8"/>
      <c r="J90" s="7"/>
      <c r="K90" s="35"/>
      <c r="L90" s="35"/>
      <c r="M90" s="35"/>
      <c r="N90" s="35"/>
      <c r="P90" s="7"/>
      <c r="Q90" s="7"/>
      <c r="R90" s="7"/>
      <c r="S90" s="7"/>
      <c r="T90" s="7"/>
      <c r="U90" s="7"/>
      <c r="V90" s="33"/>
      <c r="W90" s="36"/>
      <c r="X90" s="9"/>
      <c r="Y90" s="9"/>
      <c r="Z90" s="9"/>
      <c r="AA90" s="8"/>
      <c r="AB90" s="11"/>
      <c r="AC90" s="37"/>
      <c r="AD90" s="37"/>
      <c r="AE90" s="37"/>
      <c r="AF90" s="37"/>
      <c r="AG90" s="29"/>
      <c r="AH90" s="37"/>
      <c r="AI90" s="37"/>
      <c r="AJ90" s="37"/>
      <c r="AK90" s="37"/>
      <c r="AL90" s="37"/>
      <c r="AM90" s="29"/>
      <c r="AN90" s="37"/>
      <c r="AO90" s="37"/>
      <c r="AP90" s="29"/>
    </row>
    <row r="91" spans="1:42" hidden="1" x14ac:dyDescent="0.3">
      <c r="A91" s="7"/>
      <c r="B91" s="7"/>
      <c r="C91" s="7"/>
      <c r="D91" s="7"/>
      <c r="E91" s="7"/>
      <c r="F91" s="7"/>
      <c r="G91" s="8"/>
      <c r="H91" s="8"/>
      <c r="I91" s="8"/>
      <c r="J91" s="7"/>
      <c r="K91" s="35"/>
      <c r="L91" s="35"/>
      <c r="M91" s="35"/>
      <c r="N91" s="35"/>
      <c r="P91" s="7"/>
      <c r="Q91" s="7"/>
      <c r="R91" s="7"/>
      <c r="S91" s="7"/>
      <c r="T91" s="7"/>
      <c r="U91" s="7"/>
      <c r="V91" s="33"/>
      <c r="W91" s="36"/>
      <c r="X91" s="9"/>
      <c r="Y91" s="9"/>
      <c r="Z91" s="9"/>
      <c r="AA91" s="8"/>
      <c r="AB91" s="11"/>
      <c r="AC91" s="37"/>
      <c r="AD91" s="37"/>
      <c r="AE91" s="37"/>
      <c r="AF91" s="37"/>
      <c r="AG91" s="29"/>
      <c r="AH91" s="37"/>
      <c r="AI91" s="37"/>
      <c r="AJ91" s="37"/>
      <c r="AK91" s="37"/>
      <c r="AL91" s="37"/>
      <c r="AM91" s="29"/>
      <c r="AN91" s="37"/>
      <c r="AO91" s="37"/>
      <c r="AP91" s="29"/>
    </row>
    <row r="92" spans="1:42" hidden="1" x14ac:dyDescent="0.3">
      <c r="A92" s="7"/>
      <c r="B92" s="7"/>
      <c r="C92" s="7"/>
      <c r="D92" s="7"/>
      <c r="E92" s="7"/>
      <c r="F92" s="7"/>
      <c r="G92" s="8"/>
      <c r="H92" s="8"/>
      <c r="I92" s="8"/>
      <c r="J92" s="7"/>
      <c r="K92" s="35"/>
      <c r="L92" s="35"/>
      <c r="M92" s="35"/>
      <c r="N92" s="35"/>
      <c r="P92" s="7"/>
      <c r="Q92" s="7"/>
      <c r="R92" s="7"/>
      <c r="S92" s="7"/>
      <c r="T92" s="7"/>
      <c r="U92" s="7"/>
      <c r="V92" s="33"/>
      <c r="W92" s="36"/>
      <c r="X92" s="9"/>
      <c r="Y92" s="9"/>
      <c r="Z92" s="9"/>
      <c r="AA92" s="8"/>
      <c r="AB92" s="11"/>
      <c r="AC92" s="37"/>
      <c r="AD92" s="37"/>
      <c r="AE92" s="37"/>
      <c r="AF92" s="37"/>
      <c r="AG92" s="29"/>
      <c r="AH92" s="37"/>
      <c r="AI92" s="37"/>
      <c r="AJ92" s="37"/>
      <c r="AK92" s="37"/>
      <c r="AL92" s="37"/>
      <c r="AM92" s="29"/>
      <c r="AN92" s="37"/>
      <c r="AO92" s="37"/>
      <c r="AP92" s="29"/>
    </row>
    <row r="93" spans="1:42" hidden="1" x14ac:dyDescent="0.3">
      <c r="A93" s="7"/>
      <c r="B93" s="7"/>
      <c r="C93" s="7"/>
      <c r="D93" s="7"/>
      <c r="E93" s="7"/>
      <c r="F93" s="7"/>
      <c r="G93" s="8"/>
      <c r="H93" s="8"/>
      <c r="I93" s="8"/>
      <c r="J93" s="7"/>
      <c r="K93" s="35"/>
      <c r="L93" s="35"/>
      <c r="M93" s="35"/>
      <c r="N93" s="35"/>
      <c r="P93" s="7"/>
      <c r="Q93" s="7"/>
      <c r="R93" s="7"/>
      <c r="S93" s="7"/>
      <c r="T93" s="7"/>
      <c r="U93" s="7"/>
      <c r="V93" s="33"/>
      <c r="W93" s="36"/>
      <c r="X93" s="9"/>
      <c r="Y93" s="9"/>
      <c r="Z93" s="9"/>
      <c r="AA93" s="8"/>
      <c r="AB93" s="11"/>
      <c r="AC93" s="37"/>
      <c r="AD93" s="37"/>
      <c r="AE93" s="37"/>
      <c r="AF93" s="37"/>
      <c r="AG93" s="29"/>
      <c r="AH93" s="37"/>
      <c r="AI93" s="37"/>
      <c r="AJ93" s="37"/>
      <c r="AK93" s="37"/>
      <c r="AL93" s="37"/>
      <c r="AM93" s="29"/>
      <c r="AN93" s="37"/>
      <c r="AO93" s="37"/>
      <c r="AP93" s="29"/>
    </row>
    <row r="94" spans="1:42" hidden="1" x14ac:dyDescent="0.3">
      <c r="A94" s="7"/>
      <c r="B94" s="7"/>
      <c r="C94" s="7"/>
      <c r="D94" s="7"/>
      <c r="E94" s="7"/>
      <c r="F94" s="7"/>
      <c r="G94" s="8"/>
      <c r="H94" s="8"/>
      <c r="I94" s="8"/>
      <c r="J94" s="7"/>
      <c r="K94" s="35"/>
      <c r="L94" s="35"/>
      <c r="M94" s="35"/>
      <c r="N94" s="35"/>
      <c r="P94" s="7"/>
      <c r="Q94" s="7"/>
      <c r="R94" s="7"/>
      <c r="S94" s="7"/>
      <c r="T94" s="7"/>
      <c r="U94" s="7"/>
      <c r="V94" s="33"/>
      <c r="W94" s="36"/>
      <c r="X94" s="9"/>
      <c r="Y94" s="9"/>
      <c r="Z94" s="9"/>
      <c r="AA94" s="8"/>
      <c r="AB94" s="11"/>
      <c r="AC94" s="37"/>
      <c r="AD94" s="37"/>
      <c r="AE94" s="37"/>
      <c r="AF94" s="37"/>
      <c r="AG94" s="29"/>
      <c r="AH94" s="37"/>
      <c r="AI94" s="37"/>
      <c r="AJ94" s="37"/>
      <c r="AK94" s="37"/>
      <c r="AL94" s="37"/>
      <c r="AM94" s="29"/>
      <c r="AN94" s="37"/>
      <c r="AO94" s="37"/>
      <c r="AP94" s="29"/>
    </row>
    <row r="95" spans="1:42" hidden="1" x14ac:dyDescent="0.3">
      <c r="A95" s="7"/>
      <c r="B95" s="7"/>
      <c r="C95" s="7"/>
      <c r="D95" s="7"/>
      <c r="E95" s="7"/>
      <c r="F95" s="7"/>
      <c r="G95" s="8"/>
      <c r="H95" s="8"/>
      <c r="I95" s="8"/>
      <c r="J95" s="7"/>
      <c r="K95" s="35"/>
      <c r="L95" s="35"/>
      <c r="M95" s="35"/>
      <c r="N95" s="35"/>
      <c r="P95" s="7"/>
      <c r="Q95" s="7"/>
      <c r="R95" s="7"/>
      <c r="S95" s="7"/>
      <c r="T95" s="7"/>
      <c r="U95" s="7"/>
      <c r="V95" s="33"/>
      <c r="W95" s="36"/>
      <c r="X95" s="9"/>
      <c r="Y95" s="9"/>
      <c r="Z95" s="9"/>
      <c r="AA95" s="8"/>
      <c r="AB95" s="11"/>
      <c r="AC95" s="37"/>
      <c r="AD95" s="37"/>
      <c r="AE95" s="37"/>
      <c r="AF95" s="37"/>
      <c r="AG95" s="29"/>
      <c r="AH95" s="37"/>
      <c r="AI95" s="37"/>
      <c r="AJ95" s="37"/>
      <c r="AK95" s="37"/>
      <c r="AL95" s="37"/>
      <c r="AM95" s="29"/>
      <c r="AN95" s="37"/>
      <c r="AO95" s="37"/>
      <c r="AP95" s="29"/>
    </row>
    <row r="96" spans="1:42" hidden="1" x14ac:dyDescent="0.3">
      <c r="A96" s="7"/>
      <c r="B96" s="7"/>
      <c r="C96" s="7"/>
      <c r="D96" s="7"/>
      <c r="E96" s="7"/>
      <c r="F96" s="7"/>
      <c r="G96" s="8"/>
      <c r="H96" s="8"/>
      <c r="I96" s="8"/>
      <c r="J96" s="7"/>
      <c r="K96" s="35"/>
      <c r="L96" s="35"/>
      <c r="M96" s="35"/>
      <c r="N96" s="35"/>
      <c r="P96" s="7"/>
      <c r="Q96" s="7"/>
      <c r="R96" s="7"/>
      <c r="S96" s="7"/>
      <c r="T96" s="7"/>
      <c r="U96" s="7"/>
      <c r="V96" s="33"/>
      <c r="W96" s="36"/>
      <c r="X96" s="9"/>
      <c r="Y96" s="9"/>
      <c r="Z96" s="9"/>
      <c r="AA96" s="8"/>
      <c r="AB96" s="11"/>
      <c r="AC96" s="37"/>
      <c r="AD96" s="37"/>
      <c r="AE96" s="37"/>
      <c r="AF96" s="37"/>
      <c r="AG96" s="29"/>
      <c r="AH96" s="37"/>
      <c r="AI96" s="37"/>
      <c r="AJ96" s="37"/>
      <c r="AK96" s="37"/>
      <c r="AL96" s="37"/>
      <c r="AM96" s="29"/>
      <c r="AN96" s="37"/>
      <c r="AO96" s="37"/>
      <c r="AP96" s="29"/>
    </row>
    <row r="97" spans="1:42" hidden="1" x14ac:dyDescent="0.3">
      <c r="A97" s="7"/>
      <c r="B97" s="7"/>
      <c r="C97" s="7"/>
      <c r="D97" s="7"/>
      <c r="E97" s="7"/>
      <c r="F97" s="7"/>
      <c r="G97" s="8"/>
      <c r="H97" s="8"/>
      <c r="I97" s="8"/>
      <c r="J97" s="7"/>
      <c r="K97" s="35"/>
      <c r="L97" s="35"/>
      <c r="M97" s="35"/>
      <c r="N97" s="35"/>
      <c r="P97" s="7"/>
      <c r="Q97" s="7"/>
      <c r="R97" s="7"/>
      <c r="S97" s="7"/>
      <c r="T97" s="7"/>
      <c r="U97" s="7"/>
      <c r="V97" s="33"/>
      <c r="W97" s="36"/>
      <c r="X97" s="9"/>
      <c r="Y97" s="9"/>
      <c r="Z97" s="9"/>
      <c r="AA97" s="8"/>
      <c r="AB97" s="11"/>
      <c r="AC97" s="37"/>
      <c r="AD97" s="37"/>
      <c r="AE97" s="37"/>
      <c r="AF97" s="37"/>
      <c r="AG97" s="29"/>
      <c r="AH97" s="37"/>
      <c r="AI97" s="37"/>
      <c r="AJ97" s="37"/>
      <c r="AK97" s="37"/>
      <c r="AL97" s="37"/>
      <c r="AM97" s="29"/>
      <c r="AN97" s="37"/>
      <c r="AO97" s="37"/>
      <c r="AP97" s="29"/>
    </row>
    <row r="98" spans="1:42" hidden="1" x14ac:dyDescent="0.3">
      <c r="A98" s="7"/>
      <c r="B98" s="7"/>
      <c r="C98" s="7"/>
      <c r="D98" s="7"/>
      <c r="E98" s="7"/>
      <c r="F98" s="7"/>
      <c r="G98" s="8"/>
      <c r="H98" s="8"/>
      <c r="I98" s="8"/>
      <c r="J98" s="7"/>
      <c r="K98" s="35"/>
      <c r="L98" s="35"/>
      <c r="M98" s="35"/>
      <c r="N98" s="35"/>
      <c r="P98" s="7"/>
      <c r="Q98" s="7"/>
      <c r="R98" s="7"/>
      <c r="S98" s="7"/>
      <c r="T98" s="7"/>
      <c r="U98" s="7"/>
      <c r="V98" s="33"/>
      <c r="W98" s="36"/>
      <c r="X98" s="9"/>
      <c r="Y98" s="9"/>
      <c r="Z98" s="9"/>
      <c r="AA98" s="8"/>
      <c r="AB98" s="11"/>
      <c r="AC98" s="37"/>
      <c r="AD98" s="37"/>
      <c r="AE98" s="37"/>
      <c r="AF98" s="37"/>
      <c r="AG98" s="29"/>
      <c r="AH98" s="37"/>
      <c r="AI98" s="37"/>
      <c r="AJ98" s="37"/>
      <c r="AK98" s="37"/>
      <c r="AL98" s="37"/>
      <c r="AM98" s="29"/>
      <c r="AN98" s="37"/>
      <c r="AO98" s="37"/>
      <c r="AP98" s="29"/>
    </row>
    <row r="99" spans="1:42" hidden="1" x14ac:dyDescent="0.3">
      <c r="A99" s="7"/>
      <c r="B99" s="7"/>
      <c r="C99" s="7"/>
      <c r="D99" s="7"/>
      <c r="E99" s="7"/>
      <c r="F99" s="7"/>
      <c r="G99" s="8"/>
      <c r="H99" s="8"/>
      <c r="I99" s="8"/>
      <c r="J99" s="7"/>
      <c r="K99" s="35"/>
      <c r="L99" s="35"/>
      <c r="M99" s="35"/>
      <c r="N99" s="35"/>
      <c r="P99" s="7"/>
      <c r="Q99" s="7"/>
      <c r="R99" s="7"/>
      <c r="S99" s="7"/>
      <c r="T99" s="7"/>
      <c r="U99" s="7"/>
      <c r="V99" s="33"/>
      <c r="W99" s="36"/>
      <c r="X99" s="9"/>
      <c r="Y99" s="9"/>
      <c r="Z99" s="9"/>
      <c r="AA99" s="8"/>
      <c r="AB99" s="11"/>
      <c r="AC99" s="37"/>
      <c r="AD99" s="37"/>
      <c r="AE99" s="37"/>
      <c r="AF99" s="37"/>
      <c r="AG99" s="29"/>
      <c r="AH99" s="37"/>
      <c r="AI99" s="37"/>
      <c r="AJ99" s="37"/>
      <c r="AK99" s="37"/>
      <c r="AL99" s="37"/>
      <c r="AM99" s="29"/>
      <c r="AN99" s="37"/>
      <c r="AO99" s="37"/>
      <c r="AP99" s="29"/>
    </row>
    <row r="100" spans="1:42" hidden="1" x14ac:dyDescent="0.3">
      <c r="A100" s="7"/>
      <c r="B100" s="7"/>
      <c r="C100" s="7"/>
      <c r="D100" s="7"/>
      <c r="E100" s="7"/>
      <c r="F100" s="7"/>
      <c r="G100" s="8"/>
      <c r="H100" s="8"/>
      <c r="I100" s="8"/>
      <c r="J100" s="7"/>
      <c r="K100" s="35"/>
      <c r="L100" s="35"/>
      <c r="M100" s="35"/>
      <c r="N100" s="35"/>
      <c r="P100" s="7"/>
      <c r="Q100" s="7"/>
      <c r="R100" s="7"/>
      <c r="S100" s="7"/>
      <c r="T100" s="7"/>
      <c r="U100" s="7"/>
      <c r="V100" s="33"/>
      <c r="W100" s="36"/>
      <c r="X100" s="9"/>
      <c r="Y100" s="9"/>
      <c r="Z100" s="9"/>
      <c r="AA100" s="8"/>
      <c r="AB100" s="11"/>
      <c r="AC100" s="37"/>
      <c r="AD100" s="37"/>
      <c r="AE100" s="37"/>
      <c r="AF100" s="37"/>
      <c r="AG100" s="29"/>
      <c r="AH100" s="37"/>
      <c r="AI100" s="37"/>
      <c r="AJ100" s="37"/>
      <c r="AK100" s="37"/>
      <c r="AL100" s="37"/>
      <c r="AM100" s="29"/>
      <c r="AN100" s="37"/>
      <c r="AO100" s="37"/>
      <c r="AP100" s="29"/>
    </row>
    <row r="101" spans="1:42" hidden="1" x14ac:dyDescent="0.3">
      <c r="A101" s="7"/>
      <c r="B101" s="7"/>
      <c r="C101" s="7"/>
      <c r="D101" s="7"/>
      <c r="E101" s="7"/>
      <c r="F101" s="7"/>
      <c r="G101" s="8"/>
      <c r="H101" s="8"/>
      <c r="I101" s="8"/>
      <c r="J101" s="7"/>
      <c r="K101" s="35"/>
      <c r="L101" s="35"/>
      <c r="M101" s="35"/>
      <c r="N101" s="35"/>
      <c r="P101" s="7"/>
      <c r="Q101" s="7"/>
      <c r="R101" s="7"/>
      <c r="S101" s="7"/>
      <c r="T101" s="7"/>
      <c r="U101" s="7"/>
      <c r="V101" s="33"/>
      <c r="W101" s="36"/>
      <c r="X101" s="9"/>
      <c r="Y101" s="9"/>
      <c r="Z101" s="9"/>
      <c r="AA101" s="8"/>
      <c r="AB101" s="10"/>
      <c r="AC101" s="37"/>
      <c r="AD101" s="37"/>
      <c r="AE101" s="37"/>
      <c r="AF101" s="37"/>
      <c r="AG101" s="29"/>
      <c r="AH101" s="37"/>
      <c r="AI101" s="37"/>
      <c r="AJ101" s="37"/>
      <c r="AK101" s="37"/>
      <c r="AL101" s="37"/>
      <c r="AM101" s="29"/>
      <c r="AN101" s="37"/>
      <c r="AO101" s="37"/>
      <c r="AP101" s="29"/>
    </row>
    <row r="102" spans="1:42" hidden="1" x14ac:dyDescent="0.3">
      <c r="A102" s="7"/>
      <c r="B102" s="7"/>
      <c r="C102" s="7"/>
      <c r="D102" s="7"/>
      <c r="E102" s="7"/>
      <c r="F102" s="7"/>
      <c r="G102" s="8"/>
      <c r="H102" s="8"/>
      <c r="I102" s="8"/>
      <c r="J102" s="7"/>
      <c r="K102" s="35"/>
      <c r="L102" s="35"/>
      <c r="M102" s="35"/>
      <c r="N102" s="35"/>
      <c r="P102" s="7"/>
      <c r="Q102" s="7"/>
      <c r="R102" s="7"/>
      <c r="S102" s="7"/>
      <c r="T102" s="7"/>
      <c r="U102" s="7"/>
      <c r="V102" s="33"/>
      <c r="W102" s="36"/>
      <c r="X102" s="9"/>
      <c r="Y102" s="9"/>
      <c r="Z102" s="9"/>
      <c r="AA102" s="8"/>
      <c r="AB102" s="10"/>
      <c r="AC102" s="37"/>
      <c r="AD102" s="37"/>
      <c r="AE102" s="37"/>
      <c r="AF102" s="37"/>
      <c r="AG102" s="29"/>
      <c r="AH102" s="37"/>
      <c r="AI102" s="37"/>
      <c r="AJ102" s="37"/>
      <c r="AK102" s="37"/>
      <c r="AL102" s="37"/>
      <c r="AM102" s="29"/>
      <c r="AN102" s="37"/>
      <c r="AO102" s="37"/>
      <c r="AP102" s="29"/>
    </row>
    <row r="103" spans="1:42" hidden="1" x14ac:dyDescent="0.3">
      <c r="A103" s="7"/>
      <c r="B103" s="7"/>
      <c r="C103" s="7"/>
      <c r="D103" s="7"/>
      <c r="E103" s="7"/>
      <c r="F103" s="7"/>
      <c r="G103" s="8"/>
      <c r="H103" s="8"/>
      <c r="I103" s="8"/>
      <c r="J103" s="7"/>
      <c r="K103" s="35"/>
      <c r="L103" s="35"/>
      <c r="M103" s="35"/>
      <c r="N103" s="35"/>
      <c r="P103" s="7"/>
      <c r="Q103" s="7"/>
      <c r="R103" s="7"/>
      <c r="S103" s="7"/>
      <c r="T103" s="7"/>
      <c r="U103" s="7"/>
      <c r="V103" s="33"/>
      <c r="W103" s="36"/>
      <c r="X103" s="9"/>
      <c r="Y103" s="9"/>
      <c r="Z103" s="9"/>
      <c r="AA103" s="8"/>
      <c r="AB103" s="10"/>
      <c r="AC103" s="37"/>
      <c r="AD103" s="37"/>
      <c r="AE103" s="37"/>
      <c r="AF103" s="37"/>
      <c r="AG103" s="29"/>
      <c r="AH103" s="37"/>
      <c r="AI103" s="37"/>
      <c r="AJ103" s="37"/>
      <c r="AK103" s="37"/>
      <c r="AL103" s="37"/>
      <c r="AM103" s="29"/>
      <c r="AN103" s="37"/>
      <c r="AO103" s="37"/>
      <c r="AP103" s="29"/>
    </row>
    <row r="104" spans="1:42" hidden="1" x14ac:dyDescent="0.3">
      <c r="A104" s="7"/>
      <c r="B104" s="7"/>
      <c r="C104" s="7"/>
      <c r="D104" s="7"/>
      <c r="E104" s="7"/>
      <c r="F104" s="7"/>
      <c r="G104" s="8"/>
      <c r="H104" s="8"/>
      <c r="I104" s="8"/>
      <c r="J104" s="7"/>
      <c r="K104" s="35"/>
      <c r="L104" s="35"/>
      <c r="M104" s="35"/>
      <c r="N104" s="35"/>
      <c r="P104" s="7"/>
      <c r="Q104" s="7"/>
      <c r="R104" s="7"/>
      <c r="S104" s="7"/>
      <c r="T104" s="7"/>
      <c r="U104" s="7"/>
      <c r="V104" s="33"/>
      <c r="W104" s="36"/>
      <c r="X104" s="9"/>
      <c r="Y104" s="9"/>
      <c r="Z104" s="9"/>
      <c r="AA104" s="8"/>
      <c r="AB104" s="10"/>
      <c r="AC104" s="37"/>
      <c r="AD104" s="37"/>
      <c r="AE104" s="37"/>
      <c r="AF104" s="37"/>
      <c r="AG104" s="29"/>
      <c r="AH104" s="37"/>
      <c r="AI104" s="37"/>
      <c r="AJ104" s="37"/>
      <c r="AK104" s="37"/>
      <c r="AL104" s="37"/>
      <c r="AM104" s="29"/>
      <c r="AN104" s="37"/>
      <c r="AO104" s="37"/>
      <c r="AP104" s="29"/>
    </row>
    <row r="105" spans="1:42" hidden="1" x14ac:dyDescent="0.3">
      <c r="A105" s="7"/>
      <c r="B105" s="7"/>
      <c r="C105" s="7"/>
      <c r="D105" s="7"/>
      <c r="E105" s="7"/>
      <c r="F105" s="7"/>
      <c r="G105" s="8"/>
      <c r="H105" s="8"/>
      <c r="I105" s="8"/>
      <c r="J105" s="7"/>
      <c r="K105" s="35"/>
      <c r="L105" s="35"/>
      <c r="M105" s="35"/>
      <c r="N105" s="35"/>
      <c r="P105" s="7"/>
      <c r="Q105" s="7"/>
      <c r="R105" s="7"/>
      <c r="S105" s="7"/>
      <c r="T105" s="7"/>
      <c r="U105" s="7"/>
      <c r="V105" s="33"/>
      <c r="W105" s="36"/>
      <c r="X105" s="9"/>
      <c r="Y105" s="9"/>
      <c r="Z105" s="9"/>
      <c r="AA105" s="8"/>
      <c r="AB105" s="10"/>
      <c r="AC105" s="37"/>
      <c r="AD105" s="37"/>
      <c r="AE105" s="37"/>
      <c r="AF105" s="37"/>
      <c r="AG105" s="29"/>
      <c r="AH105" s="37"/>
      <c r="AI105" s="37"/>
      <c r="AJ105" s="37"/>
      <c r="AK105" s="37"/>
      <c r="AL105" s="37"/>
      <c r="AM105" s="29"/>
      <c r="AN105" s="37"/>
      <c r="AO105" s="37"/>
      <c r="AP105" s="29"/>
    </row>
    <row r="106" spans="1:42" hidden="1" x14ac:dyDescent="0.3">
      <c r="A106" s="7"/>
      <c r="B106" s="7"/>
      <c r="C106" s="7"/>
      <c r="D106" s="7"/>
      <c r="E106" s="7"/>
      <c r="F106" s="7"/>
      <c r="G106" s="8"/>
      <c r="H106" s="8"/>
      <c r="I106" s="8"/>
      <c r="J106" s="7"/>
      <c r="K106" s="35"/>
      <c r="L106" s="35"/>
      <c r="M106" s="35"/>
      <c r="N106" s="35"/>
      <c r="P106" s="7"/>
      <c r="Q106" s="7"/>
      <c r="R106" s="7"/>
      <c r="S106" s="7"/>
      <c r="T106" s="7"/>
      <c r="U106" s="7"/>
      <c r="V106" s="33"/>
      <c r="W106" s="36"/>
      <c r="X106" s="9"/>
      <c r="Y106" s="9"/>
      <c r="Z106" s="9"/>
      <c r="AA106" s="8"/>
      <c r="AB106" s="11"/>
      <c r="AC106" s="37"/>
      <c r="AD106" s="37"/>
      <c r="AE106" s="37"/>
      <c r="AF106" s="37"/>
      <c r="AG106" s="29"/>
      <c r="AH106" s="37"/>
      <c r="AI106" s="37"/>
      <c r="AJ106" s="37"/>
      <c r="AK106" s="37"/>
      <c r="AL106" s="37"/>
      <c r="AM106" s="29"/>
      <c r="AN106" s="37"/>
      <c r="AO106" s="37"/>
      <c r="AP106" s="29"/>
    </row>
    <row r="107" spans="1:42" hidden="1" x14ac:dyDescent="0.3">
      <c r="A107" s="7"/>
      <c r="B107" s="7"/>
      <c r="C107" s="7"/>
      <c r="D107" s="7"/>
      <c r="E107" s="7"/>
      <c r="F107" s="7"/>
      <c r="G107" s="8"/>
      <c r="H107" s="8"/>
      <c r="I107" s="8"/>
      <c r="J107" s="7"/>
      <c r="K107" s="35"/>
      <c r="L107" s="35"/>
      <c r="M107" s="35"/>
      <c r="N107" s="35"/>
      <c r="P107" s="7"/>
      <c r="Q107" s="7"/>
      <c r="R107" s="7"/>
      <c r="S107" s="7"/>
      <c r="T107" s="7"/>
      <c r="U107" s="7"/>
      <c r="V107" s="33"/>
      <c r="W107" s="36"/>
      <c r="X107" s="9"/>
      <c r="Y107" s="9"/>
      <c r="Z107" s="9"/>
      <c r="AA107" s="8"/>
      <c r="AB107" s="11"/>
      <c r="AC107" s="37"/>
      <c r="AD107" s="37"/>
      <c r="AE107" s="37"/>
      <c r="AF107" s="37"/>
      <c r="AG107" s="29"/>
      <c r="AH107" s="37"/>
      <c r="AI107" s="37"/>
      <c r="AJ107" s="37"/>
      <c r="AK107" s="37"/>
      <c r="AL107" s="37"/>
      <c r="AM107" s="29"/>
      <c r="AN107" s="37"/>
      <c r="AO107" s="37"/>
      <c r="AP107" s="29"/>
    </row>
    <row r="108" spans="1:42" hidden="1" x14ac:dyDescent="0.3">
      <c r="A108" s="7"/>
      <c r="B108" s="7"/>
      <c r="C108" s="7"/>
      <c r="D108" s="7"/>
      <c r="E108" s="7"/>
      <c r="F108" s="7"/>
      <c r="G108" s="8"/>
      <c r="H108" s="8"/>
      <c r="I108" s="8"/>
      <c r="J108" s="7"/>
      <c r="K108" s="35"/>
      <c r="L108" s="35"/>
      <c r="M108" s="35"/>
      <c r="N108" s="35"/>
      <c r="P108" s="7"/>
      <c r="Q108" s="7"/>
      <c r="R108" s="7"/>
      <c r="S108" s="7"/>
      <c r="T108" s="7"/>
      <c r="U108" s="7"/>
      <c r="V108" s="33"/>
      <c r="W108" s="36"/>
      <c r="X108" s="9"/>
      <c r="Y108" s="9"/>
      <c r="Z108" s="9"/>
      <c r="AA108" s="8"/>
      <c r="AB108" s="11"/>
      <c r="AC108" s="37"/>
      <c r="AD108" s="37"/>
      <c r="AE108" s="37"/>
      <c r="AF108" s="37"/>
      <c r="AG108" s="29"/>
      <c r="AH108" s="37"/>
      <c r="AI108" s="37"/>
      <c r="AJ108" s="37"/>
      <c r="AK108" s="37"/>
      <c r="AL108" s="37"/>
      <c r="AM108" s="29"/>
      <c r="AN108" s="37"/>
      <c r="AO108" s="37"/>
      <c r="AP108" s="29"/>
    </row>
    <row r="109" spans="1:42" hidden="1" x14ac:dyDescent="0.3">
      <c r="A109" s="7"/>
      <c r="B109" s="7"/>
      <c r="C109" s="7"/>
      <c r="D109" s="7"/>
      <c r="E109" s="7"/>
      <c r="F109" s="7"/>
      <c r="G109" s="8"/>
      <c r="H109" s="8"/>
      <c r="I109" s="8"/>
      <c r="J109" s="7"/>
      <c r="K109" s="35"/>
      <c r="L109" s="35"/>
      <c r="M109" s="35"/>
      <c r="N109" s="35"/>
      <c r="P109" s="7"/>
      <c r="Q109" s="7"/>
      <c r="R109" s="7"/>
      <c r="S109" s="7"/>
      <c r="T109" s="7"/>
      <c r="U109" s="7"/>
      <c r="V109" s="33"/>
      <c r="W109" s="36"/>
      <c r="X109" s="9"/>
      <c r="Y109" s="9"/>
      <c r="Z109" s="9"/>
      <c r="AA109" s="8"/>
      <c r="AB109" s="11"/>
      <c r="AC109" s="37"/>
      <c r="AD109" s="37"/>
      <c r="AE109" s="37"/>
      <c r="AF109" s="37"/>
      <c r="AH109" s="37"/>
      <c r="AI109" s="37"/>
      <c r="AJ109" s="37"/>
      <c r="AK109" s="37"/>
      <c r="AL109" s="37"/>
      <c r="AN109" s="37"/>
      <c r="AO109" s="37"/>
    </row>
    <row r="110" spans="1:42" hidden="1" x14ac:dyDescent="0.3">
      <c r="A110" s="7"/>
      <c r="B110" s="7"/>
      <c r="C110" s="7"/>
      <c r="D110" s="7"/>
      <c r="E110" s="7"/>
      <c r="F110" s="7"/>
      <c r="G110" s="8"/>
      <c r="H110" s="8"/>
      <c r="I110" s="8"/>
      <c r="J110" s="7"/>
      <c r="K110" s="35"/>
      <c r="L110" s="35"/>
      <c r="M110" s="35"/>
      <c r="N110" s="35"/>
      <c r="P110" s="7"/>
      <c r="Q110" s="7"/>
      <c r="R110" s="7"/>
      <c r="S110" s="7"/>
      <c r="T110" s="7"/>
      <c r="U110" s="7"/>
      <c r="V110" s="33"/>
      <c r="W110" s="36"/>
      <c r="X110" s="9"/>
      <c r="Y110" s="9"/>
      <c r="Z110" s="9"/>
      <c r="AA110" s="8"/>
      <c r="AB110" s="11"/>
      <c r="AC110" s="37"/>
      <c r="AD110" s="37"/>
      <c r="AE110" s="37"/>
      <c r="AF110" s="37"/>
      <c r="AH110" s="37"/>
      <c r="AI110" s="37"/>
      <c r="AJ110" s="37"/>
      <c r="AK110" s="37"/>
      <c r="AL110" s="37"/>
      <c r="AN110" s="37"/>
      <c r="AO110" s="37"/>
    </row>
    <row r="111" spans="1:42" hidden="1" x14ac:dyDescent="0.3">
      <c r="A111" s="7"/>
      <c r="B111" s="7"/>
      <c r="C111" s="7"/>
      <c r="D111" s="7"/>
      <c r="E111" s="7"/>
      <c r="F111" s="7"/>
      <c r="G111" s="8"/>
      <c r="H111" s="8"/>
      <c r="I111" s="8"/>
      <c r="J111" s="7"/>
      <c r="K111" s="35"/>
      <c r="L111" s="35"/>
      <c r="M111" s="35"/>
      <c r="N111" s="35"/>
      <c r="P111" s="7"/>
      <c r="Q111" s="7"/>
      <c r="R111" s="7"/>
      <c r="S111" s="7"/>
      <c r="T111" s="7"/>
      <c r="U111" s="7"/>
      <c r="V111" s="33"/>
      <c r="W111" s="36"/>
      <c r="X111" s="9"/>
      <c r="Y111" s="9"/>
      <c r="Z111" s="9"/>
      <c r="AA111" s="8"/>
      <c r="AB111" s="11"/>
      <c r="AC111" s="37"/>
      <c r="AD111" s="37"/>
      <c r="AE111" s="37"/>
      <c r="AF111" s="37"/>
      <c r="AH111" s="37"/>
      <c r="AI111" s="37"/>
      <c r="AJ111" s="37"/>
      <c r="AK111" s="37"/>
      <c r="AL111" s="37"/>
      <c r="AN111" s="37"/>
      <c r="AO111" s="37"/>
    </row>
    <row r="112" spans="1:42" hidden="1" x14ac:dyDescent="0.3">
      <c r="A112" s="7"/>
      <c r="B112" s="7"/>
      <c r="C112" s="7"/>
      <c r="D112" s="7"/>
      <c r="E112" s="7"/>
      <c r="F112" s="7"/>
      <c r="G112" s="8"/>
      <c r="H112" s="8"/>
      <c r="I112" s="8"/>
      <c r="J112" s="7"/>
      <c r="K112" s="35"/>
      <c r="L112" s="35"/>
      <c r="M112" s="35"/>
      <c r="N112" s="35"/>
      <c r="P112" s="7"/>
      <c r="Q112" s="7"/>
      <c r="R112" s="7"/>
      <c r="S112" s="7"/>
      <c r="T112" s="7"/>
      <c r="U112" s="7"/>
      <c r="V112" s="33"/>
      <c r="W112" s="36"/>
      <c r="X112" s="9"/>
      <c r="Y112" s="9"/>
      <c r="Z112" s="9"/>
      <c r="AA112" s="8"/>
      <c r="AB112" s="11"/>
      <c r="AC112" s="37"/>
      <c r="AD112" s="37"/>
      <c r="AE112" s="37"/>
      <c r="AF112" s="37"/>
      <c r="AH112" s="37"/>
      <c r="AI112" s="37"/>
      <c r="AJ112" s="37"/>
      <c r="AK112" s="37"/>
      <c r="AL112" s="37"/>
      <c r="AN112" s="37"/>
      <c r="AO112" s="37"/>
    </row>
    <row r="113" spans="1:41" hidden="1" x14ac:dyDescent="0.3">
      <c r="A113" s="7"/>
      <c r="B113" s="7"/>
      <c r="C113" s="7"/>
      <c r="D113" s="7"/>
      <c r="E113" s="7"/>
      <c r="F113" s="7"/>
      <c r="G113" s="8"/>
      <c r="H113" s="8"/>
      <c r="I113" s="8"/>
      <c r="J113" s="7"/>
      <c r="K113" s="35"/>
      <c r="L113" s="35"/>
      <c r="M113" s="35"/>
      <c r="N113" s="35"/>
      <c r="P113" s="7"/>
      <c r="Q113" s="7"/>
      <c r="R113" s="7"/>
      <c r="S113" s="7"/>
      <c r="T113" s="7"/>
      <c r="U113" s="7"/>
      <c r="V113" s="33"/>
      <c r="W113" s="36"/>
      <c r="X113" s="9"/>
      <c r="Y113" s="9"/>
      <c r="Z113" s="9"/>
      <c r="AA113" s="8"/>
      <c r="AB113" s="11"/>
      <c r="AC113" s="37"/>
      <c r="AD113" s="37"/>
      <c r="AE113" s="37"/>
      <c r="AF113" s="37"/>
      <c r="AH113" s="37"/>
      <c r="AI113" s="37"/>
      <c r="AJ113" s="37"/>
      <c r="AK113" s="37"/>
      <c r="AL113" s="37"/>
      <c r="AN113" s="37"/>
      <c r="AO113" s="37"/>
    </row>
    <row r="114" spans="1:41" hidden="1" x14ac:dyDescent="0.3">
      <c r="A114" s="7"/>
      <c r="B114" s="7"/>
      <c r="C114" s="7"/>
      <c r="D114" s="7"/>
      <c r="E114" s="7"/>
      <c r="F114" s="7"/>
      <c r="G114" s="8"/>
      <c r="H114" s="8"/>
      <c r="I114" s="8"/>
      <c r="J114" s="7"/>
      <c r="K114" s="35"/>
      <c r="L114" s="35"/>
      <c r="M114" s="35"/>
      <c r="N114" s="35"/>
      <c r="P114" s="7"/>
      <c r="Q114" s="7"/>
      <c r="R114" s="7"/>
      <c r="S114" s="7"/>
      <c r="T114" s="7"/>
      <c r="U114" s="7"/>
      <c r="V114" s="33"/>
      <c r="W114" s="36"/>
      <c r="X114" s="9"/>
      <c r="Y114" s="9"/>
      <c r="Z114" s="9"/>
      <c r="AA114" s="8"/>
      <c r="AB114" s="11"/>
      <c r="AC114" s="37"/>
      <c r="AD114" s="37"/>
      <c r="AE114" s="37"/>
      <c r="AF114" s="37"/>
      <c r="AH114" s="37"/>
      <c r="AI114" s="37"/>
      <c r="AJ114" s="37"/>
      <c r="AK114" s="37"/>
      <c r="AL114" s="37"/>
      <c r="AN114" s="37"/>
      <c r="AO114" s="37"/>
    </row>
    <row r="115" spans="1:41" hidden="1" x14ac:dyDescent="0.3">
      <c r="A115" s="7"/>
      <c r="B115" s="7"/>
      <c r="C115" s="7"/>
      <c r="D115" s="7"/>
      <c r="E115" s="7"/>
      <c r="F115" s="7"/>
      <c r="G115" s="8"/>
      <c r="H115" s="8"/>
      <c r="I115" s="8"/>
      <c r="J115" s="7"/>
      <c r="K115" s="35"/>
      <c r="L115" s="35"/>
      <c r="M115" s="35"/>
      <c r="N115" s="35"/>
      <c r="P115" s="7"/>
      <c r="Q115" s="7"/>
      <c r="R115" s="7"/>
      <c r="S115" s="7"/>
      <c r="T115" s="7"/>
      <c r="U115" s="7"/>
      <c r="V115" s="33"/>
      <c r="W115" s="36"/>
      <c r="X115" s="9"/>
      <c r="Y115" s="9"/>
      <c r="Z115" s="9"/>
      <c r="AA115" s="8"/>
      <c r="AB115" s="11"/>
      <c r="AC115" s="37"/>
      <c r="AD115" s="37"/>
      <c r="AE115" s="37"/>
      <c r="AF115" s="37"/>
      <c r="AH115" s="37"/>
      <c r="AI115" s="37"/>
      <c r="AJ115" s="37"/>
      <c r="AK115" s="37"/>
      <c r="AL115" s="37"/>
      <c r="AN115" s="37"/>
      <c r="AO115" s="37"/>
    </row>
    <row r="116" spans="1:41" hidden="1" x14ac:dyDescent="0.3">
      <c r="A116" s="7"/>
      <c r="B116" s="7"/>
      <c r="C116" s="7"/>
      <c r="D116" s="7"/>
      <c r="E116" s="7"/>
      <c r="F116" s="7"/>
      <c r="G116" s="8"/>
      <c r="H116" s="8"/>
      <c r="I116" s="8"/>
      <c r="J116" s="7"/>
      <c r="K116" s="35"/>
      <c r="L116" s="35"/>
      <c r="M116" s="35"/>
      <c r="N116" s="35"/>
      <c r="P116" s="7"/>
      <c r="Q116" s="7"/>
      <c r="R116" s="7"/>
      <c r="S116" s="7"/>
      <c r="T116" s="7"/>
      <c r="U116" s="7"/>
      <c r="V116" s="33"/>
      <c r="W116" s="36"/>
      <c r="X116" s="9"/>
      <c r="Y116" s="9"/>
      <c r="Z116" s="9"/>
      <c r="AA116" s="8"/>
      <c r="AB116" s="11"/>
      <c r="AC116" s="37"/>
      <c r="AD116" s="37"/>
      <c r="AE116" s="37"/>
      <c r="AF116" s="37"/>
      <c r="AH116" s="37"/>
      <c r="AI116" s="37"/>
      <c r="AJ116" s="37"/>
      <c r="AK116" s="37"/>
      <c r="AL116" s="37"/>
      <c r="AN116" s="37"/>
      <c r="AO116" s="37"/>
    </row>
    <row r="117" spans="1:41" hidden="1" x14ac:dyDescent="0.3">
      <c r="A117" s="7"/>
      <c r="B117" s="7"/>
      <c r="C117" s="7"/>
      <c r="D117" s="7"/>
      <c r="E117" s="7"/>
      <c r="F117" s="7"/>
      <c r="G117" s="8"/>
      <c r="H117" s="8"/>
      <c r="I117" s="8"/>
      <c r="J117" s="7"/>
      <c r="K117" s="35"/>
      <c r="L117" s="35"/>
      <c r="M117" s="35"/>
      <c r="N117" s="35"/>
      <c r="P117" s="7"/>
      <c r="Q117" s="7"/>
      <c r="R117" s="7"/>
      <c r="S117" s="7"/>
      <c r="T117" s="7"/>
      <c r="U117" s="7"/>
      <c r="V117" s="33"/>
      <c r="W117" s="36"/>
      <c r="X117" s="9"/>
      <c r="Y117" s="9"/>
      <c r="Z117" s="9"/>
      <c r="AA117" s="8"/>
      <c r="AB117" s="11"/>
      <c r="AC117" s="37"/>
      <c r="AD117" s="37"/>
      <c r="AE117" s="37"/>
      <c r="AF117" s="37"/>
      <c r="AH117" s="37"/>
      <c r="AI117" s="37"/>
      <c r="AJ117" s="37"/>
      <c r="AK117" s="37"/>
      <c r="AL117" s="37"/>
      <c r="AN117" s="37"/>
      <c r="AO117" s="37"/>
    </row>
    <row r="118" spans="1:41" hidden="1" x14ac:dyDescent="0.3">
      <c r="A118" s="7"/>
      <c r="B118" s="7"/>
      <c r="C118" s="7"/>
      <c r="D118" s="7"/>
      <c r="E118" s="7"/>
      <c r="F118" s="7"/>
      <c r="G118" s="8"/>
      <c r="H118" s="8"/>
      <c r="I118" s="8"/>
      <c r="J118" s="7"/>
      <c r="K118" s="35"/>
      <c r="L118" s="35"/>
      <c r="M118" s="35"/>
      <c r="N118" s="35"/>
      <c r="P118" s="7"/>
      <c r="Q118" s="7"/>
      <c r="R118" s="7"/>
      <c r="S118" s="7"/>
      <c r="T118" s="7"/>
      <c r="U118" s="7"/>
      <c r="V118" s="33"/>
      <c r="W118" s="36"/>
      <c r="X118" s="9"/>
      <c r="Y118" s="9"/>
      <c r="Z118" s="9"/>
      <c r="AA118" s="8"/>
      <c r="AB118" s="11"/>
      <c r="AC118" s="37"/>
      <c r="AD118" s="37"/>
      <c r="AE118" s="37"/>
      <c r="AF118" s="37"/>
      <c r="AH118" s="37"/>
      <c r="AI118" s="37"/>
      <c r="AJ118" s="37"/>
      <c r="AK118" s="37"/>
      <c r="AL118" s="37"/>
      <c r="AN118" s="37"/>
      <c r="AO118" s="37"/>
    </row>
    <row r="119" spans="1:41" hidden="1" x14ac:dyDescent="0.3">
      <c r="A119" s="7"/>
      <c r="B119" s="7"/>
      <c r="C119" s="7"/>
      <c r="D119" s="7"/>
      <c r="E119" s="7"/>
      <c r="F119" s="7"/>
      <c r="G119" s="8"/>
      <c r="H119" s="8"/>
      <c r="I119" s="8"/>
      <c r="J119" s="7"/>
      <c r="K119" s="35"/>
      <c r="L119" s="35"/>
      <c r="M119" s="35"/>
      <c r="N119" s="35"/>
      <c r="P119" s="7"/>
      <c r="Q119" s="7"/>
      <c r="R119" s="7"/>
      <c r="S119" s="7"/>
      <c r="T119" s="7"/>
      <c r="U119" s="7"/>
      <c r="V119" s="33"/>
      <c r="W119" s="36"/>
      <c r="X119" s="9"/>
      <c r="Y119" s="9"/>
      <c r="Z119" s="9"/>
      <c r="AA119" s="8"/>
      <c r="AB119" s="11"/>
      <c r="AC119" s="37"/>
      <c r="AD119" s="37"/>
      <c r="AE119" s="37"/>
      <c r="AF119" s="37"/>
      <c r="AH119" s="37"/>
      <c r="AI119" s="37"/>
      <c r="AJ119" s="37"/>
      <c r="AK119" s="37"/>
      <c r="AL119" s="37"/>
      <c r="AN119" s="37"/>
      <c r="AO119" s="37"/>
    </row>
    <row r="120" spans="1:41" hidden="1" x14ac:dyDescent="0.3">
      <c r="A120" s="7"/>
      <c r="B120" s="7"/>
      <c r="C120" s="7"/>
      <c r="D120" s="7"/>
      <c r="E120" s="7"/>
      <c r="F120" s="7"/>
      <c r="G120" s="8"/>
      <c r="H120" s="8"/>
      <c r="I120" s="8"/>
      <c r="J120" s="7"/>
      <c r="K120" s="35"/>
      <c r="L120" s="35"/>
      <c r="M120" s="35"/>
      <c r="N120" s="35"/>
      <c r="P120" s="7"/>
      <c r="Q120" s="7"/>
      <c r="R120" s="7"/>
      <c r="S120" s="7"/>
      <c r="T120" s="7"/>
      <c r="U120" s="7"/>
      <c r="V120" s="33"/>
      <c r="W120" s="36"/>
      <c r="X120" s="9"/>
      <c r="Y120" s="9"/>
      <c r="Z120" s="9"/>
      <c r="AA120" s="8"/>
      <c r="AB120" s="11"/>
      <c r="AC120" s="37"/>
      <c r="AD120" s="37"/>
      <c r="AE120" s="37"/>
      <c r="AF120" s="37"/>
      <c r="AH120" s="37"/>
      <c r="AI120" s="37"/>
      <c r="AJ120" s="37"/>
      <c r="AK120" s="37"/>
      <c r="AL120" s="37"/>
      <c r="AN120" s="37"/>
      <c r="AO120" s="37"/>
    </row>
    <row r="121" spans="1:41" hidden="1" x14ac:dyDescent="0.3">
      <c r="A121" s="7"/>
      <c r="B121" s="7"/>
      <c r="C121" s="7"/>
      <c r="D121" s="7"/>
      <c r="E121" s="7"/>
      <c r="F121" s="7"/>
      <c r="G121" s="8"/>
      <c r="H121" s="8"/>
      <c r="I121" s="8"/>
      <c r="J121" s="7"/>
      <c r="K121" s="35"/>
      <c r="L121" s="35"/>
      <c r="M121" s="35"/>
      <c r="N121" s="35"/>
      <c r="P121" s="7"/>
      <c r="Q121" s="7"/>
      <c r="R121" s="7"/>
      <c r="S121" s="7"/>
      <c r="T121" s="7"/>
      <c r="U121" s="7"/>
      <c r="V121" s="33"/>
      <c r="W121" s="36"/>
      <c r="X121" s="9"/>
      <c r="Y121" s="9"/>
      <c r="Z121" s="9"/>
      <c r="AA121" s="8"/>
      <c r="AB121" s="11"/>
      <c r="AC121" s="37"/>
      <c r="AD121" s="37"/>
      <c r="AE121" s="37"/>
      <c r="AF121" s="37"/>
      <c r="AH121" s="37"/>
      <c r="AI121" s="37"/>
      <c r="AJ121" s="37"/>
      <c r="AK121" s="37"/>
      <c r="AL121" s="37"/>
      <c r="AN121" s="37"/>
      <c r="AO121" s="37"/>
    </row>
    <row r="122" spans="1:41" hidden="1" x14ac:dyDescent="0.3">
      <c r="A122" s="7"/>
      <c r="B122" s="7"/>
      <c r="C122" s="7"/>
      <c r="D122" s="7"/>
      <c r="E122" s="7"/>
      <c r="F122" s="7"/>
      <c r="G122" s="8"/>
      <c r="H122" s="8"/>
      <c r="I122" s="8"/>
      <c r="J122" s="7"/>
      <c r="K122" s="35"/>
      <c r="L122" s="35"/>
      <c r="M122" s="35"/>
      <c r="N122" s="35"/>
      <c r="P122" s="7"/>
      <c r="Q122" s="7"/>
      <c r="R122" s="7"/>
      <c r="S122" s="7"/>
      <c r="T122" s="7"/>
      <c r="U122" s="7"/>
      <c r="V122" s="33"/>
      <c r="W122" s="36"/>
      <c r="X122" s="9"/>
      <c r="Y122" s="9"/>
      <c r="Z122" s="9"/>
      <c r="AA122" s="8"/>
      <c r="AB122" s="11"/>
      <c r="AC122" s="37"/>
      <c r="AD122" s="37"/>
      <c r="AE122" s="37"/>
      <c r="AF122" s="37"/>
      <c r="AH122" s="37"/>
      <c r="AI122" s="37"/>
      <c r="AJ122" s="37"/>
      <c r="AK122" s="37"/>
      <c r="AL122" s="37"/>
      <c r="AN122" s="37"/>
      <c r="AO122" s="37"/>
    </row>
    <row r="123" spans="1:41" hidden="1" x14ac:dyDescent="0.3">
      <c r="A123" s="7"/>
      <c r="B123" s="7"/>
      <c r="C123" s="7"/>
      <c r="D123" s="7"/>
      <c r="E123" s="7"/>
      <c r="F123" s="7"/>
      <c r="G123" s="8"/>
      <c r="H123" s="8"/>
      <c r="I123" s="8"/>
      <c r="J123" s="7"/>
      <c r="K123" s="35"/>
      <c r="L123" s="35"/>
      <c r="M123" s="35"/>
      <c r="N123" s="35"/>
      <c r="P123" s="7"/>
      <c r="Q123" s="7"/>
      <c r="R123" s="7"/>
      <c r="S123" s="7"/>
      <c r="T123" s="7"/>
      <c r="U123" s="7"/>
      <c r="V123" s="33"/>
      <c r="W123" s="36"/>
      <c r="X123" s="9"/>
      <c r="Y123" s="9"/>
      <c r="Z123" s="9"/>
      <c r="AA123" s="8"/>
      <c r="AB123" s="11"/>
      <c r="AC123" s="37"/>
      <c r="AD123" s="37"/>
      <c r="AE123" s="37"/>
      <c r="AF123" s="37"/>
      <c r="AH123" s="37"/>
      <c r="AI123" s="37"/>
      <c r="AJ123" s="37"/>
      <c r="AK123" s="37"/>
      <c r="AL123" s="37"/>
      <c r="AN123" s="37"/>
      <c r="AO123" s="37"/>
    </row>
    <row r="124" spans="1:41" hidden="1" x14ac:dyDescent="0.3">
      <c r="A124" s="7"/>
      <c r="B124" s="7"/>
      <c r="C124" s="7"/>
      <c r="D124" s="7"/>
      <c r="E124" s="7"/>
      <c r="F124" s="7"/>
      <c r="G124" s="8"/>
      <c r="H124" s="8"/>
      <c r="I124" s="8"/>
      <c r="J124" s="7"/>
      <c r="K124" s="35"/>
      <c r="L124" s="35"/>
      <c r="M124" s="35"/>
      <c r="N124" s="35"/>
      <c r="P124" s="7"/>
      <c r="Q124" s="7"/>
      <c r="R124" s="7"/>
      <c r="S124" s="7"/>
      <c r="T124" s="7"/>
      <c r="U124" s="7"/>
      <c r="V124" s="33"/>
      <c r="W124" s="36"/>
      <c r="X124" s="9"/>
      <c r="Y124" s="9"/>
      <c r="Z124" s="9"/>
      <c r="AA124" s="8"/>
      <c r="AB124" s="11"/>
      <c r="AC124" s="37"/>
      <c r="AD124" s="37"/>
      <c r="AE124" s="37"/>
      <c r="AF124" s="37"/>
      <c r="AH124" s="37"/>
      <c r="AI124" s="37"/>
      <c r="AJ124" s="37"/>
      <c r="AK124" s="37"/>
      <c r="AL124" s="37"/>
      <c r="AN124" s="37"/>
      <c r="AO124" s="37"/>
    </row>
    <row r="125" spans="1:41" hidden="1" x14ac:dyDescent="0.3">
      <c r="A125" s="7"/>
      <c r="B125" s="7"/>
      <c r="C125" s="7"/>
      <c r="D125" s="7"/>
      <c r="E125" s="7"/>
      <c r="F125" s="7"/>
      <c r="G125" s="8"/>
      <c r="H125" s="8"/>
      <c r="I125" s="8"/>
      <c r="J125" s="7"/>
      <c r="K125" s="35"/>
      <c r="L125" s="35"/>
      <c r="M125" s="35"/>
      <c r="N125" s="35"/>
      <c r="P125" s="7"/>
      <c r="Q125" s="7"/>
      <c r="R125" s="7"/>
      <c r="S125" s="7"/>
      <c r="T125" s="7"/>
      <c r="U125" s="7"/>
      <c r="V125" s="33"/>
      <c r="W125" s="36"/>
      <c r="X125" s="9"/>
      <c r="Y125" s="9"/>
      <c r="Z125" s="9"/>
      <c r="AA125" s="8"/>
      <c r="AB125" s="11"/>
      <c r="AC125" s="37"/>
      <c r="AD125" s="37"/>
      <c r="AE125" s="37"/>
      <c r="AF125" s="37"/>
      <c r="AH125" s="37"/>
      <c r="AI125" s="37"/>
      <c r="AJ125" s="37"/>
      <c r="AK125" s="37"/>
      <c r="AL125" s="37"/>
      <c r="AN125" s="37"/>
      <c r="AO125" s="37"/>
    </row>
    <row r="126" spans="1:41" hidden="1" x14ac:dyDescent="0.3">
      <c r="A126" s="7"/>
      <c r="B126" s="7"/>
      <c r="C126" s="7"/>
      <c r="D126" s="7"/>
      <c r="E126" s="7"/>
      <c r="F126" s="7"/>
      <c r="G126" s="8"/>
      <c r="H126" s="8"/>
      <c r="I126" s="8"/>
      <c r="J126" s="7"/>
      <c r="K126" s="35"/>
      <c r="L126" s="35"/>
      <c r="M126" s="35"/>
      <c r="N126" s="35"/>
      <c r="P126" s="7"/>
      <c r="Q126" s="7"/>
      <c r="R126" s="7"/>
      <c r="S126" s="7"/>
      <c r="T126" s="7"/>
      <c r="U126" s="7"/>
      <c r="V126" s="33"/>
      <c r="W126" s="36"/>
      <c r="X126" s="9"/>
      <c r="Y126" s="9"/>
      <c r="Z126" s="9"/>
      <c r="AA126" s="8"/>
      <c r="AB126" s="11"/>
      <c r="AC126" s="37"/>
      <c r="AD126" s="37"/>
      <c r="AE126" s="37"/>
      <c r="AF126" s="37"/>
      <c r="AH126" s="37"/>
      <c r="AI126" s="37"/>
      <c r="AJ126" s="37"/>
      <c r="AK126" s="37"/>
      <c r="AL126" s="37"/>
      <c r="AN126" s="37"/>
      <c r="AO126" s="37"/>
    </row>
    <row r="127" spans="1:41" hidden="1" x14ac:dyDescent="0.3">
      <c r="A127" s="7"/>
      <c r="B127" s="7"/>
      <c r="C127" s="7"/>
      <c r="D127" s="7"/>
      <c r="E127" s="7"/>
      <c r="F127" s="7"/>
      <c r="G127" s="8"/>
      <c r="H127" s="8"/>
      <c r="I127" s="8"/>
      <c r="J127" s="7"/>
      <c r="K127" s="35"/>
      <c r="L127" s="35"/>
      <c r="M127" s="35"/>
      <c r="N127" s="35"/>
      <c r="P127" s="7"/>
      <c r="Q127" s="7"/>
      <c r="R127" s="7"/>
      <c r="S127" s="7"/>
      <c r="T127" s="7"/>
      <c r="U127" s="7"/>
      <c r="V127" s="33"/>
      <c r="W127" s="36"/>
      <c r="X127" s="9"/>
      <c r="Y127" s="9"/>
      <c r="Z127" s="9"/>
      <c r="AA127" s="8"/>
      <c r="AB127" s="11"/>
      <c r="AC127" s="37"/>
      <c r="AD127" s="37"/>
      <c r="AE127" s="37"/>
      <c r="AF127" s="37"/>
      <c r="AH127" s="37"/>
      <c r="AI127" s="37"/>
      <c r="AJ127" s="37"/>
      <c r="AK127" s="37"/>
      <c r="AL127" s="37"/>
      <c r="AN127" s="37"/>
      <c r="AO127" s="37"/>
    </row>
    <row r="128" spans="1:41" hidden="1" x14ac:dyDescent="0.3">
      <c r="A128" s="7"/>
      <c r="B128" s="7"/>
      <c r="C128" s="7"/>
      <c r="D128" s="7"/>
      <c r="E128" s="7"/>
      <c r="F128" s="7"/>
      <c r="G128" s="8"/>
      <c r="H128" s="8"/>
      <c r="I128" s="8"/>
      <c r="J128" s="7"/>
      <c r="K128" s="35"/>
      <c r="L128" s="35"/>
      <c r="M128" s="35"/>
      <c r="N128" s="35"/>
      <c r="P128" s="7"/>
      <c r="Q128" s="7"/>
      <c r="R128" s="7"/>
      <c r="S128" s="7"/>
      <c r="T128" s="7"/>
      <c r="U128" s="7"/>
      <c r="V128" s="33"/>
      <c r="W128" s="36"/>
      <c r="X128" s="9"/>
      <c r="Y128" s="9"/>
      <c r="Z128" s="9"/>
      <c r="AA128" s="8"/>
      <c r="AB128" s="11"/>
      <c r="AC128" s="37"/>
      <c r="AD128" s="37"/>
      <c r="AE128" s="37"/>
      <c r="AF128" s="37"/>
      <c r="AH128" s="37"/>
      <c r="AI128" s="37"/>
      <c r="AJ128" s="37"/>
      <c r="AK128" s="37"/>
      <c r="AL128" s="37"/>
      <c r="AN128" s="37"/>
      <c r="AO128" s="37"/>
    </row>
    <row r="129" spans="1:41" hidden="1" x14ac:dyDescent="0.3">
      <c r="A129" s="7"/>
      <c r="B129" s="7"/>
      <c r="C129" s="7"/>
      <c r="D129" s="7"/>
      <c r="E129" s="7"/>
      <c r="F129" s="7"/>
      <c r="G129" s="8"/>
      <c r="H129" s="8"/>
      <c r="I129" s="8"/>
      <c r="J129" s="7"/>
      <c r="K129" s="35"/>
      <c r="L129" s="35"/>
      <c r="M129" s="35"/>
      <c r="N129" s="35"/>
      <c r="P129" s="7"/>
      <c r="Q129" s="7"/>
      <c r="R129" s="7"/>
      <c r="S129" s="7"/>
      <c r="T129" s="7"/>
      <c r="U129" s="7"/>
      <c r="V129" s="33"/>
      <c r="W129" s="36"/>
      <c r="X129" s="9"/>
      <c r="Y129" s="9"/>
      <c r="Z129" s="9"/>
      <c r="AA129" s="8"/>
      <c r="AB129" s="11"/>
      <c r="AC129" s="37"/>
      <c r="AD129" s="37"/>
      <c r="AE129" s="37"/>
      <c r="AF129" s="37"/>
      <c r="AH129" s="37"/>
      <c r="AI129" s="37"/>
      <c r="AJ129" s="37"/>
      <c r="AK129" s="37"/>
      <c r="AL129" s="37"/>
      <c r="AN129" s="37"/>
      <c r="AO129" s="37"/>
    </row>
    <row r="130" spans="1:41" ht="15" hidden="1" customHeight="1" x14ac:dyDescent="0.3">
      <c r="A130" s="7"/>
      <c r="B130" s="7"/>
      <c r="C130" s="7"/>
      <c r="D130" s="7"/>
      <c r="E130" s="7"/>
      <c r="F130" s="7"/>
      <c r="G130" s="8"/>
      <c r="H130" s="8"/>
      <c r="I130" s="8"/>
      <c r="J130" s="7"/>
      <c r="K130" s="35"/>
      <c r="L130" s="35"/>
      <c r="M130" s="35"/>
      <c r="N130" s="35"/>
      <c r="P130" s="7"/>
      <c r="Q130" s="7"/>
      <c r="R130" s="7"/>
      <c r="S130" s="7"/>
      <c r="T130" s="7"/>
      <c r="U130" s="7"/>
      <c r="V130" s="33"/>
      <c r="W130" s="36"/>
      <c r="X130" s="9"/>
      <c r="Y130" s="9"/>
      <c r="Z130" s="9"/>
      <c r="AA130" s="8"/>
      <c r="AB130" s="11"/>
      <c r="AC130" s="37"/>
      <c r="AD130" s="37"/>
      <c r="AE130" s="37"/>
      <c r="AF130" s="37"/>
      <c r="AH130" s="37"/>
      <c r="AI130" s="37"/>
      <c r="AJ130" s="37"/>
      <c r="AK130" s="37"/>
      <c r="AL130" s="37"/>
      <c r="AN130" s="37"/>
      <c r="AO130" s="37"/>
    </row>
    <row r="131" spans="1:41" ht="15" hidden="1" customHeight="1" x14ac:dyDescent="0.3">
      <c r="A131" s="7"/>
      <c r="B131" s="7"/>
      <c r="C131" s="7"/>
      <c r="D131" s="7"/>
      <c r="E131" s="7"/>
      <c r="F131" s="7"/>
      <c r="G131" s="8"/>
      <c r="H131" s="8"/>
      <c r="I131" s="8"/>
      <c r="J131" s="7"/>
      <c r="K131" s="35"/>
      <c r="L131" s="35"/>
      <c r="M131" s="35"/>
      <c r="N131" s="35"/>
      <c r="P131" s="7"/>
      <c r="Q131" s="7"/>
      <c r="R131" s="7"/>
      <c r="S131" s="7"/>
      <c r="T131" s="7"/>
      <c r="U131" s="7"/>
      <c r="V131" s="33"/>
      <c r="W131" s="36"/>
      <c r="X131" s="9"/>
      <c r="Y131" s="9"/>
      <c r="Z131" s="9"/>
      <c r="AA131" s="8"/>
      <c r="AB131" s="11"/>
      <c r="AC131" s="37"/>
      <c r="AD131" s="37"/>
      <c r="AE131" s="37"/>
      <c r="AF131" s="37"/>
      <c r="AH131" s="37"/>
      <c r="AI131" s="37"/>
      <c r="AJ131" s="37"/>
      <c r="AK131" s="37"/>
      <c r="AL131" s="37"/>
      <c r="AN131" s="37"/>
      <c r="AO131" s="37"/>
    </row>
  </sheetData>
  <sheetProtection algorithmName="SHA-512" hashValue="RI7l4fYphyKNTinmKGqwguAg/joV52yiu/TQIIWC7NT3cJvH2zCqq4RkcPzZi2DRmjVI94HLYTlJwh+RgKxFCQ==" saltValue="0rDXJvzu9tsEvhhrzDVk6w==" spinCount="100000" sheet="1" insertRows="0" autoFilter="0"/>
  <autoFilter ref="A11:AR11" xr:uid="{00000000-0001-0000-0000-000000000000}"/>
  <dataConsolidate/>
  <mergeCells count="17">
    <mergeCell ref="B4:G4"/>
    <mergeCell ref="H4:M4"/>
    <mergeCell ref="N4:Q4"/>
    <mergeCell ref="R4:U4"/>
    <mergeCell ref="AB10:AP10"/>
    <mergeCell ref="A10:G10"/>
    <mergeCell ref="H10:AA10"/>
    <mergeCell ref="A1:A4"/>
    <mergeCell ref="B1:U1"/>
    <mergeCell ref="B2:U2"/>
    <mergeCell ref="B3:G3"/>
    <mergeCell ref="H3:M3"/>
    <mergeCell ref="B8:I8"/>
    <mergeCell ref="B7:I7"/>
    <mergeCell ref="B6:G6"/>
    <mergeCell ref="N3:Q3"/>
    <mergeCell ref="R3:U3"/>
  </mergeCells>
  <phoneticPr fontId="16" type="noConversion"/>
  <conditionalFormatting sqref="O11">
    <cfRule type="duplicateValues" dxfId="3" priority="48"/>
  </conditionalFormatting>
  <conditionalFormatting sqref="Q14">
    <cfRule type="duplicateValues" dxfId="2" priority="46"/>
  </conditionalFormatting>
  <conditionalFormatting sqref="Q16">
    <cfRule type="duplicateValues" dxfId="1" priority="11"/>
  </conditionalFormatting>
  <conditionalFormatting sqref="R16">
    <cfRule type="duplicateValues" dxfId="0" priority="10"/>
  </conditionalFormatting>
  <dataValidations count="1">
    <dataValidation type="list" allowBlank="1" showInputMessage="1" showErrorMessage="1" sqref="B8:J8" xr:uid="{00000000-0002-0000-0000-000000000000}">
      <formula1>dependencias</formula1>
    </dataValidation>
  </dataValidations>
  <pageMargins left="0.11811023622047245" right="0.11811023622047245" top="0.15748031496062992" bottom="0.15748031496062992" header="0" footer="0"/>
  <pageSetup paperSize="5" scale="1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FB7BB-6C09-46E4-B96C-353B049A135C}">
  <sheetPr>
    <tabColor rgb="FF002060"/>
  </sheetPr>
  <dimension ref="B3:E33"/>
  <sheetViews>
    <sheetView zoomScale="86" zoomScaleNormal="86" workbookViewId="0">
      <selection activeCell="C40" sqref="C40"/>
    </sheetView>
  </sheetViews>
  <sheetFormatPr baseColWidth="10" defaultRowHeight="15" x14ac:dyDescent="0.25"/>
  <cols>
    <col min="2" max="2" width="47.42578125" customWidth="1"/>
    <col min="3" max="4" width="22.140625" customWidth="1"/>
    <col min="5" max="5" width="27.85546875" customWidth="1"/>
  </cols>
  <sheetData>
    <row r="3" spans="2:5" ht="19.5" x14ac:dyDescent="0.25">
      <c r="B3" s="51" t="s">
        <v>374</v>
      </c>
      <c r="C3" s="51" t="s">
        <v>375</v>
      </c>
      <c r="D3" s="51" t="s">
        <v>376</v>
      </c>
      <c r="E3" s="51" t="s">
        <v>377</v>
      </c>
    </row>
    <row r="4" spans="2:5" ht="19.5" x14ac:dyDescent="0.3">
      <c r="B4" s="52"/>
      <c r="C4" s="53"/>
      <c r="D4" s="52"/>
      <c r="E4" s="54"/>
    </row>
    <row r="5" spans="2:5" x14ac:dyDescent="0.25">
      <c r="B5" s="55"/>
      <c r="C5" s="55"/>
      <c r="D5" s="55"/>
      <c r="E5" s="55"/>
    </row>
    <row r="6" spans="2:5" x14ac:dyDescent="0.25">
      <c r="B6" s="55"/>
      <c r="C6" s="55"/>
      <c r="D6" s="55"/>
      <c r="E6" s="55"/>
    </row>
    <row r="7" spans="2:5" x14ac:dyDescent="0.25">
      <c r="B7" s="55"/>
      <c r="C7" s="55"/>
      <c r="D7" s="55"/>
      <c r="E7" s="55"/>
    </row>
    <row r="8" spans="2:5" x14ac:dyDescent="0.25">
      <c r="B8" s="55"/>
      <c r="C8" s="55"/>
      <c r="D8" s="55"/>
      <c r="E8" s="55"/>
    </row>
    <row r="9" spans="2:5" x14ac:dyDescent="0.25">
      <c r="B9" s="55"/>
      <c r="C9" s="55"/>
      <c r="D9" s="55"/>
      <c r="E9" s="55"/>
    </row>
    <row r="10" spans="2:5" x14ac:dyDescent="0.25">
      <c r="B10" s="55"/>
      <c r="C10" s="55"/>
      <c r="D10" s="55"/>
      <c r="E10" s="55"/>
    </row>
    <row r="11" spans="2:5" x14ac:dyDescent="0.25">
      <c r="B11" s="55"/>
      <c r="C11" s="55"/>
      <c r="D11" s="55"/>
      <c r="E11" s="55"/>
    </row>
    <row r="12" spans="2:5" x14ac:dyDescent="0.25">
      <c r="B12" s="55"/>
      <c r="C12" s="55"/>
      <c r="D12" s="55"/>
      <c r="E12" s="55"/>
    </row>
    <row r="13" spans="2:5" x14ac:dyDescent="0.25">
      <c r="B13" s="55"/>
      <c r="C13" s="55"/>
      <c r="D13" s="55"/>
      <c r="E13" s="55"/>
    </row>
    <row r="14" spans="2:5" x14ac:dyDescent="0.25">
      <c r="B14" s="55"/>
      <c r="C14" s="55"/>
      <c r="D14" s="55"/>
      <c r="E14" s="55"/>
    </row>
    <row r="15" spans="2:5" x14ac:dyDescent="0.25">
      <c r="B15" s="55"/>
      <c r="C15" s="55"/>
      <c r="D15" s="55"/>
      <c r="E15" s="55"/>
    </row>
    <row r="16" spans="2:5" x14ac:dyDescent="0.25">
      <c r="B16" s="55"/>
      <c r="C16" s="55"/>
      <c r="D16" s="55"/>
      <c r="E16" s="55"/>
    </row>
    <row r="17" spans="2:5" x14ac:dyDescent="0.25">
      <c r="B17" s="55"/>
      <c r="C17" s="55"/>
      <c r="D17" s="55"/>
      <c r="E17" s="55"/>
    </row>
    <row r="18" spans="2:5" x14ac:dyDescent="0.25">
      <c r="B18" s="55"/>
      <c r="C18" s="55"/>
      <c r="D18" s="55"/>
      <c r="E18" s="55"/>
    </row>
    <row r="19" spans="2:5" x14ac:dyDescent="0.25">
      <c r="B19" s="55"/>
      <c r="C19" s="55"/>
      <c r="D19" s="55"/>
      <c r="E19" s="55"/>
    </row>
    <row r="20" spans="2:5" x14ac:dyDescent="0.25">
      <c r="B20" s="55"/>
      <c r="C20" s="55"/>
      <c r="D20" s="55"/>
      <c r="E20" s="55"/>
    </row>
    <row r="21" spans="2:5" x14ac:dyDescent="0.25">
      <c r="B21" s="55"/>
      <c r="C21" s="55"/>
      <c r="D21" s="55"/>
      <c r="E21" s="55"/>
    </row>
    <row r="22" spans="2:5" x14ac:dyDescent="0.25">
      <c r="B22" s="55"/>
      <c r="C22" s="55"/>
      <c r="D22" s="55"/>
      <c r="E22" s="55"/>
    </row>
    <row r="23" spans="2:5" x14ac:dyDescent="0.25">
      <c r="B23" s="55"/>
      <c r="C23" s="55"/>
      <c r="D23" s="55"/>
      <c r="E23" s="55"/>
    </row>
    <row r="24" spans="2:5" x14ac:dyDescent="0.25">
      <c r="B24" s="55"/>
      <c r="C24" s="55"/>
      <c r="D24" s="55"/>
      <c r="E24" s="55"/>
    </row>
    <row r="25" spans="2:5" x14ac:dyDescent="0.25">
      <c r="B25" s="55"/>
      <c r="C25" s="55"/>
      <c r="D25" s="55"/>
      <c r="E25" s="55"/>
    </row>
    <row r="26" spans="2:5" x14ac:dyDescent="0.25">
      <c r="B26" s="55"/>
      <c r="C26" s="55"/>
      <c r="D26" s="55"/>
      <c r="E26" s="55"/>
    </row>
    <row r="27" spans="2:5" x14ac:dyDescent="0.25">
      <c r="B27" s="55"/>
      <c r="C27" s="55"/>
      <c r="D27" s="55"/>
      <c r="E27" s="55"/>
    </row>
    <row r="28" spans="2:5" x14ac:dyDescent="0.25">
      <c r="B28" s="55"/>
      <c r="C28" s="55"/>
      <c r="D28" s="55"/>
      <c r="E28" s="55"/>
    </row>
    <row r="29" spans="2:5" x14ac:dyDescent="0.25">
      <c r="B29" s="55"/>
      <c r="C29" s="55"/>
      <c r="D29" s="55"/>
      <c r="E29" s="55"/>
    </row>
    <row r="30" spans="2:5" x14ac:dyDescent="0.25">
      <c r="B30" s="55"/>
      <c r="C30" s="55"/>
      <c r="D30" s="55"/>
      <c r="E30" s="55"/>
    </row>
    <row r="31" spans="2:5" x14ac:dyDescent="0.25">
      <c r="B31" s="55"/>
      <c r="C31" s="55"/>
      <c r="D31" s="55"/>
      <c r="E31" s="55"/>
    </row>
    <row r="32" spans="2:5" x14ac:dyDescent="0.25">
      <c r="B32" s="55"/>
      <c r="C32" s="55"/>
      <c r="D32" s="55"/>
      <c r="E32" s="55"/>
    </row>
    <row r="33" spans="2:5" x14ac:dyDescent="0.25">
      <c r="B33" s="55"/>
      <c r="C33" s="55"/>
      <c r="D33" s="55"/>
      <c r="E33" s="5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PE_F_012_PLANDEACCION</vt:lpstr>
      <vt:lpstr>Secuencia de ajustes</vt:lpstr>
      <vt:lpstr>PE_F_012_PLANDEACCION!Área_de_impresión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 - 701572</dc:creator>
  <cp:lastModifiedBy>Oficina de Planeacion de Gestion Institucional 2</cp:lastModifiedBy>
  <dcterms:created xsi:type="dcterms:W3CDTF">2024-07-08T15:19:38Z</dcterms:created>
  <dcterms:modified xsi:type="dcterms:W3CDTF">2026-01-16T16:40:29Z</dcterms:modified>
</cp:coreProperties>
</file>