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PC - 634542\Desktop\"/>
    </mc:Choice>
  </mc:AlternateContent>
  <xr:revisionPtr revIDLastSave="0" documentId="8_{5B74C743-EF82-4B24-B1AD-CCB290B6577A}" xr6:coauthVersionLast="47" xr6:coauthVersionMax="47" xr10:uidLastSave="{00000000-0000-0000-0000-000000000000}"/>
  <bookViews>
    <workbookView xWindow="-108" yWindow="-108" windowWidth="23256" windowHeight="12576" xr2:uid="{00000000-000D-0000-FFFF-FFFF00000000}"/>
  </bookViews>
  <sheets>
    <sheet name="PM CGR"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3" l="1"/>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11" i="3" l="1"/>
</calcChain>
</file>

<file path=xl/sharedStrings.xml><?xml version="1.0" encoding="utf-8"?>
<sst xmlns="http://schemas.openxmlformats.org/spreadsheetml/2006/main" count="349" uniqueCount="183">
  <si>
    <t>Tipo Modalidad</t>
  </si>
  <si>
    <t>M-3: PLAN DE MEJORAMIENTO</t>
  </si>
  <si>
    <t>Formulario</t>
  </si>
  <si>
    <t>F14.2: PLANES DE MEJORAMIENTO - ENTES TERRITORIALES</t>
  </si>
  <si>
    <t>Moneda Informe</t>
  </si>
  <si>
    <t>Entidad</t>
  </si>
  <si>
    <t>Fecha</t>
  </si>
  <si>
    <t>Periodicidad</t>
  </si>
  <si>
    <t>OCASIONAL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</si>
  <si>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</si>
  <si>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</si>
  <si>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</si>
  <si>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</si>
  <si>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</si>
  <si>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</si>
  <si>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</si>
  <si>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</si>
  <si>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</si>
  <si>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</si>
  <si>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</si>
  <si>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</si>
  <si>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</si>
  <si>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</si>
  <si>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</si>
  <si>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</si>
  <si>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</si>
  <si>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</si>
  <si>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</si>
  <si>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[2]</t>
  </si>
  <si>
    <t>0 REGALÍAS</t>
  </si>
  <si>
    <t>[4]</t>
  </si>
  <si>
    <t>0 OTROS CONCEPTOS RELACIONADOS</t>
  </si>
  <si>
    <t>1 SI</t>
  </si>
  <si>
    <t xml:space="preserve">1 SUSCRIPCIÓN DEL PLAN DE MEJORAMIENTO </t>
  </si>
  <si>
    <t>2 NO</t>
  </si>
  <si>
    <t>2 AVANCE ó SEGUIMIENTO DEL PLAN DE MEJORAMIENTO</t>
  </si>
  <si>
    <t>3 FORMULARIO SIN INFORMACIÓN</t>
  </si>
  <si>
    <t>FILA_2</t>
  </si>
  <si>
    <t>FILA_3</t>
  </si>
  <si>
    <t>FILA_4</t>
  </si>
  <si>
    <t>FILA_5</t>
  </si>
  <si>
    <t>FILA_6</t>
  </si>
  <si>
    <t>FILA_7</t>
  </si>
  <si>
    <t>FILA_8</t>
  </si>
  <si>
    <t>FILA_9</t>
  </si>
  <si>
    <t>FILA_10</t>
  </si>
  <si>
    <t>FILA_11</t>
  </si>
  <si>
    <t>FILA_12</t>
  </si>
  <si>
    <t>FILA_13</t>
  </si>
  <si>
    <t>FILA_15</t>
  </si>
  <si>
    <t>FILA_17</t>
  </si>
  <si>
    <t>FILA_18</t>
  </si>
  <si>
    <t>FILA_19</t>
  </si>
  <si>
    <t>FILA_20</t>
  </si>
  <si>
    <t>FILA_21</t>
  </si>
  <si>
    <t>FILA_22</t>
  </si>
  <si>
    <t>FILA_23</t>
  </si>
  <si>
    <t>FILA_24</t>
  </si>
  <si>
    <t>FILA_25</t>
  </si>
  <si>
    <t>FILA_26</t>
  </si>
  <si>
    <t>FILA_27</t>
  </si>
  <si>
    <t>FILA_28</t>
  </si>
  <si>
    <t>FILA_29</t>
  </si>
  <si>
    <t>FILA_30</t>
  </si>
  <si>
    <t>FILA_31</t>
  </si>
  <si>
    <t>FILA_32</t>
  </si>
  <si>
    <t xml:space="preserve">En la vigencia 2022, existen 435 registros de alumnos en estado matriculado en el SIMAT, y realizado el cotejo con la información reportada por la DIARI no se encuentran registrados en la base de datos de la Registraduría Nacional del Estado Civil, debido a deficiencias en la digitación de la identificación o registro de estudiantes con identificación inexistente
</t>
  </si>
  <si>
    <t xml:space="preserve">Emitir Acto Administrativo por parte de la SEM Pasto, con los lineamientos para el seguimiento del proceso de matrícula en los Establecimientos Educativos. </t>
  </si>
  <si>
    <t xml:space="preserve">Un Acto Administrativo </t>
  </si>
  <si>
    <t xml:space="preserve">Socializar por parte de la SEM Pasto, Acto Administrativo  con los lineamientos para el seguimiento del proceso de matrícula en los Establecimientos Educativos. </t>
  </si>
  <si>
    <t xml:space="preserve">Una socialización a los E. E. del sector Oficial y no oficial. </t>
  </si>
  <si>
    <t>Al cierre de la vigencia fiscal 2021, se constituyeron reservas presupuestales por $14.345.903.131, de estas $490.799.000 corresponden a Calidad - Matricula, Convenio 202113503 suscrito entre el Municipio de Pasto y la Asociación Escolar María Goretti, para la implementación de acciones integrales de fortalecimiento de los procesos pedagógicos y convivenciales en los establecimientos educativos públicos, con un plazo de ejecución desde la suscripción del acta de inicio el 27 de octubre de 2021 hasta el 31 de diciembre del 2021, sin considerar que el calendario escolar culminaba el 19 de diciembre</t>
  </si>
  <si>
    <t xml:space="preserve">Proyectos formulados </t>
  </si>
  <si>
    <t xml:space="preserve">Asistencias técnicas y seguimientos trimestrales. </t>
  </si>
  <si>
    <t xml:space="preserve">La Secretaría de Educación Municipal de Pasto realizó pagos a una docente por concepto de bonificación zona rural de difícil acceso en el periodo septiembre de 2016 a mayo de 2022, con recursos públicos sin el cumplimiento de los requisitos legales respectivos. Suscribió acuerdo de pago con la docente por $18.866.000, para reintegrar los pagos no debidos, este valor fue conciliado en julio de 2022, a partir del cual se inició proceso de descuentos, quedando pendiente por cobrar un saldo de $14.416.000 </t>
  </si>
  <si>
    <t xml:space="preserve">Debil  comunicación por parte de la Institución Educativa hacia la Secretaria de Educación, por cambio de sede a la docente a desempeñar sus labores. </t>
  </si>
  <si>
    <t xml:space="preserve">Emitir un acto administrativo por parte de la Subsecretaria Administrativa y Financiera de la SEM, mediante el cual se reitere a los Rectores de las IEM  la obligacion de reportar las novedades de cambios del lugar de trabajo y las diferentes situaciones laborales  que afecten el pago de nomina.   </t>
  </si>
  <si>
    <t xml:space="preserve">Debil uso de las herramientas de control y comunicación por parte de los Establecimientos Educativos para informar las novedades de la situación del personal a su cargo. </t>
  </si>
  <si>
    <t>Ajustar los instrumentos del sistema de Gestion de Calidad para el reporte de las novedades laborales del personal de las Instituciones Educativas de  acuerdo a su proceso.</t>
  </si>
  <si>
    <t xml:space="preserve">Establecer  los descuentos mensuales  de nomina  según el acuerdo  de pago establecido por las partes . </t>
  </si>
  <si>
    <t xml:space="preserve">Aplicar descuento mensual de la cuota pactada sobre nomina correspondiente. </t>
  </si>
  <si>
    <t>La SEM de Pasto realizó pagos con recursos públicos sin cumplimiento de requisitos legales respectivos, a docente por concepto de sueldo básico sin derecho a ello, por haber sido liquidado con escalafón superior al correspondiente, periodo comprendido entre septiembre de 2015 a mayo de 2019, por $27.274.388, quedando pendiente por cobrar un saldo de $9.424.388</t>
  </si>
  <si>
    <t xml:space="preserve">Ausencia de validación del registro del sistema humano con el acto administrativo del docente. 
</t>
  </si>
  <si>
    <t xml:space="preserve">Cruce mensual  de  la información del personal,  registrada en el sistema de liquidación de nomina con los actos administrativos, al momento de su ingreso o cambio de situación laboral. </t>
  </si>
  <si>
    <t xml:space="preserve">El Ministerio de Educación Nacional mediante oficio del 1 de junio de 2022, da viabilidad a la Secretaría de Educación Municipal - SEM de Pasto para efectuar transferencia de recursos a las instituciones educativas para garantizar que se preste servicio de conectividad a internet. No obstante, se estableció que la SEM de Pasto no supervisó eficazmente el uso de estos recursos, por cuanto se presentaron inconsistencias en su ejecución, en cinco instituciones educativas. </t>
  </si>
  <si>
    <t>En la IEM Luis Delfín Insuasty Rodríguez, en la cuenta de Ahorros recursos propios BBVA No. 5680022XXXX, a diciembre 31 de 2022 se presentó saldo de $595.239.289, que corresponden a recursos girados por el Ministerio de Educación Nacional para adelantar los procesos para la remodelación y/o construcción de la sede 3 Joaquín María Pérez. Sin embargo, los recursos no se han invertido porque el inmueble a modificar fue declarado patrimonio arquitectónico, recursos que por falta de planeación no se pueden ejecutar.</t>
  </si>
  <si>
    <t xml:space="preserve">La no existencia de la licencia de construcción y estudios tecnicos incompletos; necesarios para gestionar la totalidad de  los recursos  y adelantar  la construccion de la nueva sede. </t>
  </si>
  <si>
    <t xml:space="preserve">Resolución otorgada por la Curaduría Urbana Segunda de Pasto. </t>
  </si>
  <si>
    <t xml:space="preserve">Un proyecto presentado. </t>
  </si>
  <si>
    <t xml:space="preserve">Realizar la demolición pasiva de la parte interna de la Casona Joaquin Maria Perez,  autorizada por el Consejo Arquitectonico Seccional Nariño. </t>
  </si>
  <si>
    <t xml:space="preserve">Ejecutar  demolición pasiva de la parte interna de la Casona Joaquin Maria Perez,  de acuerdo al cronograma propuesto. </t>
  </si>
  <si>
    <t>El operador del PAE en el Municipio de Pasto, para el calendario escolar 2022, incumplió el contrato. El Municipio solicitó a la Bolsa Mercantil de Colombia (BMC) la declaración de incumplimiento total de la operación; sin embargo, declara el incumplimiento en un 59,5%; aun cuando existen evidencias de incumplimiento total, no se consideró que en las raciones alimentarias servidas, que avalaron el porcentaje del objeto como cumplido para efectos de pago, se entregaban incompletas, las entregas fueron tardías o no se entregaron dentro de la jornada correspondiente y en el 100% estas raciones no cumplieron con los lineamientos y anexos técnicos PAE.</t>
  </si>
  <si>
    <t xml:space="preserve">Equipo PAE conformado de acuerdo a perfiles y experiencia necesaria. </t>
  </si>
  <si>
    <t>Debido al incumplimiento de las obligaciones pactadas por el Municipio de Pasto en el Convenio No. 1421 de 2016, las dos obras nuevas construidas en las IE Heraldo Romero Sánchez e IE Libertad no están prestando el servicio a la comunidad estudiantil. En la IE Heraldo Romero Sánchez falta la dotación y obras complementarias como el cerramiento y en la IE Libertad falta la dotación y el personal administrativo de aseo y vigilancia.</t>
  </si>
  <si>
    <t xml:space="preserve">Poner en funcionamiento las nuevas sedes educativas de la IEM Libertad sede  Julian Buchelly y Heraldo Romero Sanchez, construidas bajo el convenio N. 1421 de 2016. </t>
  </si>
  <si>
    <t>En visitas técnicas llevadas a cabo el 23, 24 y 25 de octubre de 2023 se constató que los eleva personas instalados en las IE Luis Eduardo Mora Osejo, Chambú y Mercedario a través de los contratos 1380-1079-2019, 1380-1276-2020 y 1380-1171-2020 respectivamente y la plataforma salvaescaleras instalada en la IE Ciudadela Municipal de Pasto con el contrato 1380-1246-2020, no funcionan y no está prestando el servicio para lo cual fueron contratados</t>
  </si>
  <si>
    <t>Acta de visita</t>
  </si>
  <si>
    <t>En visita técnica efectuada el 25 de octubre de 2023, con ocasión del contrato de obra 1380-1276-2020, se evidenció que un asentamiento del andén en la esquina posterior del bloque No. 1 en un área de 29,26 m2 y las puertas corta fuego no están instaladas</t>
  </si>
  <si>
    <t>En visita técnica efectuada el 30 de octubre de 2023, con ocasión del contrato de obra 1380-1113-2020 – sede Escuela Rural Mixta Rosario de Males, se evidenció que en gran parte de la edificación los muros están fisurados. Se genera detrimento al patrimonio del Estado por $3.037.381 correspondiente al valor pagado al contratista por mala calidad de las obras y que no se cumplen el fin social que generó la erogación de los recursos públicos</t>
  </si>
  <si>
    <t xml:space="preserve">inspeccion ocular por parte de la SEM,  para verificar el cumplimiento de las reparaciones de la obra entregada. </t>
  </si>
  <si>
    <t>Realizar visita de campo  en sede Escuela Rural Mixta de Rosario de Males,  por parte de la SEM,  para verificar si se ha dado cumplimiento a las reparacionesde la obra  auditada.</t>
  </si>
  <si>
    <t>FILA_33</t>
  </si>
  <si>
    <t>FILA_34</t>
  </si>
  <si>
    <t>La Administracion municipal de Pasto no desarrollo una auditoria energetica de sus instalaciones, no destino recursos para cumplir con las medidas de gestión eficiente de energia, no se establecieron objetivos de ahorro de energia, se realizaron algunas adecuaciones a la infraestructura, no se genera el porcentaje de ahorro segun lo ordena Articulo 292 de la ley 1955 de 2019.</t>
  </si>
  <si>
    <t>Ausencia de recursos y personal calificado para la ejecucion de una Auditoria energetica.</t>
  </si>
  <si>
    <t>Planificar una Auditoria energetica en cumplimiento del Articulo 292 de la Ley 1955 del 2019</t>
  </si>
  <si>
    <t>Realizar visitas de campo en los edificios pertenecientes a la Admnistracion Municipal para verificar porcentaje de consumo y posibles fujas que se pueden presentar.</t>
  </si>
  <si>
    <t>Implementar estrategias en el ahorro de energia electrica en la Administracion Municipal de acuerdo a lo establecido en el Decreto interno 0285 del 28 de diciembre del 2023 en medidas de austeridad del gasto publico</t>
  </si>
  <si>
    <t>Circulares, visitas en campo.</t>
  </si>
  <si>
    <t xml:space="preserve">Establecer los lineamientos pertinentes por parte de la Secretaria de Educación Municipal para el seguimiento  del proceso de  matricula en  cada Establecimiento Educativo del sector oficial y no oficial del municipio de Pasto.  </t>
  </si>
  <si>
    <t>Realizar visitas a los Establecimientos Educativos focalizados de acuerdo a los informes reportados a la SEM.</t>
  </si>
  <si>
    <t xml:space="preserve">
Efectuar asistencias técnicas y seguimiento por parte de los lideres de los proyectos. 
</t>
  </si>
  <si>
    <t>Debil implementacion de estrategias  para el ahorro de energia electrica en la Administracion Municipal</t>
  </si>
  <si>
    <t xml:space="preserve">Informes mensuales de  equipo PAE. </t>
  </si>
  <si>
    <t xml:space="preserve">Se presentaron deficiencias en la planeación para la  Suscripción del Convenio, el cual conllevó a la implementación de acciones integrales de fortalecimiento de procesos pedagogicos y convivenciales en pospandemia. </t>
  </si>
  <si>
    <t xml:space="preserve">fotalecer los procesos de seguimiento y  supervisión del PAE.. </t>
  </si>
  <si>
    <t xml:space="preserve">Fotalecer los procesos de seguimiento y  supervisión del PAE.. </t>
  </si>
  <si>
    <t>Recepcionar  las obras complementarias por parte de la IEM para poner en funcionamiento las mismas .</t>
  </si>
  <si>
    <t>Recopilar informacion y antecedentes de estudios relacionados con el objeto de una auditoria energetica</t>
  </si>
  <si>
    <t>Elaborar informe para identificar acciones de mejora y establecer los costos e insumos necesarios de una auditoria energica</t>
  </si>
  <si>
    <t xml:space="preserve">Culminar  los tramites necesarios para la consecusion de la licencia de construcción ante la  la Curaduría Urbana Segunda de Pasto. </t>
  </si>
  <si>
    <t xml:space="preserve">Entregar presupuesto actualizado para la demolición (FASE 1) y construcción(FASE 2) de la sede Joaquin Maria Perez,  por parte de la Institución Educativa al Ente Territorial. </t>
  </si>
  <si>
    <t>Gestionar los recursos necesarios ante la Secretaria de Educación Municipal, para la actualización del presupuesto. (FASE 1 Y FASE 2)</t>
  </si>
  <si>
    <t>Presentar proyecto para la  construcción  y  la restauración de la casona Joaquin Maria Perez.FASE 2</t>
  </si>
  <si>
    <t xml:space="preserve"> 20/06/2024</t>
  </si>
  <si>
    <t xml:space="preserve">Iniciar proceso licitatorio de la Fase 1 para  la demolición pasiva de la parte interna de la Casona. </t>
  </si>
  <si>
    <t xml:space="preserve">El FFIE, tardo en entregar formalmente los predios al Municipio de Pasto, para que se realice las obras complementarias (obras de urbanismo).   en la IEM Heraldo Romero Sanchez IEM Libertad.
</t>
  </si>
  <si>
    <t xml:space="preserve">Actas de entrega de obra complementarias e informes de supervición. </t>
  </si>
  <si>
    <t xml:space="preserve">Informes de verificación </t>
  </si>
  <si>
    <t xml:space="preserve">Reorganizar al personal para la realizacion del aseo y vigilancia por  parte de la IEM Libertad - sede Julian Buchelly. </t>
  </si>
  <si>
    <t>Oficios de requerimiento e informe de verificación.</t>
  </si>
  <si>
    <t>Inedeacuado manejo de los equipos electrictos (elevapersonas y salva escaleras) por parte del personal administrativo de las IEM IE Luis Eduardo Mora Osejo, Chambú y Mercedario y Ciudadela Municipal de Pasto.</t>
  </si>
  <si>
    <t>Realizar visita de campo  en las IE Luis Eduardo Mora Osejo, Chambú y Mercedario por parte de la SEM,  para verificar el funcionamiento y puesta en marcha de los elementos auditados.</t>
  </si>
  <si>
    <t>inadecuada cimentación que ocasiono el colapso del ande perimetral en la IEM Chambu. (error constructivo).</t>
  </si>
  <si>
    <t xml:space="preserve">inspeccion de verificacion del cumplimiento y puesta en funcionamiento y la estabilidad del anden. </t>
  </si>
  <si>
    <t>Realizar visita de campo  a la IEM Chambu  por parte de la SEM,  para verificar si se ha dado cumplimiento a las reparacionesde la obra  auditada.</t>
  </si>
  <si>
    <t>Acta  e informe de visita,</t>
  </si>
  <si>
    <t xml:space="preserve">Excesiva humedad del subsuelo que causa el empollamiento de la pintura y pañete, donde finalmente se desprende el acabado del muro. 
</t>
  </si>
  <si>
    <t>Fortalecer los procesos pedagogicos y convivenciales en los Establecimientos Educativos oficiales focalizados.</t>
  </si>
  <si>
    <t xml:space="preserve">Formular y ejecutar proyectos para el fortalecimiento de procesos pedagogicos y convivenciales en los Establecimientos Educativos focalizados que consideren las fechas del calendario escolar, objetos contractuales claros y realizables. 
</t>
  </si>
  <si>
    <t xml:space="preserve">Realizar supervisión a la ejecucion de los proyectos por parte del Subsecretario de Calidad Educativa y socializar el impacto al consejo directivo y a los rectores de los Establecimientos educativos focalizados. </t>
  </si>
  <si>
    <t>Informes de supevisión a los seguimientos trimestrales  presentados por los lideres  de proyecto y actas de reunion.</t>
  </si>
  <si>
    <t xml:space="preserve">Adelantar el procesos para la liquidación del convenio con acompañamiento de la Oficina Juridica del Nivel Central. </t>
  </si>
  <si>
    <t>Gestionar el acompañamiento de la Oficina Juridica del Nivel Central para adelantar el proceso de la liquidación del convenio.</t>
  </si>
  <si>
    <t xml:space="preserve">Requerimientos y Acta de liquidación </t>
  </si>
  <si>
    <t xml:space="preserve">Ineficiente seguimiento del  proceso de matricula por parte de los EE oficiales y no oficiales del municipio de Pasto. 
</t>
  </si>
  <si>
    <t xml:space="preserve">Recepcionar por parte de la Subsecretaria de Cobertura los reportes  de seguimiento al proceso de matricula por parte de los E.E. del Municipio de Pasto. </t>
  </si>
  <si>
    <t xml:space="preserve"> Un reporte consolidado por parte de la Subsecretaria de Cobertura   de los seguimientos realizados por los E.E.  </t>
  </si>
  <si>
    <t xml:space="preserve">
Elaborar Informes  de seguimiento de  visitas realizadas a los Establecimientos Educativos y su respectivo Plan de Mejoramiento cuando amerite. </t>
  </si>
  <si>
    <t xml:space="preserve">informes y planes de mejoramiento internos suscritos. </t>
  </si>
  <si>
    <t xml:space="preserve">
Reforzar el equipo PAE,incrementando el numero de integrantes con  perfiles y experiencia relacionada con el mismo.
</t>
  </si>
  <si>
    <t xml:space="preserve">Informes mensuales </t>
  </si>
  <si>
    <t>Socializar mensualmente  en Comité Directivo  el comportamiento de los Comités CAE  y visitas de sitio realizadas, para la toma de deciosiciones e implementar planes de mejora cuando se requiera.</t>
  </si>
  <si>
    <t>actas de socializacion en comité directivo,</t>
  </si>
  <si>
    <t>Controles ineficientes en la supervisón y  ejecución en 5 Instituciones Educativas a las cuales la Secretaria de Educación Municipal realizo la transferencia de los recursos financieros</t>
  </si>
  <si>
    <t>Realizar visitas mensuales aleatorias en sitio para verificar la calidad del servicio e informacion reportada en la plataforma de monitoreo.</t>
  </si>
  <si>
    <t>Socializar mensualmente  en Comité Directivo  el resultado de las visitas en sitio realizadas y el reporte mensual en la plataforma, para la toma de decisiones e implementar planes de mejora cuando se requiera.</t>
  </si>
  <si>
    <t xml:space="preserve">Elaborar y socializar un acto administrativo mediante el cual se reitere las obligaciones del directivo docente con relacion a los cambios de las situaciones laborares del personal a su cargo.  </t>
  </si>
  <si>
    <t>Revisar, ajustar y actualizar el formato de reporte de novedades formato SEMNP 001</t>
  </si>
  <si>
    <t>Un formato actualizado y socializado</t>
  </si>
  <si>
    <t>Revisar, ajustar  e implementar lista de chequeo para el cruce de novedades del personal de planta administrativo docente.</t>
  </si>
  <si>
    <t>Listas de chequeo implementadas.</t>
  </si>
  <si>
    <t xml:space="preserve"> Un Acto Administrativo </t>
  </si>
  <si>
    <t>Desprendibles de pago de nomina</t>
  </si>
  <si>
    <t>Acta de visitas</t>
  </si>
  <si>
    <t>Actas de socializacion en comité directivo,</t>
  </si>
  <si>
    <t>Obtener la licencia de construcción por parte de la Institución Educatica Luis Delfin Insuasty.</t>
  </si>
  <si>
    <t>Gestionar recursos para la construcción de  la sede Joaquin Maria Perez,  ante el Ministerio de Educación y  la restauración de la casona Joaquin Maria Perez , ante el Ministerio de Cultura por parte del Ente Territorial</t>
  </si>
  <si>
    <t>Presupuesto actualizado</t>
  </si>
  <si>
    <t>Un proceso licitatorio ejecutado</t>
  </si>
  <si>
    <t>Un contrato de demolición ejecutado.</t>
  </si>
  <si>
    <t xml:space="preserve">Fortalecer la supervisón a traves de la revision mensual de la plataforma de monitoreo del servicio de cada uno de los Establecimiento Educativos beneficiados y su reporte oportuno al Ministerio de Educacion. . </t>
  </si>
  <si>
    <t xml:space="preserve">Deficiente seguimiento  y supervisón al programa de Alimentación Escolar PAE. 
</t>
  </si>
  <si>
    <t xml:space="preserve">Realizar seguimiento mensual por parte del equipo de apoyo a la supervisón PAE del  funcionamiento de los Comites de Alimentación Escolar (CAE) de los 46 Establecimientos educativos.
</t>
  </si>
  <si>
    <t xml:space="preserve">Realizar seguimiento a traves de visitas en sitio a los comedores escolares, aplicando los formatos establecidos por el MEN, mediante el seguimiento de un cronograma mensual . 
</t>
  </si>
  <si>
    <t>Verificar el cumplimiento de la dotación en aula para el funcionamiento  de las Instituciones Educativas Libertad (sede Julian Buchelly) y Heraldo Romero Sanchez.</t>
  </si>
  <si>
    <t xml:space="preserve">Solicitar  y verificar la reorganización del personal Administrativo de aseo y vigilancia de la IEM Libertad- Sede Julian Buchelly. </t>
  </si>
  <si>
    <t>Inspeccion de verificacion del cumplimiento y puesta en funcionamiento de los equipos catalogados en detrimento en el hallazgo.</t>
  </si>
  <si>
    <t>Actas de visita</t>
  </si>
  <si>
    <t>Un informe técnico relacionado con antecedentes de estudios de una auditoria energetica</t>
  </si>
  <si>
    <t>Un informe técnico del consumo y posibles fujas que se pueden presentar en la edificaciones pertenecientes a la administracion municipal</t>
  </si>
  <si>
    <t>Un informe técnico con acciones de mejora y  costos e insumos necesarios de una auditoria energica.</t>
  </si>
  <si>
    <t>Diseñar estrategias e implementar accciones para minimizar el consumo energitico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</si>
</sst>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8" x14ac:knownFonts="1">
    <font>
      <sz val="11"/>
      <color indexed="8"/>
      <name val="Calibri"/>
      <family val="2"/>
      <scheme val="minor"/>
    </font>
    <font>
      <b/>
      <sz val="11"/>
      <color indexed="9"/>
      <name val="Calibri"/>
      <family val="2"/>
    </font>
    <font>
      <b/>
      <sz val="11"/>
      <color indexed="8"/>
      <name val="Calibri"/>
      <family val="2"/>
    </font>
    <font>
      <sz val="11"/>
      <color rgb="FF000000"/>
      <name val="Calibri"/>
      <family val="2"/>
      <scheme val="minor"/>
    </font>
    <font>
      <sz val="11"/>
      <name val="Calibri"/>
      <family val="2"/>
      <scheme val="minor"/>
    </font>
    <font>
      <sz val="12"/>
      <name val="Calibri"/>
      <family val="2"/>
      <scheme val="minor"/>
    </font>
    <font>
      <sz val="12"/>
      <name val="Calibri"/>
      <family val="2"/>
    </font>
    <font>
      <sz val="12"/>
      <color indexed="8"/>
      <name val="Calibri"/>
      <family val="2"/>
      <scheme val="minor"/>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rgb="FF00B050"/>
        <bgColor indexed="64"/>
      </patternFill>
    </fill>
    <fill>
      <patternFill patternType="solid">
        <fgColor theme="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right style="medium">
        <color auto="1"/>
      </right>
      <top style="medium">
        <color auto="1"/>
      </top>
      <bottom style="medium">
        <color auto="1"/>
      </bottom>
      <diagonal/>
    </border>
  </borders>
  <cellStyleXfs count="1">
    <xf numFmtId="0" fontId="0" fillId="0" borderId="0"/>
  </cellStyleXfs>
  <cellXfs count="67">
    <xf numFmtId="0" fontId="0" fillId="0" borderId="0" xfId="0"/>
    <xf numFmtId="0" fontId="0" fillId="3" borderId="2" xfId="0" applyFill="1" applyBorder="1" applyAlignment="1" applyProtection="1">
      <alignment vertical="center"/>
      <protection locked="0"/>
    </xf>
    <xf numFmtId="14" fontId="2" fillId="3" borderId="3" xfId="0" applyNumberFormat="1" applyFont="1" applyFill="1" applyBorder="1" applyAlignment="1">
      <alignment horizontal="center" vertical="center"/>
    </xf>
    <xf numFmtId="0" fontId="1" fillId="2" borderId="0" xfId="0" applyFont="1" applyFill="1" applyAlignment="1">
      <alignment horizontal="center" vertical="center"/>
    </xf>
    <xf numFmtId="0" fontId="1" fillId="2" borderId="4" xfId="0" applyFont="1" applyFill="1" applyBorder="1" applyAlignment="1">
      <alignment horizontal="center" vertical="center"/>
    </xf>
    <xf numFmtId="0" fontId="0" fillId="3" borderId="5" xfId="0" applyFill="1" applyBorder="1" applyAlignment="1" applyProtection="1">
      <alignment vertical="center"/>
      <protection locked="0"/>
    </xf>
    <xf numFmtId="0" fontId="0" fillId="3" borderId="5" xfId="0" applyFill="1" applyBorder="1" applyAlignment="1" applyProtection="1">
      <alignment horizontal="center" vertical="center"/>
      <protection locked="0"/>
    </xf>
    <xf numFmtId="0" fontId="0" fillId="3" borderId="5" xfId="0" applyFill="1" applyBorder="1" applyAlignment="1" applyProtection="1">
      <alignment vertical="center" wrapText="1"/>
      <protection locked="0"/>
    </xf>
    <xf numFmtId="0" fontId="0" fillId="3" borderId="5" xfId="0" applyFill="1" applyBorder="1" applyAlignment="1" applyProtection="1">
      <alignment horizontal="left" vertical="center" wrapText="1"/>
      <protection locked="0"/>
    </xf>
    <xf numFmtId="14" fontId="0" fillId="3" borderId="5" xfId="0" applyNumberFormat="1" applyFill="1" applyBorder="1" applyAlignment="1" applyProtection="1">
      <alignment vertical="center"/>
      <protection locked="0"/>
    </xf>
    <xf numFmtId="14" fontId="0" fillId="0" borderId="5" xfId="0" applyNumberFormat="1" applyBorder="1" applyAlignment="1" applyProtection="1">
      <alignment vertical="center"/>
      <protection locked="0"/>
    </xf>
    <xf numFmtId="0" fontId="0" fillId="0" borderId="5" xfId="0" applyBorder="1" applyAlignment="1" applyProtection="1">
      <alignment vertical="center"/>
      <protection locked="0"/>
    </xf>
    <xf numFmtId="0" fontId="0" fillId="0" borderId="0" xfId="0" applyAlignment="1">
      <alignment vertical="center"/>
    </xf>
    <xf numFmtId="9" fontId="0" fillId="3" borderId="5" xfId="0" applyNumberFormat="1" applyFill="1" applyBorder="1" applyAlignment="1" applyProtection="1">
      <alignment horizontal="center" vertical="center"/>
      <protection locked="0"/>
    </xf>
    <xf numFmtId="0" fontId="1" fillId="2" borderId="1" xfId="0" applyFont="1" applyFill="1" applyBorder="1" applyAlignment="1">
      <alignment horizontal="center" vertical="center"/>
    </xf>
    <xf numFmtId="0" fontId="0" fillId="0" borderId="0" xfId="0" applyAlignment="1">
      <alignment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0" borderId="3" xfId="0" applyFont="1" applyBorder="1" applyAlignment="1">
      <alignment horizontal="left" vertical="center" wrapText="1" readingOrder="1"/>
    </xf>
    <xf numFmtId="0" fontId="0" fillId="3" borderId="2"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protection locked="0"/>
    </xf>
    <xf numFmtId="0" fontId="1" fillId="2" borderId="2" xfId="0" applyFont="1" applyFill="1" applyBorder="1" applyAlignment="1">
      <alignment horizontal="center" vertical="center"/>
    </xf>
    <xf numFmtId="0" fontId="0" fillId="4" borderId="2" xfId="0"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0" fillId="3" borderId="2" xfId="0" applyFill="1" applyBorder="1" applyAlignment="1" applyProtection="1">
      <alignment horizontal="justify" vertical="justify" wrapText="1"/>
      <protection locked="0"/>
    </xf>
    <xf numFmtId="164" fontId="0" fillId="3" borderId="2" xfId="0" applyNumberFormat="1" applyFill="1" applyBorder="1" applyAlignment="1" applyProtection="1">
      <alignment horizontal="center" vertical="center"/>
      <protection locked="0"/>
    </xf>
    <xf numFmtId="164" fontId="4" fillId="4" borderId="2" xfId="0" applyNumberFormat="1" applyFont="1" applyFill="1" applyBorder="1" applyAlignment="1" applyProtection="1">
      <alignment horizontal="center" vertical="center" wrapText="1"/>
      <protection locked="0"/>
    </xf>
    <xf numFmtId="9" fontId="0" fillId="3" borderId="2" xfId="0" applyNumberFormat="1" applyFill="1" applyBorder="1" applyAlignment="1" applyProtection="1">
      <alignment horizontal="center" vertical="center"/>
      <protection locked="0"/>
    </xf>
    <xf numFmtId="0" fontId="0" fillId="3" borderId="2" xfId="0" applyFill="1" applyBorder="1" applyAlignment="1" applyProtection="1">
      <alignment horizontal="left" vertical="justify" wrapText="1"/>
      <protection locked="0"/>
    </xf>
    <xf numFmtId="0" fontId="0" fillId="3" borderId="0" xfId="0" applyFill="1" applyAlignment="1" applyProtection="1">
      <alignment vertical="center"/>
      <protection locked="0"/>
    </xf>
    <xf numFmtId="0" fontId="0" fillId="3" borderId="0" xfId="0" applyFill="1" applyAlignment="1" applyProtection="1">
      <alignment vertical="center" wrapText="1"/>
      <protection locked="0"/>
    </xf>
    <xf numFmtId="14" fontId="0" fillId="3" borderId="0" xfId="0" applyNumberFormat="1" applyFill="1" applyAlignment="1" applyProtection="1">
      <alignment vertical="center"/>
      <protection locked="0"/>
    </xf>
    <xf numFmtId="0" fontId="0" fillId="3" borderId="6" xfId="0" applyFill="1" applyBorder="1" applyAlignment="1" applyProtection="1">
      <alignment vertical="center"/>
      <protection locked="0"/>
    </xf>
    <xf numFmtId="0" fontId="0" fillId="0" borderId="5" xfId="0" applyBorder="1" applyAlignment="1">
      <alignment vertical="center"/>
    </xf>
    <xf numFmtId="0" fontId="0" fillId="5" borderId="0" xfId="0" applyFill="1"/>
    <xf numFmtId="0" fontId="0" fillId="6" borderId="0" xfId="0" applyFill="1"/>
    <xf numFmtId="0" fontId="4" fillId="5" borderId="0" xfId="0" applyFont="1" applyFill="1"/>
    <xf numFmtId="0" fontId="0" fillId="4" borderId="5" xfId="0" applyFill="1" applyBorder="1" applyAlignment="1">
      <alignment vertical="center"/>
    </xf>
    <xf numFmtId="0" fontId="0" fillId="4" borderId="6" xfId="0" applyFill="1" applyBorder="1" applyAlignment="1" applyProtection="1">
      <alignment vertical="center"/>
      <protection locked="0"/>
    </xf>
    <xf numFmtId="0" fontId="0" fillId="4" borderId="2" xfId="0" applyFill="1" applyBorder="1" applyAlignment="1" applyProtection="1">
      <alignment vertical="center"/>
      <protection locked="0"/>
    </xf>
    <xf numFmtId="0" fontId="5" fillId="4" borderId="5" xfId="0" applyFont="1" applyFill="1" applyBorder="1" applyAlignment="1">
      <alignment vertical="top" wrapText="1"/>
    </xf>
    <xf numFmtId="0" fontId="4" fillId="4" borderId="5" xfId="0" applyFont="1" applyFill="1" applyBorder="1" applyAlignment="1">
      <alignment vertical="center"/>
    </xf>
    <xf numFmtId="0" fontId="4" fillId="4" borderId="6" xfId="0" applyFont="1" applyFill="1" applyBorder="1" applyAlignment="1" applyProtection="1">
      <alignment vertical="center"/>
      <protection locked="0"/>
    </xf>
    <xf numFmtId="0" fontId="4" fillId="4" borderId="2" xfId="0" applyFont="1" applyFill="1" applyBorder="1" applyAlignment="1" applyProtection="1">
      <alignment vertical="center"/>
      <protection locked="0"/>
    </xf>
    <xf numFmtId="0" fontId="5" fillId="4" borderId="5" xfId="0" applyFont="1" applyFill="1" applyBorder="1" applyAlignment="1" applyProtection="1">
      <alignment horizontal="center" vertical="center" wrapText="1"/>
      <protection locked="0"/>
    </xf>
    <xf numFmtId="0" fontId="5" fillId="4" borderId="5" xfId="0" applyFont="1" applyFill="1" applyBorder="1" applyAlignment="1" applyProtection="1">
      <alignment vertical="top" wrapText="1"/>
      <protection locked="0"/>
    </xf>
    <xf numFmtId="0" fontId="6" fillId="4" borderId="5" xfId="0" applyFont="1" applyFill="1" applyBorder="1" applyAlignment="1">
      <alignment horizontal="left" vertical="top" wrapText="1"/>
    </xf>
    <xf numFmtId="0" fontId="5" fillId="4" borderId="3" xfId="0" applyFont="1" applyFill="1" applyBorder="1" applyAlignment="1" applyProtection="1">
      <alignment vertical="top" wrapText="1"/>
      <protection locked="0"/>
    </xf>
    <xf numFmtId="0" fontId="5" fillId="4" borderId="3" xfId="0" applyFont="1" applyFill="1" applyBorder="1" applyAlignment="1">
      <alignment vertical="top" wrapText="1"/>
    </xf>
    <xf numFmtId="1" fontId="5" fillId="4" borderId="5" xfId="0" applyNumberFormat="1" applyFont="1" applyFill="1" applyBorder="1" applyAlignment="1" applyProtection="1">
      <alignment horizontal="center" vertical="center" wrapText="1"/>
      <protection locked="0"/>
    </xf>
    <xf numFmtId="0" fontId="5" fillId="4" borderId="5" xfId="0" applyFont="1" applyFill="1" applyBorder="1" applyAlignment="1" applyProtection="1">
      <alignment horizontal="center" vertical="center"/>
      <protection locked="0"/>
    </xf>
    <xf numFmtId="165" fontId="5" fillId="4" borderId="5" xfId="0" applyNumberFormat="1"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5" fillId="4" borderId="5" xfId="0" applyFont="1" applyFill="1" applyBorder="1" applyAlignment="1">
      <alignment horizontal="center" vertical="center" wrapText="1"/>
    </xf>
    <xf numFmtId="14" fontId="5" fillId="4" borderId="5" xfId="0" applyNumberFormat="1" applyFont="1" applyFill="1" applyBorder="1" applyAlignment="1">
      <alignment horizontal="center" vertical="center"/>
    </xf>
    <xf numFmtId="0" fontId="5" fillId="4" borderId="5" xfId="0" applyFont="1" applyFill="1" applyBorder="1" applyAlignment="1" applyProtection="1">
      <alignment horizontal="center" vertical="top" wrapText="1"/>
      <protection locked="0"/>
    </xf>
    <xf numFmtId="0" fontId="5" fillId="4" borderId="5" xfId="0" applyFont="1" applyFill="1" applyBorder="1" applyAlignment="1">
      <alignment horizontal="center" vertical="center"/>
    </xf>
    <xf numFmtId="14" fontId="5" fillId="4" borderId="5" xfId="0" applyNumberFormat="1" applyFont="1" applyFill="1" applyBorder="1" applyAlignment="1">
      <alignment horizontal="center"/>
    </xf>
    <xf numFmtId="165" fontId="5" fillId="4" borderId="5" xfId="0" applyNumberFormat="1" applyFont="1" applyFill="1" applyBorder="1" applyAlignment="1" applyProtection="1">
      <alignment horizontal="center" vertical="top"/>
      <protection locked="0"/>
    </xf>
    <xf numFmtId="0" fontId="5" fillId="4" borderId="3" xfId="0" applyFont="1" applyFill="1" applyBorder="1" applyAlignment="1" applyProtection="1">
      <alignment horizontal="left" vertical="top" wrapText="1"/>
      <protection locked="0"/>
    </xf>
    <xf numFmtId="0" fontId="5" fillId="4" borderId="3" xfId="0" applyFont="1" applyFill="1" applyBorder="1" applyAlignment="1" applyProtection="1">
      <alignment horizontal="center" vertical="center" wrapText="1"/>
      <protection locked="0"/>
    </xf>
    <xf numFmtId="0" fontId="5" fillId="4" borderId="3" xfId="0" applyFont="1" applyFill="1" applyBorder="1" applyAlignment="1">
      <alignment horizontal="center" vertical="center"/>
    </xf>
    <xf numFmtId="0" fontId="5" fillId="4" borderId="5" xfId="0" applyFont="1" applyFill="1" applyBorder="1" applyAlignment="1" applyProtection="1">
      <alignment horizontal="left" vertical="center" wrapText="1"/>
      <protection locked="0"/>
    </xf>
    <xf numFmtId="0" fontId="7" fillId="3" borderId="5" xfId="0" applyFont="1" applyFill="1" applyBorder="1" applyAlignment="1" applyProtection="1">
      <alignment vertical="center" wrapText="1"/>
      <protection locked="0"/>
    </xf>
    <xf numFmtId="0" fontId="7" fillId="3" borderId="5" xfId="0" applyFont="1" applyFill="1" applyBorder="1" applyAlignment="1" applyProtection="1">
      <alignment horizontal="lef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E7C98402-F2C5-493F-B470-676498F6C4B8}"/>
            </a:ext>
          </a:extLst>
        </xdr:cNvPr>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51042"/>
  <sheetViews>
    <sheetView tabSelected="1" view="pageBreakPreview" topLeftCell="A18" zoomScale="83" zoomScaleNormal="350" zoomScaleSheetLayoutView="83" workbookViewId="0">
      <selection activeCell="H21" sqref="H21"/>
    </sheetView>
  </sheetViews>
  <sheetFormatPr baseColWidth="10" defaultColWidth="9.109375" defaultRowHeight="14.4" x14ac:dyDescent="0.3"/>
  <cols>
    <col min="2" max="2" width="16" style="12" customWidth="1"/>
    <col min="3" max="3" width="21.88671875" customWidth="1"/>
    <col min="4" max="4" width="22.109375" customWidth="1"/>
    <col min="5" max="5" width="27" customWidth="1"/>
    <col min="6" max="6" width="21" customWidth="1"/>
    <col min="7" max="7" width="66.44140625" customWidth="1"/>
    <col min="8" max="8" width="44" customWidth="1"/>
    <col min="9" max="9" width="40" customWidth="1"/>
    <col min="10" max="10" width="66.5546875" customWidth="1"/>
    <col min="11" max="11" width="30.33203125" style="15" customWidth="1"/>
    <col min="12" max="12" width="35.109375" customWidth="1"/>
    <col min="13" max="13" width="35" customWidth="1"/>
    <col min="14" max="14" width="40" customWidth="1"/>
    <col min="15" max="15" width="52.44140625" customWidth="1"/>
    <col min="16" max="16" width="45.33203125" customWidth="1"/>
    <col min="17" max="17" width="45.88671875" customWidth="1"/>
  </cols>
  <sheetData>
    <row r="1" spans="1:17" x14ac:dyDescent="0.3">
      <c r="B1" s="14" t="s">
        <v>0</v>
      </c>
      <c r="C1" s="14">
        <v>53</v>
      </c>
      <c r="D1" s="14" t="s">
        <v>1</v>
      </c>
    </row>
    <row r="2" spans="1:17" x14ac:dyDescent="0.3">
      <c r="B2" s="14" t="s">
        <v>2</v>
      </c>
      <c r="C2" s="14">
        <v>401</v>
      </c>
      <c r="D2" s="14" t="s">
        <v>3</v>
      </c>
    </row>
    <row r="3" spans="1:17" x14ac:dyDescent="0.3">
      <c r="B3" s="14" t="s">
        <v>4</v>
      </c>
      <c r="C3" s="14">
        <v>1</v>
      </c>
    </row>
    <row r="4" spans="1:17" x14ac:dyDescent="0.3">
      <c r="B4" s="14" t="s">
        <v>5</v>
      </c>
      <c r="C4" s="14">
        <v>6656</v>
      </c>
    </row>
    <row r="5" spans="1:17" x14ac:dyDescent="0.3">
      <c r="B5" s="14" t="s">
        <v>6</v>
      </c>
      <c r="C5" s="2">
        <v>45323</v>
      </c>
    </row>
    <row r="6" spans="1:17" x14ac:dyDescent="0.3">
      <c r="B6" s="14" t="s">
        <v>7</v>
      </c>
      <c r="C6" s="14">
        <v>0</v>
      </c>
      <c r="D6" s="14" t="s">
        <v>8</v>
      </c>
    </row>
    <row r="8" spans="1:17" x14ac:dyDescent="0.3">
      <c r="A8" s="14" t="s">
        <v>9</v>
      </c>
      <c r="B8" s="65" t="s">
        <v>10</v>
      </c>
      <c r="C8" s="66"/>
      <c r="D8" s="66"/>
      <c r="E8" s="66"/>
      <c r="F8" s="66"/>
      <c r="G8" s="66"/>
      <c r="H8" s="66"/>
      <c r="I8" s="66"/>
      <c r="J8" s="66"/>
      <c r="K8" s="66"/>
      <c r="L8" s="66"/>
      <c r="M8" s="66"/>
      <c r="N8" s="66"/>
      <c r="O8" s="66"/>
      <c r="P8" s="66"/>
      <c r="Q8" s="66"/>
    </row>
    <row r="9" spans="1:17" x14ac:dyDescent="0.3">
      <c r="C9" s="14">
        <v>2</v>
      </c>
      <c r="D9" s="14">
        <v>3</v>
      </c>
      <c r="E9" s="14">
        <v>4</v>
      </c>
      <c r="F9" s="14">
        <v>8</v>
      </c>
      <c r="G9" s="14">
        <v>12</v>
      </c>
      <c r="H9" s="14">
        <v>16</v>
      </c>
      <c r="I9" s="14">
        <v>20</v>
      </c>
      <c r="J9" s="14">
        <v>24</v>
      </c>
      <c r="K9" s="16">
        <v>28</v>
      </c>
      <c r="L9" s="14">
        <v>31</v>
      </c>
      <c r="M9" s="14">
        <v>32</v>
      </c>
      <c r="N9" s="14">
        <v>36</v>
      </c>
      <c r="O9" s="14">
        <v>40</v>
      </c>
      <c r="P9" s="14">
        <v>44</v>
      </c>
      <c r="Q9" s="14">
        <v>48</v>
      </c>
    </row>
    <row r="10" spans="1:17" ht="29.4" thickBot="1" x14ac:dyDescent="0.35">
      <c r="C10" s="14" t="s">
        <v>11</v>
      </c>
      <c r="D10" s="14" t="s">
        <v>12</v>
      </c>
      <c r="E10" s="14" t="s">
        <v>13</v>
      </c>
      <c r="F10" s="14" t="s">
        <v>14</v>
      </c>
      <c r="G10" s="14" t="s">
        <v>15</v>
      </c>
      <c r="H10" s="14" t="s">
        <v>16</v>
      </c>
      <c r="I10" s="14" t="s">
        <v>17</v>
      </c>
      <c r="J10" s="14" t="s">
        <v>18</v>
      </c>
      <c r="K10" s="16" t="s">
        <v>19</v>
      </c>
      <c r="L10" s="14" t="s">
        <v>20</v>
      </c>
      <c r="M10" s="14" t="s">
        <v>21</v>
      </c>
      <c r="N10" s="14" t="s">
        <v>22</v>
      </c>
      <c r="O10" s="14" t="s">
        <v>23</v>
      </c>
      <c r="P10" s="14" t="s">
        <v>24</v>
      </c>
      <c r="Q10" s="14" t="s">
        <v>25</v>
      </c>
    </row>
    <row r="11" spans="1:17" s="35" customFormat="1" ht="156.6" thickBot="1" x14ac:dyDescent="0.35">
      <c r="A11" s="21">
        <v>1</v>
      </c>
      <c r="B11" s="37" t="s">
        <v>26</v>
      </c>
      <c r="C11" s="38" t="s">
        <v>32</v>
      </c>
      <c r="D11" s="39" t="s">
        <v>27</v>
      </c>
      <c r="E11" s="39" t="s">
        <v>33</v>
      </c>
      <c r="F11" s="44">
        <v>1</v>
      </c>
      <c r="G11" s="45" t="s">
        <v>66</v>
      </c>
      <c r="H11" s="46" t="s">
        <v>145</v>
      </c>
      <c r="I11" s="47" t="s">
        <v>109</v>
      </c>
      <c r="J11" s="48" t="s">
        <v>67</v>
      </c>
      <c r="K11" s="49" t="s">
        <v>68</v>
      </c>
      <c r="L11" s="50">
        <v>1</v>
      </c>
      <c r="M11" s="51">
        <v>45323</v>
      </c>
      <c r="N11" s="51">
        <v>45351</v>
      </c>
      <c r="O11" s="50">
        <f>WEEKNUM(N11,1)-WEEKNUM(M11,1)+1</f>
        <v>5</v>
      </c>
      <c r="P11" s="39"/>
      <c r="Q11" s="39" t="s">
        <v>27</v>
      </c>
    </row>
    <row r="12" spans="1:17" s="35" customFormat="1" ht="156.6" thickBot="1" x14ac:dyDescent="0.35">
      <c r="A12" s="21">
        <v>2</v>
      </c>
      <c r="B12" s="37" t="s">
        <v>37</v>
      </c>
      <c r="C12" s="38" t="s">
        <v>32</v>
      </c>
      <c r="D12" s="39"/>
      <c r="E12" s="39" t="s">
        <v>33</v>
      </c>
      <c r="F12" s="44">
        <v>1</v>
      </c>
      <c r="G12" s="45" t="s">
        <v>66</v>
      </c>
      <c r="H12" s="46" t="s">
        <v>145</v>
      </c>
      <c r="I12" s="47" t="s">
        <v>109</v>
      </c>
      <c r="J12" s="48" t="s">
        <v>69</v>
      </c>
      <c r="K12" s="49" t="s">
        <v>70</v>
      </c>
      <c r="L12" s="50">
        <v>1</v>
      </c>
      <c r="M12" s="51">
        <v>45352</v>
      </c>
      <c r="N12" s="51">
        <v>45394</v>
      </c>
      <c r="O12" s="50">
        <f t="shared" ref="O12:O40" si="0">WEEKNUM(N12,1)-WEEKNUM(M12,1)+1</f>
        <v>7</v>
      </c>
      <c r="P12" s="39"/>
      <c r="Q12" s="39"/>
    </row>
    <row r="13" spans="1:17" s="35" customFormat="1" ht="156.6" thickBot="1" x14ac:dyDescent="0.35">
      <c r="A13" s="21">
        <v>3</v>
      </c>
      <c r="B13" s="37" t="s">
        <v>38</v>
      </c>
      <c r="C13" s="38" t="s">
        <v>32</v>
      </c>
      <c r="D13" s="39"/>
      <c r="E13" s="39" t="s">
        <v>33</v>
      </c>
      <c r="F13" s="44">
        <v>1</v>
      </c>
      <c r="G13" s="45" t="s">
        <v>66</v>
      </c>
      <c r="H13" s="46" t="s">
        <v>145</v>
      </c>
      <c r="I13" s="47" t="s">
        <v>109</v>
      </c>
      <c r="J13" s="48" t="s">
        <v>146</v>
      </c>
      <c r="K13" s="49" t="s">
        <v>147</v>
      </c>
      <c r="L13" s="50">
        <v>1</v>
      </c>
      <c r="M13" s="51">
        <v>45397</v>
      </c>
      <c r="N13" s="51">
        <v>45426</v>
      </c>
      <c r="O13" s="50">
        <f t="shared" si="0"/>
        <v>5</v>
      </c>
      <c r="P13" s="39"/>
      <c r="Q13" s="39"/>
    </row>
    <row r="14" spans="1:17" s="35" customFormat="1" ht="156.6" thickBot="1" x14ac:dyDescent="0.35">
      <c r="A14" s="21">
        <v>4</v>
      </c>
      <c r="B14" s="37" t="s">
        <v>39</v>
      </c>
      <c r="C14" s="38" t="s">
        <v>32</v>
      </c>
      <c r="D14" s="39"/>
      <c r="E14" s="39" t="s">
        <v>33</v>
      </c>
      <c r="F14" s="44">
        <v>1</v>
      </c>
      <c r="G14" s="45" t="s">
        <v>66</v>
      </c>
      <c r="H14" s="46" t="s">
        <v>145</v>
      </c>
      <c r="I14" s="47" t="s">
        <v>110</v>
      </c>
      <c r="J14" s="47" t="s">
        <v>148</v>
      </c>
      <c r="K14" s="49" t="s">
        <v>149</v>
      </c>
      <c r="L14" s="50">
        <v>12</v>
      </c>
      <c r="M14" s="51">
        <v>45502</v>
      </c>
      <c r="N14" s="51">
        <v>45562</v>
      </c>
      <c r="O14" s="50">
        <f t="shared" si="0"/>
        <v>9</v>
      </c>
      <c r="P14" s="39"/>
      <c r="Q14" s="39"/>
    </row>
    <row r="15" spans="1:17" s="35" customFormat="1" ht="164.25" customHeight="1" thickBot="1" x14ac:dyDescent="0.35">
      <c r="A15" s="21">
        <v>5</v>
      </c>
      <c r="B15" s="37" t="s">
        <v>40</v>
      </c>
      <c r="C15" s="38" t="s">
        <v>32</v>
      </c>
      <c r="D15" s="39"/>
      <c r="E15" s="39" t="s">
        <v>33</v>
      </c>
      <c r="F15" s="44">
        <v>2</v>
      </c>
      <c r="G15" s="45" t="s">
        <v>71</v>
      </c>
      <c r="H15" s="46" t="s">
        <v>114</v>
      </c>
      <c r="I15" s="52" t="s">
        <v>138</v>
      </c>
      <c r="J15" s="52" t="s">
        <v>139</v>
      </c>
      <c r="K15" s="50" t="s">
        <v>72</v>
      </c>
      <c r="L15" s="50">
        <v>4</v>
      </c>
      <c r="M15" s="51">
        <v>45337</v>
      </c>
      <c r="N15" s="51">
        <v>45626</v>
      </c>
      <c r="O15" s="50">
        <f t="shared" si="0"/>
        <v>42</v>
      </c>
      <c r="P15" s="39"/>
      <c r="Q15" s="39"/>
    </row>
    <row r="16" spans="1:17" s="35" customFormat="1" ht="156.6" thickBot="1" x14ac:dyDescent="0.35">
      <c r="A16" s="21">
        <v>6</v>
      </c>
      <c r="B16" s="37" t="s">
        <v>41</v>
      </c>
      <c r="C16" s="38" t="s">
        <v>32</v>
      </c>
      <c r="D16" s="39"/>
      <c r="E16" s="39" t="s">
        <v>33</v>
      </c>
      <c r="F16" s="44">
        <v>2</v>
      </c>
      <c r="G16" s="45" t="s">
        <v>71</v>
      </c>
      <c r="H16" s="46" t="s">
        <v>114</v>
      </c>
      <c r="I16" s="52" t="s">
        <v>138</v>
      </c>
      <c r="J16" s="52" t="s">
        <v>111</v>
      </c>
      <c r="K16" s="44" t="s">
        <v>73</v>
      </c>
      <c r="L16" s="50">
        <v>4</v>
      </c>
      <c r="M16" s="51">
        <v>45337</v>
      </c>
      <c r="N16" s="51">
        <v>45626</v>
      </c>
      <c r="O16" s="50">
        <f t="shared" si="0"/>
        <v>42</v>
      </c>
      <c r="P16" s="39"/>
      <c r="Q16" s="39"/>
    </row>
    <row r="17" spans="1:17" s="35" customFormat="1" ht="156.6" thickBot="1" x14ac:dyDescent="0.35">
      <c r="A17" s="21">
        <v>7</v>
      </c>
      <c r="B17" s="37" t="s">
        <v>42</v>
      </c>
      <c r="C17" s="38" t="s">
        <v>32</v>
      </c>
      <c r="D17" s="39"/>
      <c r="E17" s="39" t="s">
        <v>33</v>
      </c>
      <c r="F17" s="44">
        <v>2</v>
      </c>
      <c r="G17" s="45" t="s">
        <v>71</v>
      </c>
      <c r="H17" s="46" t="s">
        <v>114</v>
      </c>
      <c r="I17" s="52" t="s">
        <v>138</v>
      </c>
      <c r="J17" s="52" t="s">
        <v>140</v>
      </c>
      <c r="K17" s="44" t="s">
        <v>141</v>
      </c>
      <c r="L17" s="50">
        <v>8</v>
      </c>
      <c r="M17" s="51">
        <v>45337</v>
      </c>
      <c r="N17" s="51">
        <v>45626</v>
      </c>
      <c r="O17" s="50">
        <f t="shared" si="0"/>
        <v>42</v>
      </c>
      <c r="P17" s="39"/>
      <c r="Q17" s="39"/>
    </row>
    <row r="18" spans="1:17" s="35" customFormat="1" ht="156.6" thickBot="1" x14ac:dyDescent="0.35">
      <c r="A18" s="21">
        <v>8</v>
      </c>
      <c r="B18" s="37" t="s">
        <v>43</v>
      </c>
      <c r="C18" s="38" t="s">
        <v>32</v>
      </c>
      <c r="D18" s="39"/>
      <c r="E18" s="39" t="s">
        <v>33</v>
      </c>
      <c r="F18" s="44">
        <v>2</v>
      </c>
      <c r="G18" s="45" t="s">
        <v>71</v>
      </c>
      <c r="H18" s="52" t="s">
        <v>114</v>
      </c>
      <c r="I18" s="52" t="s">
        <v>142</v>
      </c>
      <c r="J18" s="52" t="s">
        <v>143</v>
      </c>
      <c r="K18" s="44" t="s">
        <v>144</v>
      </c>
      <c r="L18" s="50">
        <v>2</v>
      </c>
      <c r="M18" s="51">
        <v>45337</v>
      </c>
      <c r="N18" s="51">
        <v>45534</v>
      </c>
      <c r="O18" s="50">
        <f t="shared" si="0"/>
        <v>29</v>
      </c>
      <c r="P18" s="39"/>
      <c r="Q18" s="39"/>
    </row>
    <row r="19" spans="1:17" s="34" customFormat="1" ht="156.75" customHeight="1" thickBot="1" x14ac:dyDescent="0.35">
      <c r="A19" s="21">
        <v>9</v>
      </c>
      <c r="B19" s="37" t="s">
        <v>44</v>
      </c>
      <c r="C19" s="38" t="s">
        <v>32</v>
      </c>
      <c r="D19" s="39"/>
      <c r="E19" s="39" t="s">
        <v>33</v>
      </c>
      <c r="F19" s="44">
        <v>3</v>
      </c>
      <c r="G19" s="40" t="s">
        <v>74</v>
      </c>
      <c r="H19" s="46" t="s">
        <v>75</v>
      </c>
      <c r="I19" s="52" t="s">
        <v>76</v>
      </c>
      <c r="J19" s="52" t="s">
        <v>157</v>
      </c>
      <c r="K19" s="50" t="s">
        <v>162</v>
      </c>
      <c r="L19" s="50">
        <v>1</v>
      </c>
      <c r="M19" s="51">
        <v>45323</v>
      </c>
      <c r="N19" s="51">
        <v>45366</v>
      </c>
      <c r="O19" s="50">
        <f t="shared" si="0"/>
        <v>7</v>
      </c>
      <c r="P19" s="39"/>
      <c r="Q19" s="39"/>
    </row>
    <row r="20" spans="1:17" s="34" customFormat="1" ht="157.5" customHeight="1" thickBot="1" x14ac:dyDescent="0.35">
      <c r="A20" s="21">
        <v>10</v>
      </c>
      <c r="B20" s="37" t="s">
        <v>45</v>
      </c>
      <c r="C20" s="38" t="s">
        <v>32</v>
      </c>
      <c r="D20" s="39"/>
      <c r="E20" s="39" t="s">
        <v>33</v>
      </c>
      <c r="F20" s="44">
        <v>3</v>
      </c>
      <c r="G20" s="40" t="s">
        <v>74</v>
      </c>
      <c r="H20" s="46" t="s">
        <v>77</v>
      </c>
      <c r="I20" s="40" t="s">
        <v>78</v>
      </c>
      <c r="J20" s="40" t="s">
        <v>158</v>
      </c>
      <c r="K20" s="53" t="s">
        <v>159</v>
      </c>
      <c r="L20" s="50">
        <v>1</v>
      </c>
      <c r="M20" s="51">
        <v>45323</v>
      </c>
      <c r="N20" s="54">
        <v>45382</v>
      </c>
      <c r="O20" s="50">
        <f t="shared" si="0"/>
        <v>10</v>
      </c>
      <c r="P20" s="39"/>
      <c r="Q20" s="39"/>
    </row>
    <row r="21" spans="1:17" s="34" customFormat="1" ht="161.25" customHeight="1" thickBot="1" x14ac:dyDescent="0.35">
      <c r="A21" s="21">
        <v>11</v>
      </c>
      <c r="B21" s="37" t="s">
        <v>46</v>
      </c>
      <c r="C21" s="38" t="s">
        <v>32</v>
      </c>
      <c r="D21" s="39"/>
      <c r="E21" s="39" t="s">
        <v>33</v>
      </c>
      <c r="F21" s="55">
        <v>3</v>
      </c>
      <c r="G21" s="40" t="s">
        <v>74</v>
      </c>
      <c r="H21" s="46" t="s">
        <v>75</v>
      </c>
      <c r="I21" s="40" t="s">
        <v>79</v>
      </c>
      <c r="J21" s="52" t="s">
        <v>80</v>
      </c>
      <c r="K21" s="53" t="s">
        <v>163</v>
      </c>
      <c r="L21" s="56">
        <v>12</v>
      </c>
      <c r="M21" s="57">
        <v>45322</v>
      </c>
      <c r="N21" s="57">
        <v>45657</v>
      </c>
      <c r="O21" s="50">
        <f t="shared" si="0"/>
        <v>49</v>
      </c>
      <c r="P21" s="39"/>
      <c r="Q21" s="39"/>
    </row>
    <row r="22" spans="1:17" s="34" customFormat="1" ht="117" customHeight="1" thickBot="1" x14ac:dyDescent="0.35">
      <c r="A22" s="21">
        <v>12</v>
      </c>
      <c r="B22" s="37" t="s">
        <v>47</v>
      </c>
      <c r="C22" s="38" t="s">
        <v>32</v>
      </c>
      <c r="D22" s="39"/>
      <c r="E22" s="39" t="s">
        <v>33</v>
      </c>
      <c r="F22" s="55">
        <v>4</v>
      </c>
      <c r="G22" s="40" t="s">
        <v>81</v>
      </c>
      <c r="H22" s="46" t="s">
        <v>82</v>
      </c>
      <c r="I22" s="45" t="s">
        <v>83</v>
      </c>
      <c r="J22" s="40" t="s">
        <v>160</v>
      </c>
      <c r="K22" s="53" t="s">
        <v>161</v>
      </c>
      <c r="L22" s="56">
        <v>1</v>
      </c>
      <c r="M22" s="58">
        <v>45352</v>
      </c>
      <c r="N22" s="58">
        <v>45412</v>
      </c>
      <c r="O22" s="50">
        <f t="shared" si="0"/>
        <v>10</v>
      </c>
      <c r="P22" s="39"/>
      <c r="Q22" s="39"/>
    </row>
    <row r="23" spans="1:17" s="34" customFormat="1" ht="121.5" customHeight="1" thickBot="1" x14ac:dyDescent="0.35">
      <c r="A23" s="21">
        <v>13</v>
      </c>
      <c r="B23" s="37" t="s">
        <v>48</v>
      </c>
      <c r="C23" s="38" t="s">
        <v>32</v>
      </c>
      <c r="D23" s="39"/>
      <c r="E23" s="39" t="s">
        <v>33</v>
      </c>
      <c r="F23" s="55">
        <v>4</v>
      </c>
      <c r="G23" s="40" t="s">
        <v>81</v>
      </c>
      <c r="H23" s="46" t="s">
        <v>82</v>
      </c>
      <c r="I23" s="40" t="s">
        <v>79</v>
      </c>
      <c r="J23" s="52" t="s">
        <v>80</v>
      </c>
      <c r="K23" s="53" t="s">
        <v>163</v>
      </c>
      <c r="L23" s="56">
        <v>12</v>
      </c>
      <c r="M23" s="58">
        <v>45322</v>
      </c>
      <c r="N23" s="58">
        <v>45657</v>
      </c>
      <c r="O23" s="50">
        <f t="shared" si="0"/>
        <v>49</v>
      </c>
      <c r="P23" s="39"/>
      <c r="Q23" s="39"/>
    </row>
    <row r="24" spans="1:17" s="34" customFormat="1" ht="144" customHeight="1" thickBot="1" x14ac:dyDescent="0.35">
      <c r="A24" s="21">
        <v>14</v>
      </c>
      <c r="B24" s="37" t="s">
        <v>49</v>
      </c>
      <c r="C24" s="38" t="s">
        <v>32</v>
      </c>
      <c r="D24" s="39"/>
      <c r="E24" s="39" t="s">
        <v>33</v>
      </c>
      <c r="F24" s="55">
        <v>5</v>
      </c>
      <c r="G24" s="40" t="s">
        <v>84</v>
      </c>
      <c r="H24" s="46" t="s">
        <v>154</v>
      </c>
      <c r="I24" s="40" t="s">
        <v>171</v>
      </c>
      <c r="J24" s="52" t="s">
        <v>155</v>
      </c>
      <c r="K24" s="53" t="s">
        <v>164</v>
      </c>
      <c r="L24" s="56">
        <v>10</v>
      </c>
      <c r="M24" s="58">
        <v>45414</v>
      </c>
      <c r="N24" s="58">
        <v>45565</v>
      </c>
      <c r="O24" s="50">
        <f t="shared" si="0"/>
        <v>23</v>
      </c>
      <c r="P24" s="39"/>
      <c r="Q24" s="39"/>
    </row>
    <row r="25" spans="1:17" s="34" customFormat="1" ht="145.5" customHeight="1" thickBot="1" x14ac:dyDescent="0.35">
      <c r="A25" s="21">
        <v>15</v>
      </c>
      <c r="B25" s="37" t="s">
        <v>49</v>
      </c>
      <c r="C25" s="38" t="s">
        <v>32</v>
      </c>
      <c r="D25" s="39"/>
      <c r="E25" s="39" t="s">
        <v>33</v>
      </c>
      <c r="F25" s="55">
        <v>5</v>
      </c>
      <c r="G25" s="40" t="s">
        <v>84</v>
      </c>
      <c r="H25" s="46" t="s">
        <v>154</v>
      </c>
      <c r="I25" s="40" t="s">
        <v>171</v>
      </c>
      <c r="J25" s="59" t="s">
        <v>156</v>
      </c>
      <c r="K25" s="60" t="s">
        <v>165</v>
      </c>
      <c r="L25" s="56">
        <v>5</v>
      </c>
      <c r="M25" s="58">
        <v>45414</v>
      </c>
      <c r="N25" s="58">
        <v>45565</v>
      </c>
      <c r="O25" s="50">
        <f t="shared" si="0"/>
        <v>23</v>
      </c>
      <c r="P25" s="39"/>
      <c r="Q25" s="39"/>
    </row>
    <row r="26" spans="1:17" s="34" customFormat="1" ht="162.75" customHeight="1" thickBot="1" x14ac:dyDescent="0.35">
      <c r="A26" s="21">
        <v>16</v>
      </c>
      <c r="B26" s="37" t="s">
        <v>50</v>
      </c>
      <c r="C26" s="38" t="s">
        <v>32</v>
      </c>
      <c r="D26" s="39"/>
      <c r="E26" s="39" t="s">
        <v>33</v>
      </c>
      <c r="F26" s="44">
        <v>6</v>
      </c>
      <c r="G26" s="40" t="s">
        <v>85</v>
      </c>
      <c r="H26" s="46" t="s">
        <v>86</v>
      </c>
      <c r="I26" s="45" t="s">
        <v>166</v>
      </c>
      <c r="J26" s="52" t="s">
        <v>120</v>
      </c>
      <c r="K26" s="53" t="s">
        <v>87</v>
      </c>
      <c r="L26" s="56">
        <v>1</v>
      </c>
      <c r="M26" s="51">
        <v>45323</v>
      </c>
      <c r="N26" s="51">
        <v>45447</v>
      </c>
      <c r="O26" s="50">
        <f t="shared" si="0"/>
        <v>19</v>
      </c>
      <c r="P26" s="39"/>
      <c r="Q26" s="39"/>
    </row>
    <row r="27" spans="1:17" s="34" customFormat="1" ht="157.5" customHeight="1" thickBot="1" x14ac:dyDescent="0.35">
      <c r="A27" s="21">
        <v>17</v>
      </c>
      <c r="B27" s="37" t="s">
        <v>51</v>
      </c>
      <c r="C27" s="38" t="s">
        <v>32</v>
      </c>
      <c r="D27" s="39"/>
      <c r="E27" s="39" t="s">
        <v>33</v>
      </c>
      <c r="F27" s="44">
        <v>6</v>
      </c>
      <c r="G27" s="40" t="s">
        <v>85</v>
      </c>
      <c r="H27" s="46" t="s">
        <v>86</v>
      </c>
      <c r="I27" s="45" t="s">
        <v>121</v>
      </c>
      <c r="J27" s="40" t="s">
        <v>122</v>
      </c>
      <c r="K27" s="50" t="s">
        <v>168</v>
      </c>
      <c r="L27" s="56">
        <v>1</v>
      </c>
      <c r="M27" s="51">
        <v>45323</v>
      </c>
      <c r="N27" s="51">
        <v>45447</v>
      </c>
      <c r="O27" s="50">
        <f t="shared" si="0"/>
        <v>19</v>
      </c>
      <c r="P27" s="39"/>
      <c r="Q27" s="39"/>
    </row>
    <row r="28" spans="1:17" s="34" customFormat="1" ht="162" customHeight="1" thickBot="1" x14ac:dyDescent="0.35">
      <c r="A28" s="21">
        <v>18</v>
      </c>
      <c r="B28" s="37" t="s">
        <v>52</v>
      </c>
      <c r="C28" s="38" t="s">
        <v>32</v>
      </c>
      <c r="D28" s="39"/>
      <c r="E28" s="39" t="s">
        <v>33</v>
      </c>
      <c r="F28" s="44">
        <v>6</v>
      </c>
      <c r="G28" s="40" t="s">
        <v>85</v>
      </c>
      <c r="H28" s="46" t="s">
        <v>86</v>
      </c>
      <c r="I28" s="45" t="s">
        <v>167</v>
      </c>
      <c r="J28" s="45" t="s">
        <v>123</v>
      </c>
      <c r="K28" s="50" t="s">
        <v>88</v>
      </c>
      <c r="L28" s="56">
        <v>1</v>
      </c>
      <c r="M28" s="51" t="s">
        <v>124</v>
      </c>
      <c r="N28" s="51">
        <v>45657</v>
      </c>
      <c r="O28" s="50" t="e">
        <f t="shared" si="0"/>
        <v>#VALUE!</v>
      </c>
      <c r="P28" s="39"/>
      <c r="Q28" s="39"/>
    </row>
    <row r="29" spans="1:17" s="34" customFormat="1" ht="174.75" customHeight="1" thickBot="1" x14ac:dyDescent="0.35">
      <c r="A29" s="21">
        <v>19</v>
      </c>
      <c r="B29" s="37" t="s">
        <v>53</v>
      </c>
      <c r="C29" s="38" t="s">
        <v>32</v>
      </c>
      <c r="D29" s="39"/>
      <c r="E29" s="39" t="s">
        <v>33</v>
      </c>
      <c r="F29" s="44">
        <v>6</v>
      </c>
      <c r="G29" s="40" t="s">
        <v>85</v>
      </c>
      <c r="H29" s="46" t="s">
        <v>86</v>
      </c>
      <c r="I29" s="45" t="s">
        <v>89</v>
      </c>
      <c r="J29" s="45" t="s">
        <v>125</v>
      </c>
      <c r="K29" s="44" t="s">
        <v>169</v>
      </c>
      <c r="L29" s="56">
        <v>1</v>
      </c>
      <c r="M29" s="51">
        <v>45463</v>
      </c>
      <c r="N29" s="51">
        <v>45580</v>
      </c>
      <c r="O29" s="50">
        <f t="shared" si="0"/>
        <v>18</v>
      </c>
      <c r="P29" s="39"/>
      <c r="Q29" s="39"/>
    </row>
    <row r="30" spans="1:17" s="34" customFormat="1" ht="168.75" customHeight="1" thickBot="1" x14ac:dyDescent="0.35">
      <c r="A30" s="21">
        <v>20</v>
      </c>
      <c r="B30" s="37" t="s">
        <v>54</v>
      </c>
      <c r="C30" s="38" t="s">
        <v>32</v>
      </c>
      <c r="D30" s="39"/>
      <c r="E30" s="39" t="s">
        <v>33</v>
      </c>
      <c r="F30" s="44">
        <v>6</v>
      </c>
      <c r="G30" s="40" t="s">
        <v>85</v>
      </c>
      <c r="H30" s="46" t="s">
        <v>86</v>
      </c>
      <c r="I30" s="45" t="s">
        <v>89</v>
      </c>
      <c r="J30" s="45" t="s">
        <v>90</v>
      </c>
      <c r="K30" s="44" t="s">
        <v>170</v>
      </c>
      <c r="L30" s="56">
        <v>1</v>
      </c>
      <c r="M30" s="51">
        <v>45580</v>
      </c>
      <c r="N30" s="51">
        <v>45626</v>
      </c>
      <c r="O30" s="50">
        <f t="shared" si="0"/>
        <v>7</v>
      </c>
      <c r="P30" s="39"/>
      <c r="Q30" s="39"/>
    </row>
    <row r="31" spans="1:17" s="35" customFormat="1" ht="201" customHeight="1" thickBot="1" x14ac:dyDescent="0.35">
      <c r="A31" s="21">
        <v>21</v>
      </c>
      <c r="B31" s="37" t="s">
        <v>55</v>
      </c>
      <c r="C31" s="38" t="s">
        <v>32</v>
      </c>
      <c r="D31" s="39"/>
      <c r="E31" s="39" t="s">
        <v>33</v>
      </c>
      <c r="F31" s="44">
        <v>7</v>
      </c>
      <c r="G31" s="40" t="s">
        <v>91</v>
      </c>
      <c r="H31" s="46" t="s">
        <v>172</v>
      </c>
      <c r="I31" s="45" t="s">
        <v>115</v>
      </c>
      <c r="J31" s="52" t="s">
        <v>150</v>
      </c>
      <c r="K31" s="44" t="s">
        <v>92</v>
      </c>
      <c r="L31" s="56">
        <v>1</v>
      </c>
      <c r="M31" s="51">
        <v>45323</v>
      </c>
      <c r="N31" s="51">
        <v>45443</v>
      </c>
      <c r="O31" s="50">
        <f t="shared" si="0"/>
        <v>18</v>
      </c>
      <c r="P31" s="39"/>
      <c r="Q31" s="39"/>
    </row>
    <row r="32" spans="1:17" s="35" customFormat="1" ht="192.75" customHeight="1" thickBot="1" x14ac:dyDescent="0.35">
      <c r="A32" s="21">
        <v>22</v>
      </c>
      <c r="B32" s="37" t="s">
        <v>56</v>
      </c>
      <c r="C32" s="38" t="s">
        <v>32</v>
      </c>
      <c r="D32" s="39"/>
      <c r="E32" s="39" t="s">
        <v>33</v>
      </c>
      <c r="F32" s="44">
        <v>7</v>
      </c>
      <c r="G32" s="40" t="s">
        <v>91</v>
      </c>
      <c r="H32" s="46" t="s">
        <v>172</v>
      </c>
      <c r="I32" s="45" t="s">
        <v>115</v>
      </c>
      <c r="J32" s="52" t="s">
        <v>174</v>
      </c>
      <c r="K32" s="44" t="s">
        <v>113</v>
      </c>
      <c r="L32" s="56">
        <v>10</v>
      </c>
      <c r="M32" s="51">
        <v>45323</v>
      </c>
      <c r="N32" s="51">
        <v>45626</v>
      </c>
      <c r="O32" s="50">
        <f t="shared" si="0"/>
        <v>44</v>
      </c>
      <c r="P32" s="39"/>
      <c r="Q32" s="39"/>
    </row>
    <row r="33" spans="1:17" s="36" customFormat="1" ht="193.5" customHeight="1" thickBot="1" x14ac:dyDescent="0.35">
      <c r="A33" s="21">
        <v>23</v>
      </c>
      <c r="B33" s="41" t="s">
        <v>57</v>
      </c>
      <c r="C33" s="42" t="s">
        <v>32</v>
      </c>
      <c r="D33" s="43"/>
      <c r="E33" s="43" t="s">
        <v>33</v>
      </c>
      <c r="F33" s="44">
        <v>7</v>
      </c>
      <c r="G33" s="40" t="s">
        <v>91</v>
      </c>
      <c r="H33" s="46" t="s">
        <v>172</v>
      </c>
      <c r="I33" s="45" t="s">
        <v>116</v>
      </c>
      <c r="J33" s="52" t="s">
        <v>173</v>
      </c>
      <c r="K33" s="44" t="s">
        <v>151</v>
      </c>
      <c r="L33" s="56">
        <v>92</v>
      </c>
      <c r="M33" s="51">
        <v>45320</v>
      </c>
      <c r="N33" s="51">
        <v>45639</v>
      </c>
      <c r="O33" s="50">
        <f t="shared" si="0"/>
        <v>46</v>
      </c>
      <c r="P33" s="43"/>
      <c r="Q33" s="43"/>
    </row>
    <row r="34" spans="1:17" s="34" customFormat="1" ht="196.5" customHeight="1" thickBot="1" x14ac:dyDescent="0.35">
      <c r="A34" s="21">
        <v>24</v>
      </c>
      <c r="B34" s="37" t="s">
        <v>57</v>
      </c>
      <c r="C34" s="38" t="s">
        <v>32</v>
      </c>
      <c r="D34" s="39"/>
      <c r="E34" s="39" t="s">
        <v>33</v>
      </c>
      <c r="F34" s="44">
        <v>7</v>
      </c>
      <c r="G34" s="40" t="s">
        <v>91</v>
      </c>
      <c r="H34" s="46" t="s">
        <v>172</v>
      </c>
      <c r="I34" s="45" t="s">
        <v>116</v>
      </c>
      <c r="J34" s="59" t="s">
        <v>152</v>
      </c>
      <c r="K34" s="60" t="s">
        <v>153</v>
      </c>
      <c r="L34" s="61">
        <v>10</v>
      </c>
      <c r="M34" s="51">
        <v>45320</v>
      </c>
      <c r="N34" s="51">
        <v>45639</v>
      </c>
      <c r="O34" s="50">
        <f t="shared" si="0"/>
        <v>46</v>
      </c>
      <c r="P34" s="39"/>
      <c r="Q34" s="39"/>
    </row>
    <row r="35" spans="1:17" s="34" customFormat="1" ht="132.75" customHeight="1" thickBot="1" x14ac:dyDescent="0.35">
      <c r="A35" s="21">
        <v>25</v>
      </c>
      <c r="B35" s="37" t="s">
        <v>58</v>
      </c>
      <c r="C35" s="38" t="s">
        <v>32</v>
      </c>
      <c r="D35" s="39"/>
      <c r="E35" s="39" t="s">
        <v>33</v>
      </c>
      <c r="F35" s="55">
        <v>8</v>
      </c>
      <c r="G35" s="40" t="s">
        <v>93</v>
      </c>
      <c r="H35" s="46" t="s">
        <v>126</v>
      </c>
      <c r="I35" s="45" t="s">
        <v>94</v>
      </c>
      <c r="J35" s="62" t="s">
        <v>117</v>
      </c>
      <c r="K35" s="44" t="s">
        <v>127</v>
      </c>
      <c r="L35" s="56">
        <v>4</v>
      </c>
      <c r="M35" s="51">
        <v>45323</v>
      </c>
      <c r="N35" s="51">
        <v>45350</v>
      </c>
      <c r="O35" s="50">
        <f t="shared" si="0"/>
        <v>5</v>
      </c>
      <c r="P35" s="39"/>
      <c r="Q35" s="39"/>
    </row>
    <row r="36" spans="1:17" s="34" customFormat="1" ht="127.5" customHeight="1" thickBot="1" x14ac:dyDescent="0.35">
      <c r="A36" s="21">
        <v>26</v>
      </c>
      <c r="B36" s="37" t="s">
        <v>59</v>
      </c>
      <c r="C36" s="38" t="s">
        <v>32</v>
      </c>
      <c r="D36" s="39"/>
      <c r="E36" s="39" t="s">
        <v>33</v>
      </c>
      <c r="F36" s="55">
        <v>8</v>
      </c>
      <c r="G36" s="40" t="s">
        <v>93</v>
      </c>
      <c r="H36" s="46" t="s">
        <v>126</v>
      </c>
      <c r="I36" s="45" t="s">
        <v>94</v>
      </c>
      <c r="J36" s="62" t="s">
        <v>175</v>
      </c>
      <c r="K36" s="44" t="s">
        <v>128</v>
      </c>
      <c r="L36" s="56">
        <v>2</v>
      </c>
      <c r="M36" s="51">
        <v>45323</v>
      </c>
      <c r="N36" s="51">
        <v>45351</v>
      </c>
      <c r="O36" s="50">
        <f t="shared" si="0"/>
        <v>5</v>
      </c>
      <c r="P36" s="39"/>
      <c r="Q36" s="39"/>
    </row>
    <row r="37" spans="1:17" s="34" customFormat="1" ht="134.25" customHeight="1" thickBot="1" x14ac:dyDescent="0.35">
      <c r="A37" s="21">
        <v>27</v>
      </c>
      <c r="B37" s="37" t="s">
        <v>60</v>
      </c>
      <c r="C37" s="38" t="s">
        <v>32</v>
      </c>
      <c r="D37" s="39"/>
      <c r="E37" s="39" t="s">
        <v>33</v>
      </c>
      <c r="F37" s="55">
        <v>8</v>
      </c>
      <c r="G37" s="40" t="s">
        <v>93</v>
      </c>
      <c r="H37" s="46" t="s">
        <v>126</v>
      </c>
      <c r="I37" s="45" t="s">
        <v>129</v>
      </c>
      <c r="J37" s="62" t="s">
        <v>176</v>
      </c>
      <c r="K37" s="44" t="s">
        <v>130</v>
      </c>
      <c r="L37" s="56">
        <v>2</v>
      </c>
      <c r="M37" s="51">
        <v>45323</v>
      </c>
      <c r="N37" s="51">
        <v>45383</v>
      </c>
      <c r="O37" s="50">
        <f t="shared" si="0"/>
        <v>10</v>
      </c>
      <c r="P37" s="39"/>
      <c r="Q37" s="39"/>
    </row>
    <row r="38" spans="1:17" s="34" customFormat="1" ht="138.75" customHeight="1" thickBot="1" x14ac:dyDescent="0.35">
      <c r="A38" s="21">
        <v>28</v>
      </c>
      <c r="B38" s="37" t="s">
        <v>61</v>
      </c>
      <c r="C38" s="38" t="s">
        <v>32</v>
      </c>
      <c r="D38" s="39"/>
      <c r="E38" s="39" t="s">
        <v>33</v>
      </c>
      <c r="F38" s="44">
        <v>9</v>
      </c>
      <c r="G38" s="40" t="s">
        <v>95</v>
      </c>
      <c r="H38" s="46" t="s">
        <v>131</v>
      </c>
      <c r="I38" s="45" t="s">
        <v>177</v>
      </c>
      <c r="J38" s="45" t="s">
        <v>132</v>
      </c>
      <c r="K38" s="44" t="s">
        <v>178</v>
      </c>
      <c r="L38" s="56">
        <v>4</v>
      </c>
      <c r="M38" s="51">
        <v>45328</v>
      </c>
      <c r="N38" s="51">
        <v>45331</v>
      </c>
      <c r="O38" s="50">
        <f t="shared" si="0"/>
        <v>1</v>
      </c>
      <c r="P38" s="39"/>
      <c r="Q38" s="39"/>
    </row>
    <row r="39" spans="1:17" s="34" customFormat="1" ht="95.25" customHeight="1" thickBot="1" x14ac:dyDescent="0.35">
      <c r="A39" s="21">
        <v>29</v>
      </c>
      <c r="B39" s="37" t="s">
        <v>62</v>
      </c>
      <c r="C39" s="38" t="s">
        <v>32</v>
      </c>
      <c r="D39" s="39"/>
      <c r="E39" s="39" t="s">
        <v>33</v>
      </c>
      <c r="F39" s="44">
        <v>10</v>
      </c>
      <c r="G39" s="40" t="s">
        <v>97</v>
      </c>
      <c r="H39" s="46" t="s">
        <v>133</v>
      </c>
      <c r="I39" s="45" t="s">
        <v>134</v>
      </c>
      <c r="J39" s="45" t="s">
        <v>135</v>
      </c>
      <c r="K39" s="44" t="s">
        <v>136</v>
      </c>
      <c r="L39" s="56">
        <v>1</v>
      </c>
      <c r="M39" s="51">
        <v>45328</v>
      </c>
      <c r="N39" s="51">
        <v>45331</v>
      </c>
      <c r="O39" s="50">
        <f t="shared" si="0"/>
        <v>1</v>
      </c>
      <c r="P39" s="39"/>
      <c r="Q39" s="39"/>
    </row>
    <row r="40" spans="1:17" s="34" customFormat="1" ht="137.25" customHeight="1" thickBot="1" x14ac:dyDescent="0.35">
      <c r="A40" s="21">
        <v>30</v>
      </c>
      <c r="B40" s="37" t="s">
        <v>63</v>
      </c>
      <c r="C40" s="38" t="s">
        <v>32</v>
      </c>
      <c r="D40" s="39"/>
      <c r="E40" s="39" t="s">
        <v>33</v>
      </c>
      <c r="F40" s="44">
        <v>11</v>
      </c>
      <c r="G40" s="40" t="s">
        <v>98</v>
      </c>
      <c r="H40" s="46" t="s">
        <v>137</v>
      </c>
      <c r="I40" s="45" t="s">
        <v>99</v>
      </c>
      <c r="J40" s="45" t="s">
        <v>100</v>
      </c>
      <c r="K40" s="44" t="s">
        <v>96</v>
      </c>
      <c r="L40" s="56">
        <v>1</v>
      </c>
      <c r="M40" s="51">
        <v>45328</v>
      </c>
      <c r="N40" s="51">
        <v>45331</v>
      </c>
      <c r="O40" s="50">
        <f t="shared" si="0"/>
        <v>1</v>
      </c>
      <c r="P40" s="39"/>
      <c r="Q40" s="39"/>
    </row>
    <row r="41" spans="1:17" ht="141" customHeight="1" thickBot="1" x14ac:dyDescent="0.35">
      <c r="A41" s="21">
        <v>31</v>
      </c>
      <c r="B41" s="33" t="s">
        <v>64</v>
      </c>
      <c r="C41" s="32" t="s">
        <v>32</v>
      </c>
      <c r="D41" s="1"/>
      <c r="E41" s="1" t="s">
        <v>33</v>
      </c>
      <c r="F41" s="44">
        <v>12</v>
      </c>
      <c r="G41" s="40" t="s">
        <v>103</v>
      </c>
      <c r="H41" s="63" t="s">
        <v>104</v>
      </c>
      <c r="I41" s="63" t="s">
        <v>105</v>
      </c>
      <c r="J41" s="64" t="s">
        <v>118</v>
      </c>
      <c r="K41" s="44" t="s">
        <v>179</v>
      </c>
      <c r="L41" s="56">
        <v>1</v>
      </c>
      <c r="M41" s="51">
        <v>45323</v>
      </c>
      <c r="N41" s="51">
        <v>45412</v>
      </c>
      <c r="O41" s="56">
        <v>8</v>
      </c>
      <c r="P41" s="1"/>
      <c r="Q41" s="1"/>
    </row>
    <row r="42" spans="1:17" ht="129.75" customHeight="1" thickBot="1" x14ac:dyDescent="0.35">
      <c r="A42" s="21">
        <v>32</v>
      </c>
      <c r="B42" s="33" t="s">
        <v>65</v>
      </c>
      <c r="C42" s="32" t="s">
        <v>32</v>
      </c>
      <c r="D42" s="1"/>
      <c r="E42" s="1" t="s">
        <v>33</v>
      </c>
      <c r="F42" s="44">
        <v>12</v>
      </c>
      <c r="G42" s="40" t="s">
        <v>103</v>
      </c>
      <c r="H42" s="63" t="s">
        <v>104</v>
      </c>
      <c r="I42" s="63" t="s">
        <v>105</v>
      </c>
      <c r="J42" s="64" t="s">
        <v>106</v>
      </c>
      <c r="K42" s="44" t="s">
        <v>180</v>
      </c>
      <c r="L42" s="56">
        <v>2</v>
      </c>
      <c r="M42" s="51">
        <v>45474</v>
      </c>
      <c r="N42" s="51">
        <v>45565</v>
      </c>
      <c r="O42" s="56">
        <v>12</v>
      </c>
      <c r="P42" s="1"/>
      <c r="Q42" s="1"/>
    </row>
    <row r="43" spans="1:17" ht="129" customHeight="1" thickBot="1" x14ac:dyDescent="0.35">
      <c r="A43" s="21">
        <v>33</v>
      </c>
      <c r="B43" s="33" t="s">
        <v>101</v>
      </c>
      <c r="C43" s="32" t="s">
        <v>32</v>
      </c>
      <c r="D43" s="1"/>
      <c r="E43" s="1" t="s">
        <v>33</v>
      </c>
      <c r="F43" s="44">
        <v>12</v>
      </c>
      <c r="G43" s="40" t="s">
        <v>103</v>
      </c>
      <c r="H43" s="63" t="s">
        <v>104</v>
      </c>
      <c r="I43" s="63" t="s">
        <v>105</v>
      </c>
      <c r="J43" s="64" t="s">
        <v>119</v>
      </c>
      <c r="K43" s="44" t="s">
        <v>181</v>
      </c>
      <c r="L43" s="56">
        <v>1</v>
      </c>
      <c r="M43" s="51">
        <v>45566</v>
      </c>
      <c r="N43" s="51">
        <v>45626</v>
      </c>
      <c r="O43" s="56">
        <v>4</v>
      </c>
      <c r="P43" s="1"/>
      <c r="Q43" s="1"/>
    </row>
    <row r="44" spans="1:17" ht="120.75" customHeight="1" thickBot="1" x14ac:dyDescent="0.35">
      <c r="A44" s="21">
        <v>34</v>
      </c>
      <c r="B44" s="33" t="s">
        <v>102</v>
      </c>
      <c r="C44" s="32" t="s">
        <v>32</v>
      </c>
      <c r="D44" s="1"/>
      <c r="E44" s="1" t="s">
        <v>33</v>
      </c>
      <c r="F44" s="44">
        <v>12</v>
      </c>
      <c r="G44" s="40" t="s">
        <v>103</v>
      </c>
      <c r="H44" s="63" t="s">
        <v>112</v>
      </c>
      <c r="I44" s="63" t="s">
        <v>107</v>
      </c>
      <c r="J44" s="64" t="s">
        <v>182</v>
      </c>
      <c r="K44" s="44" t="s">
        <v>108</v>
      </c>
      <c r="L44" s="56">
        <v>2</v>
      </c>
      <c r="M44" s="51">
        <v>45323</v>
      </c>
      <c r="N44" s="51">
        <v>45657</v>
      </c>
      <c r="O44" s="56">
        <v>44</v>
      </c>
      <c r="P44" s="1"/>
      <c r="Q44" s="1"/>
    </row>
    <row r="45" spans="1:17" ht="15" thickBot="1" x14ac:dyDescent="0.35">
      <c r="A45" s="21"/>
      <c r="C45" s="29"/>
      <c r="D45" s="29"/>
      <c r="E45" s="29"/>
      <c r="F45" s="29"/>
      <c r="G45" s="29"/>
      <c r="H45" s="29"/>
      <c r="I45" s="29"/>
      <c r="J45" s="29"/>
      <c r="K45" s="30"/>
      <c r="L45" s="29"/>
      <c r="M45" s="31"/>
      <c r="N45" s="31"/>
      <c r="O45" s="29"/>
      <c r="P45" s="29"/>
      <c r="Q45" s="29"/>
    </row>
    <row r="46" spans="1:17" ht="15" thickBot="1" x14ac:dyDescent="0.35">
      <c r="A46" s="21"/>
      <c r="C46" s="29"/>
      <c r="D46" s="29"/>
      <c r="E46" s="29"/>
      <c r="F46" s="29"/>
      <c r="G46" s="29"/>
      <c r="H46" s="29"/>
      <c r="I46" s="29"/>
      <c r="J46" s="29"/>
      <c r="K46" s="30"/>
      <c r="L46" s="29"/>
      <c r="M46" s="31"/>
      <c r="N46" s="31"/>
      <c r="O46" s="29"/>
      <c r="P46" s="29"/>
      <c r="Q46" s="29"/>
    </row>
    <row r="48" spans="1:17" x14ac:dyDescent="0.3">
      <c r="A48" s="14" t="s">
        <v>28</v>
      </c>
      <c r="B48" s="65" t="s">
        <v>29</v>
      </c>
      <c r="C48" s="66"/>
      <c r="D48" s="66"/>
      <c r="E48" s="66"/>
      <c r="F48" s="66"/>
      <c r="G48" s="66"/>
      <c r="H48" s="66"/>
      <c r="I48" s="66"/>
      <c r="J48" s="66"/>
      <c r="K48" s="66"/>
      <c r="L48" s="66"/>
      <c r="M48" s="66"/>
      <c r="N48" s="66"/>
      <c r="O48" s="66"/>
      <c r="P48" s="66"/>
      <c r="Q48" s="66"/>
    </row>
    <row r="49" spans="1:17" x14ac:dyDescent="0.3">
      <c r="C49" s="14">
        <v>2</v>
      </c>
      <c r="D49" s="14">
        <v>3</v>
      </c>
      <c r="E49" s="14">
        <v>4</v>
      </c>
      <c r="F49" s="14">
        <v>8</v>
      </c>
      <c r="G49" s="14">
        <v>12</v>
      </c>
      <c r="H49" s="14">
        <v>16</v>
      </c>
      <c r="I49" s="14">
        <v>20</v>
      </c>
      <c r="J49" s="14">
        <v>24</v>
      </c>
      <c r="K49" s="16">
        <v>28</v>
      </c>
      <c r="L49" s="14">
        <v>31</v>
      </c>
      <c r="M49" s="14">
        <v>32</v>
      </c>
      <c r="N49" s="14">
        <v>36</v>
      </c>
      <c r="O49" s="14">
        <v>40</v>
      </c>
      <c r="P49" s="14">
        <v>44</v>
      </c>
      <c r="Q49" s="14">
        <v>48</v>
      </c>
    </row>
    <row r="50" spans="1:17" ht="28.8" x14ac:dyDescent="0.3">
      <c r="C50" s="4" t="s">
        <v>11</v>
      </c>
      <c r="D50" s="4" t="s">
        <v>12</v>
      </c>
      <c r="E50" s="4" t="s">
        <v>13</v>
      </c>
      <c r="F50" s="4" t="s">
        <v>14</v>
      </c>
      <c r="G50" s="4" t="s">
        <v>15</v>
      </c>
      <c r="H50" s="4" t="s">
        <v>16</v>
      </c>
      <c r="I50" s="4" t="s">
        <v>17</v>
      </c>
      <c r="J50" s="4" t="s">
        <v>18</v>
      </c>
      <c r="K50" s="17" t="s">
        <v>19</v>
      </c>
      <c r="L50" s="4" t="s">
        <v>20</v>
      </c>
      <c r="M50" s="4" t="s">
        <v>21</v>
      </c>
      <c r="N50" s="4" t="s">
        <v>22</v>
      </c>
      <c r="O50" s="4" t="s">
        <v>23</v>
      </c>
      <c r="P50" s="4" t="s">
        <v>24</v>
      </c>
      <c r="Q50" s="4" t="s">
        <v>25</v>
      </c>
    </row>
    <row r="51" spans="1:17" ht="42" customHeight="1" x14ac:dyDescent="0.3">
      <c r="A51" s="14">
        <v>1</v>
      </c>
      <c r="B51" s="12" t="s">
        <v>26</v>
      </c>
      <c r="C51" s="5"/>
      <c r="D51" s="5" t="s">
        <v>27</v>
      </c>
      <c r="E51" s="5"/>
      <c r="F51" s="6"/>
      <c r="G51" s="7"/>
      <c r="H51" s="7"/>
      <c r="I51" s="8"/>
      <c r="J51" s="8"/>
      <c r="K51" s="8"/>
      <c r="L51" s="6"/>
      <c r="M51" s="9"/>
      <c r="N51" s="9"/>
      <c r="O51" s="5"/>
      <c r="P51" s="13"/>
      <c r="Q51" s="18"/>
    </row>
    <row r="52" spans="1:17" ht="66.75" customHeight="1" x14ac:dyDescent="0.3">
      <c r="A52" s="3"/>
      <c r="B52" s="12" t="s">
        <v>37</v>
      </c>
      <c r="C52" s="5"/>
      <c r="D52" s="5"/>
      <c r="E52" s="5"/>
      <c r="F52" s="6"/>
      <c r="G52" s="7"/>
      <c r="H52" s="7"/>
      <c r="I52" s="7"/>
      <c r="J52" s="8"/>
      <c r="K52" s="8"/>
      <c r="L52" s="6"/>
      <c r="M52" s="9"/>
      <c r="N52" s="10"/>
      <c r="O52" s="11"/>
      <c r="P52" s="13"/>
      <c r="Q52" s="18"/>
    </row>
    <row r="53" spans="1:17" ht="34.5" customHeight="1" x14ac:dyDescent="0.3">
      <c r="A53" s="3"/>
      <c r="B53" s="12" t="s">
        <v>38</v>
      </c>
      <c r="C53" s="5"/>
      <c r="D53" s="5"/>
      <c r="E53" s="5"/>
      <c r="F53" s="6"/>
      <c r="G53" s="7"/>
      <c r="H53" s="7"/>
      <c r="I53" s="7"/>
      <c r="J53" s="8"/>
      <c r="K53" s="8"/>
      <c r="L53" s="6"/>
      <c r="M53" s="9"/>
      <c r="N53" s="10"/>
      <c r="O53" s="5"/>
      <c r="P53" s="13"/>
      <c r="Q53" s="18"/>
    </row>
    <row r="54" spans="1:17" ht="59.25" customHeight="1" x14ac:dyDescent="0.3">
      <c r="A54" s="3"/>
      <c r="B54" s="12" t="s">
        <v>39</v>
      </c>
      <c r="C54" s="5"/>
      <c r="D54" s="5"/>
      <c r="E54" s="5"/>
      <c r="F54" s="6"/>
      <c r="G54" s="7"/>
      <c r="H54" s="7"/>
      <c r="I54" s="8"/>
      <c r="J54" s="8"/>
      <c r="K54" s="8"/>
      <c r="L54" s="6"/>
      <c r="M54" s="9"/>
      <c r="N54" s="9"/>
      <c r="O54" s="5"/>
      <c r="P54" s="13"/>
      <c r="Q54" s="18"/>
    </row>
    <row r="56" spans="1:17" x14ac:dyDescent="0.3">
      <c r="A56" s="14" t="s">
        <v>30</v>
      </c>
      <c r="B56" s="65" t="s">
        <v>31</v>
      </c>
      <c r="C56" s="66"/>
      <c r="D56" s="66"/>
      <c r="E56" s="66"/>
      <c r="F56" s="66"/>
      <c r="G56" s="66"/>
      <c r="H56" s="66"/>
      <c r="I56" s="66"/>
      <c r="J56" s="66"/>
      <c r="K56" s="66"/>
      <c r="L56" s="66"/>
      <c r="M56" s="66"/>
      <c r="N56" s="66"/>
      <c r="O56" s="66"/>
      <c r="P56" s="66"/>
      <c r="Q56" s="66"/>
    </row>
    <row r="57" spans="1:17" x14ac:dyDescent="0.3">
      <c r="C57" s="14">
        <v>2</v>
      </c>
      <c r="D57" s="14">
        <v>3</v>
      </c>
      <c r="E57" s="14">
        <v>4</v>
      </c>
      <c r="F57" s="14">
        <v>8</v>
      </c>
      <c r="G57" s="14">
        <v>12</v>
      </c>
      <c r="H57" s="14">
        <v>16</v>
      </c>
      <c r="I57" s="14">
        <v>20</v>
      </c>
      <c r="J57" s="14">
        <v>24</v>
      </c>
      <c r="K57" s="16">
        <v>28</v>
      </c>
      <c r="L57" s="14">
        <v>31</v>
      </c>
      <c r="M57" s="14">
        <v>32</v>
      </c>
      <c r="N57" s="14">
        <v>36</v>
      </c>
      <c r="O57" s="14">
        <v>40</v>
      </c>
      <c r="P57" s="14">
        <v>44</v>
      </c>
      <c r="Q57" s="14">
        <v>48</v>
      </c>
    </row>
    <row r="58" spans="1:17" ht="29.4" thickBot="1" x14ac:dyDescent="0.35">
      <c r="C58" s="16" t="s">
        <v>11</v>
      </c>
      <c r="D58" s="14" t="s">
        <v>12</v>
      </c>
      <c r="E58" s="14" t="s">
        <v>13</v>
      </c>
      <c r="F58" s="14" t="s">
        <v>14</v>
      </c>
      <c r="G58" s="14" t="s">
        <v>15</v>
      </c>
      <c r="H58" s="14" t="s">
        <v>16</v>
      </c>
      <c r="I58" s="14" t="s">
        <v>17</v>
      </c>
      <c r="J58" s="14" t="s">
        <v>18</v>
      </c>
      <c r="K58" s="16" t="s">
        <v>19</v>
      </c>
      <c r="L58" s="16" t="s">
        <v>20</v>
      </c>
      <c r="M58" s="14" t="s">
        <v>21</v>
      </c>
      <c r="N58" s="14" t="s">
        <v>22</v>
      </c>
      <c r="O58" s="14" t="s">
        <v>23</v>
      </c>
      <c r="P58" s="14" t="s">
        <v>24</v>
      </c>
      <c r="Q58" s="14" t="s">
        <v>25</v>
      </c>
    </row>
    <row r="59" spans="1:17" ht="31.5" customHeight="1" thickBot="1" x14ac:dyDescent="0.35">
      <c r="A59" s="21">
        <v>1</v>
      </c>
      <c r="B59" s="20" t="s">
        <v>26</v>
      </c>
      <c r="C59" s="20"/>
      <c r="D59" s="20"/>
      <c r="E59" s="19"/>
      <c r="F59" s="20"/>
      <c r="G59" s="24"/>
      <c r="H59" s="19"/>
      <c r="I59" s="22"/>
      <c r="J59" s="19"/>
      <c r="K59" s="19"/>
      <c r="L59" s="20"/>
      <c r="M59" s="25"/>
      <c r="N59" s="25"/>
      <c r="O59" s="20"/>
      <c r="P59" s="27"/>
      <c r="Q59" s="28"/>
    </row>
    <row r="60" spans="1:17" ht="39" customHeight="1" thickBot="1" x14ac:dyDescent="0.35">
      <c r="A60" s="21">
        <v>2</v>
      </c>
      <c r="B60" s="20" t="s">
        <v>37</v>
      </c>
      <c r="C60" s="20"/>
      <c r="D60" s="20"/>
      <c r="E60" s="19"/>
      <c r="F60" s="20"/>
      <c r="G60" s="24"/>
      <c r="H60" s="19"/>
      <c r="I60" s="22"/>
      <c r="J60" s="19"/>
      <c r="K60" s="19"/>
      <c r="L60" s="19"/>
      <c r="M60" s="25"/>
      <c r="N60" s="25"/>
      <c r="O60" s="20"/>
      <c r="P60" s="27"/>
      <c r="Q60" s="28"/>
    </row>
    <row r="61" spans="1:17" ht="35.25" customHeight="1" thickBot="1" x14ac:dyDescent="0.35">
      <c r="A61" s="21">
        <v>3</v>
      </c>
      <c r="B61" s="20" t="s">
        <v>38</v>
      </c>
      <c r="C61" s="20"/>
      <c r="D61" s="20"/>
      <c r="E61" s="19"/>
      <c r="F61" s="20"/>
      <c r="G61" s="24"/>
      <c r="H61" s="19"/>
      <c r="I61" s="23"/>
      <c r="J61" s="23"/>
      <c r="K61" s="23"/>
      <c r="L61" s="23"/>
      <c r="M61" s="25"/>
      <c r="N61" s="25"/>
      <c r="O61" s="20"/>
      <c r="P61" s="27"/>
      <c r="Q61" s="28"/>
    </row>
    <row r="62" spans="1:17" ht="23.25" customHeight="1" thickBot="1" x14ac:dyDescent="0.35">
      <c r="A62" s="21">
        <v>4</v>
      </c>
      <c r="B62" s="20" t="s">
        <v>39</v>
      </c>
      <c r="C62" s="20"/>
      <c r="D62" s="20"/>
      <c r="E62" s="19"/>
      <c r="F62" s="20"/>
      <c r="G62" s="24"/>
      <c r="H62" s="19"/>
      <c r="I62" s="23"/>
      <c r="J62" s="23"/>
      <c r="K62" s="23"/>
      <c r="L62" s="23"/>
      <c r="M62" s="25"/>
      <c r="N62" s="26"/>
      <c r="O62" s="20"/>
      <c r="P62" s="27"/>
      <c r="Q62" s="28"/>
    </row>
    <row r="351040" spans="1:11" x14ac:dyDescent="0.3">
      <c r="A351040" t="s">
        <v>32</v>
      </c>
      <c r="B351040" s="12" t="s">
        <v>33</v>
      </c>
      <c r="K351040"/>
    </row>
    <row r="351041" spans="1:11" x14ac:dyDescent="0.3">
      <c r="A351041" t="s">
        <v>34</v>
      </c>
      <c r="B351041" s="12" t="s">
        <v>35</v>
      </c>
      <c r="K351041"/>
    </row>
    <row r="351042" spans="1:11" x14ac:dyDescent="0.3">
      <c r="B351042" s="12" t="s">
        <v>36</v>
      </c>
      <c r="K351042"/>
    </row>
  </sheetData>
  <mergeCells count="3">
    <mergeCell ref="B8:Q8"/>
    <mergeCell ref="B48:Q48"/>
    <mergeCell ref="B56:Q56"/>
  </mergeCells>
  <dataValidations xWindow="807" yWindow="701" count="23">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59:H62" xr:uid="{00000000-0002-0000-0000-000000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59:E62" xr:uid="{00000000-0002-0000-0000-000001000000}">
      <formula1>$B$351039:$B$351042</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59:F62" xr:uid="{00000000-0002-0000-0000-000002000000}">
      <formula1>0</formula1>
      <formula2>9</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59:C62 C11:C46 C51:C54" xr:uid="{00000000-0002-0000-0000-000003000000}">
      <formula1>$A$351039:$A$351041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59:D62 D51:D54 D11:D46" xr:uid="{00000000-0002-0000-0000-000004000000}">
      <formula1>0</formula1>
      <formula2>290</formula2>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51:F54 F11:F19 F22:F46" xr:uid="{00000000-0002-0000-0000-000005000000}">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59:G62 G51:G54 G11:G46" xr:uid="{00000000-0002-0000-0000-00000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51:H54 H41:H46 I44" xr:uid="{00000000-0002-0000-0000-00000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51:I53 J51:J54 J38:J44 I45:I46 I22 I28:J28 J29 I26:I27 I11:I19 I31:I43" xr:uid="{00000000-0002-0000-0000-000008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59 J26:K26 J45:J46 J29 K24 J31:J40 I38:I40 J14:J19 J21 J23:J25" xr:uid="{00000000-0002-0000-00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59 K51:L54 J26 K22 K15:K19 K25:K46" xr:uid="{00000000-0002-0000-0000-00000A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15:L19 L22:L46" xr:uid="{00000000-0002-0000-0000-00000B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N53 M51:M54 K11:M14 N28 N37:N40 M43:M46 M15:M20 M22:M40" xr:uid="{00000000-0002-0000-0000-00000C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54 N51:N52 N41:N46 M41:M42 N11:N19 N29:N36 N22:N27" xr:uid="{00000000-0002-0000-0000-00000D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59:O62 O51:O54 O11:O46" xr:uid="{00000000-0002-0000-00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51:P54 P11:P46" xr:uid="{00000000-0002-0000-0000-00000F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51:E54" xr:uid="{00000000-0002-0000-0000-000010000000}">
      <formula1>$B$351039:$B$351042</formula1>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59" xr:uid="{00000000-0002-0000-0000-000011000000}">
      <formula1>0</formula1>
      <formula2>390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59:N59 M60:M62 N61" xr:uid="{00000000-0002-0000-0000-000012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59:P60" xr:uid="{00000000-0002-0000-0000-00001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59" xr:uid="{00000000-0002-0000-0000-000014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46" xr:uid="{00000000-0002-0000-0000-000015000000}">
      <formula1>$B$351039:$B$351042</formula1>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11:Q46" xr:uid="{00000000-0002-0000-0000-000016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CGR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Alcaldia Pasto</cp:lastModifiedBy>
  <cp:lastPrinted>2023-01-11T22:52:03Z</cp:lastPrinted>
  <dcterms:created xsi:type="dcterms:W3CDTF">2022-08-26T21:55:44Z</dcterms:created>
  <dcterms:modified xsi:type="dcterms:W3CDTF">2024-07-02T15:29:09Z</dcterms:modified>
</cp:coreProperties>
</file>