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G:\Mi unidad\PROCESOS ALEXANDER\MIPG\PLANES DE ACCIÓN POLITICAS MIPG_2023\PLANES PUBLICADOS\Gestión Presupuestal y Eficiencia del Gasto Público\"/>
    </mc:Choice>
  </mc:AlternateContent>
  <bookViews>
    <workbookView xWindow="0" yWindow="0" windowWidth="20490" windowHeight="7160" tabRatio="795" firstSheet="4" activeTab="4"/>
  </bookViews>
  <sheets>
    <sheet name="Inicio" sheetId="16" state="hidden" r:id="rId1"/>
    <sheet name="Instrucciones" sheetId="14" state="hidden" r:id="rId2"/>
    <sheet name="Gráficas" sheetId="17" state="hidden" r:id="rId3"/>
    <sheet name="Autodiagnóstico" sheetId="15" state="hidden" r:id="rId4"/>
    <sheet name="Plan de Acción" sheetId="8" r:id="rId5"/>
    <sheet name="Calificación" sheetId="18" state="hidden" r:id="rId6"/>
  </sheets>
  <externalReferences>
    <externalReference r:id="rId7"/>
  </externalReferences>
  <definedNames>
    <definedName name="Acciones_Categoría_3">'[1]Ponderaciones y parámetros'!$K$6:$N$6</definedName>
    <definedName name="Nombre" localSheetId="5">#REF!</definedName>
    <definedName name="Nombre" localSheetId="1">#N/A</definedName>
    <definedName name="Nombre">#N/A</definedName>
    <definedName name="Simulador">[1]Listas!$B$2:$B$4</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37" i="8" l="1"/>
  <c r="F38" i="8"/>
  <c r="F39" i="8"/>
  <c r="F40" i="8"/>
  <c r="F41" i="8"/>
  <c r="F42" i="8"/>
  <c r="F43" i="8"/>
  <c r="F44" i="8"/>
  <c r="F45" i="8"/>
  <c r="F46" i="8"/>
  <c r="F47" i="8"/>
  <c r="F48" i="8"/>
  <c r="F36" i="8"/>
  <c r="F28" i="8"/>
  <c r="F29" i="8"/>
  <c r="F30" i="8"/>
  <c r="F31" i="8"/>
  <c r="F32" i="8"/>
  <c r="F33" i="8"/>
  <c r="F34" i="8"/>
  <c r="F35" i="8"/>
  <c r="F27" i="8"/>
  <c r="F25" i="8"/>
  <c r="F26" i="8"/>
  <c r="F24" i="8"/>
  <c r="F23" i="8"/>
  <c r="F22" i="8"/>
  <c r="F19" i="8"/>
  <c r="F14" i="8"/>
  <c r="F11" i="8"/>
  <c r="F10" i="8"/>
  <c r="F9" i="8"/>
  <c r="H43" i="15" l="1"/>
  <c r="J26" i="18" l="1"/>
  <c r="K26" i="18" s="1"/>
  <c r="K25" i="18"/>
  <c r="K24" i="18"/>
  <c r="K23" i="18"/>
  <c r="K22" i="18"/>
  <c r="K21" i="18"/>
  <c r="K20" i="18"/>
  <c r="K19" i="18"/>
  <c r="K18" i="18"/>
  <c r="K17" i="18"/>
  <c r="K16" i="18"/>
  <c r="K15" i="18"/>
  <c r="K14" i="18"/>
  <c r="K13" i="18"/>
  <c r="K12" i="18"/>
  <c r="K11" i="18"/>
  <c r="K10" i="18"/>
  <c r="K9" i="18"/>
  <c r="K8" i="18"/>
  <c r="K7" i="18"/>
  <c r="G6" i="15" l="1"/>
  <c r="F12" i="8" l="1"/>
  <c r="D11" i="8"/>
  <c r="F6" i="8"/>
  <c r="F7" i="8"/>
  <c r="F8" i="8"/>
  <c r="F13" i="8"/>
  <c r="F15" i="8"/>
  <c r="F16" i="8"/>
  <c r="F17" i="8"/>
  <c r="F18" i="8"/>
  <c r="F20" i="8"/>
  <c r="F21" i="8"/>
  <c r="D10" i="15"/>
  <c r="F10" i="15"/>
  <c r="F19" i="15"/>
  <c r="F32" i="15"/>
  <c r="F38" i="15"/>
</calcChain>
</file>

<file path=xl/sharedStrings.xml><?xml version="1.0" encoding="utf-8"?>
<sst xmlns="http://schemas.openxmlformats.org/spreadsheetml/2006/main" count="446" uniqueCount="297">
  <si>
    <t>GUÍAS Y NORMAS TÉCNICAS</t>
  </si>
  <si>
    <t>BUENAS PRÁCTICAS E INNOVACIÓN</t>
  </si>
  <si>
    <t>ACTIVIDADES DE GESTIÓN</t>
  </si>
  <si>
    <t/>
  </si>
  <si>
    <t>ENTIDAD</t>
  </si>
  <si>
    <t>INSTRUCCIONES DE DILIGENCIAMIENTO</t>
  </si>
  <si>
    <t>PUNTAJE 
(0 - 100)</t>
  </si>
  <si>
    <t>OBSERVACIONES</t>
  </si>
  <si>
    <t>Calificación</t>
  </si>
  <si>
    <t>Niveles</t>
  </si>
  <si>
    <t>-</t>
  </si>
  <si>
    <t>Puntaje</t>
  </si>
  <si>
    <t>Nivel</t>
  </si>
  <si>
    <t>Color</t>
  </si>
  <si>
    <t>0 - 20</t>
  </si>
  <si>
    <t>21 - 40</t>
  </si>
  <si>
    <t>41 - 60</t>
  </si>
  <si>
    <t>61- 80</t>
  </si>
  <si>
    <t>81- 100</t>
  </si>
  <si>
    <t xml:space="preserve">CALIFICACIÓN </t>
  </si>
  <si>
    <t>CALIFICACIÓN TOTAL</t>
  </si>
  <si>
    <t>Acciones</t>
  </si>
  <si>
    <t>CATEGORÍA</t>
  </si>
  <si>
    <t>Para la calificación, se estableció una escala de 5 niveles así:</t>
  </si>
  <si>
    <t>Está compuesto por las siguientes columnas:</t>
  </si>
  <si>
    <t xml:space="preserve">Cuando finalice de calificar las actividades de gestión, podrá ver de manera gráfica los principales resultados, haciendo click en el botón GRÁFICAS, o regresar al menú principal. </t>
  </si>
  <si>
    <t>Gráficas:</t>
  </si>
  <si>
    <t>PUNTAJE</t>
  </si>
  <si>
    <t>INICIO</t>
  </si>
  <si>
    <t>GRÁFICAS</t>
  </si>
  <si>
    <t>3. Calificación por categorías:</t>
  </si>
  <si>
    <t xml:space="preserve">Esta hoja contiene un cuadro que le permitirá establecer una planeación y una ruta de acción, con base en las actividades de gestión que fueron evaluadas. </t>
  </si>
  <si>
    <t>Guías normas y técnicas</t>
  </si>
  <si>
    <t>Buenas prácticas e innovación</t>
  </si>
  <si>
    <t>Para ello, el cuadro está dividido en 2 secciones:</t>
  </si>
  <si>
    <t xml:space="preserve">Aunque el cuadro puede ser diligenciado en su totalidad, se recomienda iniciar y darle prioridad a aquellas actividades que obtuvieron menores puntajes y que se encuentran en color rojo, naranja y amarillo. </t>
  </si>
  <si>
    <t>1. Calificación total:</t>
  </si>
  <si>
    <t>CATEGORÍAS</t>
  </si>
  <si>
    <t>DISEÑE ALTERNATIVAS DE MEJORA</t>
  </si>
  <si>
    <t>EVALUACIÓN DE LA EFICACIA DE
LAS ACCIONES IMPLEMENTADAS</t>
  </si>
  <si>
    <r>
      <rPr>
        <b/>
        <sz val="11"/>
        <color indexed="8"/>
        <rFont val="Arial"/>
        <family val="2"/>
      </rPr>
      <t xml:space="preserve">Calificación: </t>
    </r>
    <r>
      <rPr>
        <sz val="11"/>
        <color indexed="8"/>
        <rFont val="Arial"/>
        <family val="2"/>
      </rPr>
      <t xml:space="preserve">puntaje automatico obtenido como resultado de la autocalificación que haga en el avance de la política. </t>
    </r>
  </si>
  <si>
    <r>
      <rPr>
        <b/>
        <sz val="11"/>
        <color indexed="8"/>
        <rFont val="Arial"/>
        <family val="2"/>
      </rPr>
      <t xml:space="preserve">Categoría: </t>
    </r>
    <r>
      <rPr>
        <sz val="11"/>
        <color indexed="8"/>
        <rFont val="Arial"/>
        <family val="2"/>
      </rPr>
      <t>corresponde a las acciones que la entidad debe contemplar para el avance de la respectiva política.</t>
    </r>
  </si>
  <si>
    <r>
      <rPr>
        <b/>
        <sz val="11"/>
        <color indexed="8"/>
        <rFont val="Arial"/>
        <family val="2"/>
      </rPr>
      <t>Actividades de Gestión:</t>
    </r>
    <r>
      <rPr>
        <sz val="11"/>
        <color indexed="8"/>
        <rFont val="Arial"/>
        <family val="2"/>
      </rPr>
      <t xml:space="preserve"> son las actividades puntuales que la entidad debe estar implementando para considerar el avance en la implementación de la política. </t>
    </r>
  </si>
  <si>
    <r>
      <t xml:space="preserve">Observaciones: </t>
    </r>
    <r>
      <rPr>
        <sz val="11"/>
        <color indexed="8"/>
        <rFont val="Arial"/>
        <family val="2"/>
      </rPr>
      <t>en este espacio, podrá hacer las anotaciones o comentarios que considere pertinentes</t>
    </r>
  </si>
  <si>
    <t>AUTODIAGNÓSTICO</t>
  </si>
  <si>
    <t>PLAN DE ACCIÓN</t>
  </si>
  <si>
    <t>A continuación, se explica en detalle como se debe diligenciar.</t>
  </si>
  <si>
    <t>Autodiagnóstico:</t>
  </si>
  <si>
    <r>
      <t xml:space="preserve">Componentes: </t>
    </r>
    <r>
      <rPr>
        <sz val="11"/>
        <color indexed="8"/>
        <rFont val="Arial"/>
        <family val="2"/>
      </rPr>
      <t xml:space="preserve">son los grandes temas que enmarcan la política objeto de medición. </t>
    </r>
  </si>
  <si>
    <r>
      <rPr>
        <b/>
        <sz val="11"/>
        <color indexed="8"/>
        <rFont val="Arial"/>
        <family val="2"/>
      </rPr>
      <t xml:space="preserve">Calificación: </t>
    </r>
    <r>
      <rPr>
        <sz val="11"/>
        <color indexed="8"/>
        <rFont val="Arial"/>
        <family val="2"/>
      </rPr>
      <t xml:space="preserve">puntaje automático obtenido como resultado de la autocalificación que haga en el avance de la política. </t>
    </r>
  </si>
  <si>
    <t>Puntaje: es la casilla donde la entidad se autocalificará de acuerdo con las actividades descritas, en una escala de 0 a 100</t>
  </si>
  <si>
    <t>Cuando se ingresa un puntaje, esa columna automáticamente mostrará el color que corresponde según la escala anterior.  Así mismo, la calificación de las categorías, de los componentes y la calificación total se generan automáticamente. Recuerde sólo ingresar puntajes de 0 a 100</t>
  </si>
  <si>
    <t>En esta hoja se podrán visualizar de una manera más clara y sencilla los resultados obtenidos.  Estas se generarán automáticamente una vez sea diligenciado el autodiagnóstico.</t>
  </si>
  <si>
    <t xml:space="preserve">En la primera gráfica, se muestra el puntaje total obtenido por la entidad, comparado con cada uno de los niveles de calificación. De esta manera podrá visualizar en que nivel se encuentra actualmente y cuantos le faltan para alcanzar el maximo puntaje. </t>
  </si>
  <si>
    <t>En la segunda gráfica se presentan las calificaciones obtenidas por cada uno de los componentes que integran la política.  Igualmente se comparan con los 5 niveles establecidos.</t>
  </si>
  <si>
    <t>Y por último, se muestra la calificación por categorías. Dado que el número de categorías es muy grande, se dividieron en varias gráficas.</t>
  </si>
  <si>
    <t xml:space="preserve">En conjunto, estos resultados le permitirán identificar cuales son las categorías y componentes que presentan un mayor rezago, o cuya implementación está más retrasada, y así poder centrar su prioridad al momento de realizar el plan de implementación. </t>
  </si>
  <si>
    <t>Plan de Acción:</t>
  </si>
  <si>
    <t>COMPONENTES</t>
  </si>
  <si>
    <t>NORMATIVIDAD</t>
  </si>
  <si>
    <t>Otros</t>
  </si>
  <si>
    <r>
      <t xml:space="preserve">Este archivo hace parte de un conjunto de herramientas de Autodiagnóstico que permitirán a cada entidad desarrollar un ejercicio de valoración del estado de cada una de las dimensiones en las cuales se estructura el Modelo Integrado de Gestión y Planeación, </t>
    </r>
    <r>
      <rPr>
        <b/>
        <sz val="11"/>
        <rFont val="Arial"/>
        <family val="2"/>
      </rPr>
      <t>con  el propósito de que la entidad logre contar con una línea base respecto a los aspectos que debe fortalecer, los cuales deben ser incluídos en su planeación institucional.</t>
    </r>
    <r>
      <rPr>
        <sz val="11"/>
        <rFont val="Arial"/>
        <family val="2"/>
      </rPr>
      <t xml:space="preserve">   Este puede ser utilizado en el momento en que lo considere pertinente, sin implicar esto reporte alguno a Función Pública, a otras instancias del Gobierno o a organismos de Control.</t>
    </r>
  </si>
  <si>
    <r>
      <t xml:space="preserve">Las </t>
    </r>
    <r>
      <rPr>
        <b/>
        <sz val="11"/>
        <color indexed="8"/>
        <rFont val="Arial"/>
        <family val="2"/>
      </rPr>
      <t>ÚNICAS</t>
    </r>
    <r>
      <rPr>
        <sz val="11"/>
        <color indexed="8"/>
        <rFont val="Arial"/>
        <family val="2"/>
      </rPr>
      <t xml:space="preserve"> celdas que debe diligenciar son la del nombre de la Entidad y la columna de Puntaje (resaltada en azúl). La de observaciones de manera opcional si lo considera necesario.</t>
    </r>
  </si>
  <si>
    <t>Los resultados finales solo reflejarán el resultado de los puntajes diligenciados. Si alguna casilla se deja en blanco, no contará para los resultados</t>
  </si>
  <si>
    <r>
      <t xml:space="preserve">Si usted considera que alguna de las actividades </t>
    </r>
    <r>
      <rPr>
        <b/>
        <sz val="11"/>
        <color indexed="8"/>
        <rFont val="Arial"/>
        <family val="2"/>
      </rPr>
      <t xml:space="preserve">no aplica </t>
    </r>
    <r>
      <rPr>
        <sz val="11"/>
        <color indexed="8"/>
        <rFont val="Arial"/>
        <family val="2"/>
      </rPr>
      <t>para su Entidad por sus características particulares, no diligencie puntaje, y en la columna Observaciones escriba "No aplica". Por ejemplo, si en su entidad no se efectúan negociaciones colectivas por no haber sindicatos, en el ítem "Negociación Colectiva" usted no deberá ingresar ningún puntaje y deberá escribir en la columna Observaciones "No aplica"</t>
    </r>
  </si>
  <si>
    <t>ES MUY IMPORTANTE que los puntajes ingresados sean lo más objetivos posible, y que exista un soporte para cada uno de ellos. El propósito principal es identificar oportunidades de mejora, para lo cual es fundamental ser objetivos en los puntajes ingresados.</t>
  </si>
  <si>
    <t>1. Documentación y guías de referencia (color gris): contiene toda la información y documentos de consulta que pueden ser útiles y deben ser de conocimiento</t>
  </si>
  <si>
    <t>Normatividad</t>
  </si>
  <si>
    <t>Diseñar alternativas de mejora</t>
  </si>
  <si>
    <t>Definir las mejoras a implementar, incluyendo el plazo y los responsables de la implementación</t>
  </si>
  <si>
    <t>Evaluar la eficacia de las acciones implementadas y volver a diligenciar el autodiagnóstico</t>
  </si>
  <si>
    <t>Programación Presupuestal</t>
  </si>
  <si>
    <t>Aceptando que existen fuertes restricciones en el manejo del presupuesto ¿la entidad pone el presupuesto al servicio de los resultados establecidos en la planeación institucional?</t>
  </si>
  <si>
    <t>Se analizan los resultados  de la gestión presupuestal del año anterior y las oportunidades y falencias que se observaron en la misma.</t>
  </si>
  <si>
    <t>Antes de la primera semana de abril se remite el anteproyecto del presupuesto de la vigencia siguiente siguiendo los lineamientos que en la materia expide la Dirección General del Presupuesto Público Nacional del Ministerio de Hacienda.</t>
  </si>
  <si>
    <t>Ejecución Presupuestal</t>
  </si>
  <si>
    <t xml:space="preserve">Todo compromiso presupuestal tiene asociada una cuenta bancaria previamente registrada en el Sistema Integrado de Información Financiera – SIIF </t>
  </si>
  <si>
    <t xml:space="preserve">Se  garantiza el cupo de pagos de acuerdo con el Programa Anual Mensual izado de Caja – PAC </t>
  </si>
  <si>
    <t>Se le da el respaldo presupuestal oportunamente y previo a la ejecución de los contratos y actos administrativos que afectan el presupuesto</t>
  </si>
  <si>
    <t>Se realiza un ejercicio permanente de análisis respecto a si los cupos aprobados son suficientes o están por encima de las necesidades de pagos con el fin de solicitar más cupo o de aplazar los saldos de cupo que no se utilizarán</t>
  </si>
  <si>
    <t>La gestión contractual institucional está documentada en el Manual de Contratación con sujeción al marco legal vigente</t>
  </si>
  <si>
    <t>Teniendo en cuenta que la gestión contractual es transversal a la entidad, además del marco legal que la regula, se tienen en cuenta disposiciones en materia de austeridad en el gasto público y eficiencia en los recursos y gestión ambiental</t>
  </si>
  <si>
    <t>Se ordenan los pagos respetando el orden de radicación de los documentos soporte para su pago</t>
  </si>
  <si>
    <t>Ejercicio Contratactual</t>
  </si>
  <si>
    <t>Está claramente definida la competencia para la adjudicación, celebración, suscripción, liquidación, terminación, modificación, adición y prórroga de los contratos, convenios y demás actos inherentes a la actividad contractual con cargo al presupuesto tanto de funcionamiento como de inversión</t>
  </si>
  <si>
    <t>Se realizan ejercicios permanentes de seguimiento al plan anual de contratación</t>
  </si>
  <si>
    <t>La afectación de gastos por concepto de la adquisición de bienes y servicios, está contemplada en el Plan de Adquisiciones de la entidad</t>
  </si>
  <si>
    <t>Se asegura que todas las actuaciones de los servidores que intervienen en la contratación se desarrollen con arreglo a los principios de transparencia, economía y responsabilidad, a los postulados que rigen la función administrativa, a las normas que regulan la conducta de los servidores públicos y a las normas contractuales</t>
  </si>
  <si>
    <t>Se asegura que cada proceso contractual atienda la normativa que regula para cada uno, con el fin de lograr una mayor eficiencia, transparencia y optimización de los recursos del Estado</t>
  </si>
  <si>
    <t>La entidad realiza compras a través de la tienda virtual del Estado Colombiano por Acuerdo Marco de Precios y en Grandes Superficies</t>
  </si>
  <si>
    <t xml:space="preserve">La política contable tiene como elemento esencial la adopción de criterios homogéneos orientados al establecimiento y desarrollo de procedimientos dirigidos a obtener sistemas y fuentes de información contable </t>
  </si>
  <si>
    <t>La gestión realizada por parte de los responsables de la información financiera garantiza información confiable, completa, razonable y oportuna, en los términos previstos en el Régimen de Contabilidad Pública (RCP), expedido por la Contaduría General de la Nación</t>
  </si>
  <si>
    <t xml:space="preserve">La información contable es utilizada como instrumento para la toma de decisiones en relación con el control y la optimización de los recursos con que cuenta la organización </t>
  </si>
  <si>
    <t xml:space="preserve">Se permite la verificación y comprobación interna y externa de la información contable </t>
  </si>
  <si>
    <t xml:space="preserve">El proceso contable de la organización contribuye al ejercicio de la rendición de cuentas y el cumplimiento de la legalidad y el control administrativo, fiscal y disciplinario sobre la gestión eficiente, así como la destinación, uso, mantenimiento y salvaguarda de los recursos con que cuenta la entidad </t>
  </si>
  <si>
    <t>En el proceso contable se implementa mecanismos de control y verificación de las actividades propias para garantizar que la información económica, financiera, social y ambiental cumpla con las normas conceptuales, técnicas y los procedimientos establecidos en el Régimen de Contabilidad Pública (RCP)</t>
  </si>
  <si>
    <t xml:space="preserve">La información contable impresa y/o en medios magnéticos constituye evidencia de las transacciones, hechos y operaciones efectuadas por la organización </t>
  </si>
  <si>
    <t>Los soportes de contabilidad cumplen con lo requerido por las normas que regulan su constitución</t>
  </si>
  <si>
    <t>Los controles a la elaboración de los estados financieros se realizan en los términos definidos en el Régimen de Contabilidad Pública</t>
  </si>
  <si>
    <t>La organización realiza las actividades de orden administrativo tendientes a lograr un cierre integral de la información contable producida en todas las áreas que generan hechos financieros, económicos, sociales y ambientales</t>
  </si>
  <si>
    <t xml:space="preserve">La organización prepara mensualmente sus estados contables </t>
  </si>
  <si>
    <t>La información contable se reporta a la Contaduría General de la Nación de acuerdo con las condiciones establecidas por dicho organismo</t>
  </si>
  <si>
    <t>Ejercicio Contable</t>
  </si>
  <si>
    <t>AUTODIAGNÓSTICO GESTIÓN PRESUPUESTAL</t>
  </si>
  <si>
    <t>Gestión Presupuestal</t>
  </si>
  <si>
    <t>RESULTADOS GESTIÓN PRESUPUESTAL</t>
  </si>
  <si>
    <t>GESTIÓN PRESUPUESTAL</t>
  </si>
  <si>
    <t>PLAN DE ACCIÓN GESTIÓN PRESUPUESTAL</t>
  </si>
  <si>
    <t>AUTODIAGNÓSTICO POLÍTICA</t>
  </si>
  <si>
    <t>AUTODIAGNÓSTICO DE GESTIÓN PRESUPUESTAL</t>
  </si>
  <si>
    <t>2. Planeación y Ruta de acción (color naranja):  la idea es generar un plan de acción con base en el diagnóstico realizado. Los elementos mínimos que se proponen para ello, son:</t>
  </si>
  <si>
    <t xml:space="preserve"> </t>
  </si>
  <si>
    <t>COMO SE DA CUMPLIMIENTO</t>
  </si>
  <si>
    <t>EVIDENCIA</t>
  </si>
  <si>
    <t>CONTROL DE EJECUCIÓN</t>
  </si>
  <si>
    <t>COMO
Tareas para cumplir la accion</t>
  </si>
  <si>
    <t>DONDE
Alcance de cada tarea en terminos de cobertura</t>
  </si>
  <si>
    <t>QUIEN
Responsable de cada tarea</t>
  </si>
  <si>
    <t>CUANDO
Fecha prevista para iniciar y terminar cada tarea</t>
  </si>
  <si>
    <t>FECHA DE INICIO</t>
  </si>
  <si>
    <t>FECHA DE FIN</t>
  </si>
  <si>
    <t>La asignación presupuestal se adapta a las prioridades del plan. - PDM</t>
  </si>
  <si>
    <t>Hay correspondencia entre los programas del presupuesto y los programas del plan. - PDM</t>
  </si>
  <si>
    <t>El jefe de presupuesto o quien haga sus veces, es quien expide el Certificado de Disponibilidad Presupuestal – CDP a través del Sistema de Información Financiera</t>
  </si>
  <si>
    <t xml:space="preserve">Todos los actos administrativos que afecten las apropiaciones presupuestales del municipio, cuentan con un Certificado de Disponibilidad Presupuestal previo. </t>
  </si>
  <si>
    <t>Se registran las obligaciones una vez se han cumplido con los requisitos legales y contractuales - Bs Y Ss</t>
  </si>
  <si>
    <t>Se realizan los pagos con abono a cuenta de los anticipos del beneficiario final</t>
  </si>
  <si>
    <t>La gestión financiera pública es realizada exclusivamente en el SIIF Nación o emplean otras aplicaciones - sistema de información financiera</t>
  </si>
  <si>
    <t>Se organiza internamente la contabilidad de la organización a través del proceso establecido en el Sistema Integrado de Información Financiera – SIIF- Sistema de Información Financiero</t>
  </si>
  <si>
    <t>Los libros de contabilidad, principales y auxiliares, se administran y se ajustan acorde a las normas y a la parametrización del Sistema de Infromación Financiera de acuerdo a la norma</t>
  </si>
  <si>
    <t>Antes de iniciar los procesos en el Sistema Integrado de Información Financiera – SIIF Nación, se realizaron las configuraciones que permiten asegurar los insumos necesarios para la ejecución del gasto definiendo ordenador del gasto, distribución y asignación del Programa Anual Mensualizado de Caja PAC y Cupo PAC, además, la desagregación de las apropiaciones necesarias para cada rubro presupuestal.</t>
  </si>
  <si>
    <t>Antes de iniciar la ejecución presupuestal, se desagrega el detalle del anexo del Decreto de Liquidación en lo correspondiente a la apropiación de los Gastos de Personal y Gastos Generales y en Inversión cuando el proyecto tenga asociada nómina temporal.</t>
  </si>
  <si>
    <t xml:space="preserve">Las solicitudes del Certificado de Disponibilidad Presupuestal - CDP tienen firma del ordenador del gasto o quien haga sus veces </t>
  </si>
  <si>
    <t xml:space="preserve">Durante los tres (3) primeros meses del primer año de gobierno, se elabora y se aprueba la versión del anteproyecto de presupuesto para la vigencia fiscal siguiente, siguiendo los lineamientos que en la materia expide la Dirección General del Presupuesto Público Nacional del Ministerio de Hacienda. AJUSTAR </t>
  </si>
  <si>
    <t>El presupuesto integra recursos de inversión y funcionamiento en torno a programas.</t>
  </si>
  <si>
    <t xml:space="preserve">La asignación presupuestal se adapta a las prioridades del plan. </t>
  </si>
  <si>
    <t xml:space="preserve">Durante los tres (3) primeros meses del primer año de gobierno, se elabora y se aprueba la versión del anteproyecto de presupuesto para la vigencia fiscal siguiente, siguiendo los lineamientos que en la materia expide la Dirección General del Presupuesto Público Nacional del Ministerio de Hacienda. </t>
  </si>
  <si>
    <t xml:space="preserve">Hay correspondencia entre los programas del presupuesto y los programas del plan. </t>
  </si>
  <si>
    <t>Asignar presupuesto a planes estratégicos de la entidad</t>
  </si>
  <si>
    <t>La gestión contractual institucional está documentada en el Manual de Contratación  vigente, no obstante, se tiene contemplado la actualización del documento</t>
  </si>
  <si>
    <t>DIRECTOR DACP</t>
  </si>
  <si>
    <t>Anteproyecto de Presupuesto</t>
  </si>
  <si>
    <t>Identificar las dependencias que presentan baja ejecución física y financiera en el reporte realizado en la plataforma SPI del DNP</t>
  </si>
  <si>
    <t>QUE
Acción de mejora a realizar</t>
  </si>
  <si>
    <t>COMO
Tareas para cumplir la acción</t>
  </si>
  <si>
    <t>DONDE
Alcance de cada tarea en términos de cobertura</t>
  </si>
  <si>
    <t>EVIDENCIAS</t>
  </si>
  <si>
    <t>ACCIÓN DE MEJORA</t>
  </si>
  <si>
    <t>ESTADO</t>
  </si>
  <si>
    <t>COLOR</t>
  </si>
  <si>
    <t>Informar a todas las depencias de la Administración Municipal el acto administrativo de conformación del Comité de Conciliación y Defensa Judicial</t>
  </si>
  <si>
    <t>Capacitar a  los integrantes del Comité de Conciliación y Defesa Judicial en el proceso de reinducción; capacitar a los funcionarios de la administración en el Comité de Conciliación y Defesa Judicial en el proceso de inducción y reinducción; difundir con piezas publicitarias el rol de comité</t>
  </si>
  <si>
    <t>Oficinas jurídicas y personal en derecho
Toda la administración
Todos los funcionarios públicos de la administración</t>
  </si>
  <si>
    <t xml:space="preserve">Equipo de trabajo de la Oficina Jurídica
</t>
  </si>
  <si>
    <t>Se ha informado a las dependencias de la Administración Municipal de la Resolución 249 de 2021, por medio de la cual se se actualizó el reglamento del Comité de Conciliación y Defensa Judicial del Municipio de Pasto.  Mediante el link de publicación de los actos administrativo de la Alcaldia de Pasto https://www.pasto.gov.co/index.php/resoluciones/resoluciones-2021.                                                           Se capacitó al ]Comité de Conciliación</t>
  </si>
  <si>
    <t>5</t>
  </si>
  <si>
    <t>CUMPLIDA</t>
  </si>
  <si>
    <t>4 a 5 cumplida</t>
  </si>
  <si>
    <t>Elaborar documento de perfil de contratación de abogados externos encargados de la defensa judicial y extrajudicial del Municipio</t>
  </si>
  <si>
    <t>Revisar perfiles para establecer los parametros de contratación de abogados externos someter a aprobación de comité de conciliación y emitir directrices</t>
  </si>
  <si>
    <t>Todas las dependencias que cuenten con asesor externo</t>
  </si>
  <si>
    <t>Comité de Conciliación y Defensa Judicial y Secretaría Técnica del comité</t>
  </si>
  <si>
    <t xml:space="preserve">Se revisan los perfiles de los abogados a contratar con el proposito de que cumplan con la experiencia requerida.                                               Se  encuentra en proyección el borador el procedimiento de contratación de abogados externos. </t>
  </si>
  <si>
    <t>3</t>
  </si>
  <si>
    <t>EN PROCESO</t>
  </si>
  <si>
    <t>2 a 3 en proceso</t>
  </si>
  <si>
    <t>Decidir sobre asuntos dentro de los 15 días siguientes de recibida la solicitud de conciliación</t>
  </si>
  <si>
    <t xml:space="preserve">Implementación de reglamento interno de comité de conciliación </t>
  </si>
  <si>
    <t>Oficina Asesora Jurídica - Oficina  de Planeación de Gestión Institucional
Integrantes de Comité de Conciliación</t>
  </si>
  <si>
    <t>Secretario Técnico del Comité de Conciliación</t>
  </si>
  <si>
    <r>
      <t xml:space="preserve">Mediante Resolución 249 del 9 de septiembre de 2021 se actualizó el reglamento del Comité de Conciliación y Defensa Judicial del Municipio de Pasto.                                     En el artículo décimo de la Resolución se contempla </t>
    </r>
    <r>
      <rPr>
        <i/>
        <sz val="11"/>
        <color rgb="FF002060"/>
        <rFont val="Century Gothic"/>
        <family val="2"/>
      </rPr>
      <t>"(..). El Comité de Conciliación cuenta con 15 días a partir de su recibo para tomar la correspondiente decision, la cual comunicara el curso de la audiencia de conciliación (...)"</t>
    </r>
  </si>
  <si>
    <t>1</t>
  </si>
  <si>
    <t>NO CUMPLIDA</t>
  </si>
  <si>
    <t>1 no cumplida</t>
  </si>
  <si>
    <t>El Secretario técnico debe presentar informe con las conclusiones del análisis y las propuestas de acción en cuanto a las medidas que se deben implementar para superar y/o prevenir las problemáticas identificadas al comité de conciliación para ser estudiadas</t>
  </si>
  <si>
    <t>Realizar la trazabilidad de informe presentado; presentar informe ante el Comité de Conciliación; socializar informe ante Comité de Conciliación; aprobar los lineamientos en cuanto a prevención del daño antijurídico de asuntos similares; proyectar circular con los diferentes lineamientos</t>
  </si>
  <si>
    <t>Toda la Administración Municipal</t>
  </si>
  <si>
    <t>Comité de Conciliación y Defensa Judicial y Secretario Técnico del Comité</t>
  </si>
  <si>
    <t>Por parte del apoderado del Municipio se presenta Ficha Tecnica para Informe al Comité de Conciliación y Defensa Judicial del Municipio de Pasto, en el que determinan situaciones para la prevensión del daño antijuridico, la cual se expone ante el comité y el Secretario Tecnico certifica lo desarrollado dentro de la sesión del Comite, se encuentra en proceso por ser una acción a realizar durante toda la anualidad sobre cada caso que se presenta ante el Comité</t>
  </si>
  <si>
    <t>EN BLANCO</t>
  </si>
  <si>
    <t>PROGRAMADA SEGUNDO SEMESTRE</t>
  </si>
  <si>
    <t>0 programada segundo semestre</t>
  </si>
  <si>
    <t>Plan de acción exclusivo del Comité de Conciliación presentado al Comité Institucional de Gestión y Desempaño</t>
  </si>
  <si>
    <t>Implementar plan de acción del comité de conciliación para la vigencia 2022</t>
  </si>
  <si>
    <t xml:space="preserve">Actualmente se encuentra en etapa de proyección el Plan de acción vigencia 2022.  JUAN YA TIENE PROYECTADO, PARA QUE EL DR WILDER LO PRESENTE </t>
  </si>
  <si>
    <t>Aplicar indicadores de gestión</t>
  </si>
  <si>
    <t>Implementar indicadores de gestión; realizar seguimiento a indicadores de gestión 2021 y realizar indicadores año 2022</t>
  </si>
  <si>
    <t>Comité de Conciliación y Defensa Judicial</t>
  </si>
  <si>
    <t>El 31 de diciembre de 2021 se implementaron los indicadores de gestion para el ahorro y eficiencia judicial, teniendo como porcentaje de cumplimiento anual respectivamente el de 93% y de 29%</t>
  </si>
  <si>
    <t>En plan de acción definir actividades para medir la eficiencia de la gestión en materia de implementación de la conciliación,  mide la eficiencia de la conciliación, la eficacia de la conciliación, el ahorro patrimonial y la efectividad de las decisiones del comité de conciliación</t>
  </si>
  <si>
    <t xml:space="preserve">Aplicar actividades establecidas para medir la eficiencia de la gestión </t>
  </si>
  <si>
    <t>Actualmente se encuentra en etapa de proyección el Plan de acción vigencia 2022.</t>
  </si>
  <si>
    <t>Evaluar e implementar nuevos indicadores posibles que se puedan adoptar</t>
  </si>
  <si>
    <t>Construir indicadores; recolectar información; implementar indicadores; realizar seguimiento a indicadores</t>
  </si>
  <si>
    <t>Oficinas Asesoras Jurídicas de la Alcaldía Municipal de Pasto</t>
  </si>
  <si>
    <t>Jefe Oficina Asesora Jurídica</t>
  </si>
  <si>
    <t>Se cuenta con los indicadores para 2022</t>
  </si>
  <si>
    <t>Presentar informes sobre sentencias, laudos arbitrales y conciliaciones que lleva la entidad al Comité de Concilaición por parte de la jefe de la Oficina Asesora Jurídica</t>
  </si>
  <si>
    <t xml:space="preserve">Recolectar la información; proyectar informe; presentar informe al Comité de Conciliación; sustentar informe
</t>
  </si>
  <si>
    <t>Los apoderados del Municipio presentan informes ante el Comité de Conciliación sobre asuntos a tratar dentro del Comité. Esta acción es de manera permanente durante la anualidad</t>
  </si>
  <si>
    <t>Remitir certificado de cumplimiento conjuntamente con oficio recordando la obligatoriedad de enviar al día siguiente de pago el envió de copias de los documentos que acreditan el pago</t>
  </si>
  <si>
    <t>Enviar oficio a Secretaría de Hacienda para entrega del certificado de egreso y orden de pago; recibir documentos que acrediten los pagos; anexar los documentos al expediente</t>
  </si>
  <si>
    <t>Dependencias vinculadas con el tramite de pago de sentencias o conciliaciones, especialmente la obligatoriedad de la Secretaría de Hacienda para remitir, como ordenador del gasto, la información del pago al día siguiente de su realización.</t>
  </si>
  <si>
    <t>Oficina Asesora Jurídica del Despacho</t>
  </si>
  <si>
    <t>Dentro del archivo del Comité de Conciliación reposan los comprobantes de egreso por concepto de pago de sentencias judiciales y costas procesales.   Esta acción es requerida durante toda la anualidad</t>
  </si>
  <si>
    <t>Estudiar los asuntos dentro de los dos meses siguientes para definir la procedencia o no de la acción de repetición. Reglamentar el trámite para el estudio de las acciones de repetición a iniciar.</t>
  </si>
  <si>
    <t>Proyectar, aprobar, adoptar y socializar circular/procedimiento/directriz para análisis de casos para el ejercicio de la acción repetición. Presentar informe del asunto al Comité de Conciliación; definir procedencia o no de acción de repetición</t>
  </si>
  <si>
    <t>Oficinas Asesoras Jurídicas de la Alcaldía  Municipal y Apoderado judicial del asunto</t>
  </si>
  <si>
    <t>Apoderado judicial del asunto y Oficinas Asesoras Jurídicas de la Alcaldía  Municipal</t>
  </si>
  <si>
    <t>Se encuentra en proceso de proyeccion el intructivo de acciones constitucionales para la OAJD</t>
  </si>
  <si>
    <t>Analizar la procedencias de la acción de repetición dentro de los dos meses siguientes del pago, y radicar dentro del término establecido por ley la acción de repetición.</t>
  </si>
  <si>
    <t>Elaborar el informe de procedencia o no presentado al comité de conciliación; realizar el análisis de estudio - paramentros de repetir o no; recolectar información y documentación para radicar acción de repetición; radicar acción de repetición</t>
  </si>
  <si>
    <t>Oficinas Asesoras Jurídicas de la Alcaldía  Municipal</t>
  </si>
  <si>
    <t>Comité de Conciliación y Defensa Judicial
Apoderado judicial designado</t>
  </si>
  <si>
    <t>El abogado litigande del Municipio elabora InformFicha Tecnica para Informe digido ante el Comité de Conciliación, en el cual se analiza la procedencia de realizar o no acciín de repetición.                                                            La acción es requerida en toda la anualidad</t>
  </si>
  <si>
    <t>El comité de conciliación adopta la decisión motivada de iniciar o no el proceso de repetición en un término no superior a cuatro (4) meses, y se presenta la correspondiente demanda, cuando la misma resulte procedente, dentro de los dos (2) meses siguientes a la decisión. Lo anterior es verificado por la oficina de control interno.</t>
  </si>
  <si>
    <t>No es posible plantear acciones de mejora toda vez que no se cuenta con datos para la análisis, aunque se contara en un futuro con ellos, pero esto depende de un ente externo y no se puede llevar el control el tiempo en que se produzcan</t>
  </si>
  <si>
    <t>Oficinas Asesoras Jurídicas de la Alcaldía Municipal</t>
  </si>
  <si>
    <t>Oficina Asesora Jurídica del Despacho del Alcalde</t>
  </si>
  <si>
    <t>Presentar información para la formulación y diseño de políticas de prevención del daño antijurídico por parte de la secretaria técnica</t>
  </si>
  <si>
    <t>Recolectar información;  analizar posibles soluciones; proyectar informe en cuanto a los lineamientos en cuanto a prevención del daño antijurídico; presentar informe al comité de conciliación; determinar las soluciones aplicables;  proyectar circular con los diferentes lineamientos</t>
  </si>
  <si>
    <t>Secretaria técnica del comité de conciliación y defensa judicial</t>
  </si>
  <si>
    <t>Se presenta al Comité concepto y recomendaciones para la prevención del daño antijuridio.                                                                            -la accion es requerida durante toda la anualidad</t>
  </si>
  <si>
    <t>Analizar en sesiones del Comité de Conciliación los informes presentados de cumplimiento de políticas de prevención del daño antijurídico</t>
  </si>
  <si>
    <t>Enviar políticas de prevención del daño antijurídico a las dependencias vinculadas; requerir informe de cumplimiento de política; estudiar asunto en sesión del Comité de Conciliación; verificar la efectividad de la política planteada</t>
  </si>
  <si>
    <t>Dentro de las sesiones del Comité se estudian los asuntos que se han radicado para conciliaciones extrajudiciales</t>
  </si>
  <si>
    <t>Realizar socialización de mecanismos y políticas existentes de prevención del daño antijurídico</t>
  </si>
  <si>
    <t>Fijar cronograma de jornadas de socialización y/o capacitación sobre prevención del daño antijuridico; enviar citaciones; realizar jornada de socialización/capacitación.</t>
  </si>
  <si>
    <t>se han realizado capacitaciones al comité de conciliacion</t>
  </si>
  <si>
    <t>Establecer indicadores de gestión sobre políticas de prevención del daño antijurídico de acuerdo a lo planteado en Plan de Acción</t>
  </si>
  <si>
    <t>Realizar seguimiento al plan de accion y al(los) indicador(es) formulado(s)</t>
  </si>
  <si>
    <t>el plan de accion del comité de conciliación se encuentra para aprobar en sesión del Comité</t>
  </si>
  <si>
    <t>CALIFICACION</t>
  </si>
  <si>
    <t>CALIFICACIÓN</t>
  </si>
  <si>
    <t>4 - 5</t>
  </si>
  <si>
    <t>EFICAZ</t>
  </si>
  <si>
    <t>NIVEL DE CUMPLIMIENTO</t>
  </si>
  <si>
    <t>3 - 4</t>
  </si>
  <si>
    <t>MEDIANAMENTE EFICAZ</t>
  </si>
  <si>
    <t>0 - 3</t>
  </si>
  <si>
    <t>POCO EFICAZ</t>
  </si>
  <si>
    <t>Documentos de avances en la gestión de actualización del manual de contratación</t>
  </si>
  <si>
    <t>Procedimiento Plan de de Acción actualizado</t>
  </si>
  <si>
    <t>Acta No. 006 de junio 16 de 2022 - Retroalimentación SPI
Documentación de reportes seguimiento en SPI,</t>
  </si>
  <si>
    <t>(DISEÑE ALTERNATIVAS DE MEJORA) Qué y Cómo</t>
  </si>
  <si>
    <t>N/A</t>
  </si>
  <si>
    <t xml:space="preserve">Fortalecer espacios que permitan potencializar el uso de la información contable en la toma de decisiones, mediante la presentación de estados financieros a travez de la rendición de cuentas. </t>
  </si>
  <si>
    <t>RESPONSABLE</t>
  </si>
  <si>
    <t xml:space="preserve">FIRMA </t>
  </si>
  <si>
    <t>NOMBRE: LUIS EDUARDO NARVÁEZ MEJÍA</t>
  </si>
  <si>
    <t>SECRETARIO DE HACIENDA MUNICIPAL</t>
  </si>
  <si>
    <t>SECRETARÍA DE HACIENDA MUNICIPAL</t>
  </si>
  <si>
    <t>Diseñar jornadas de capacitación relacionadas a la actualización del Decreto 0515 de 2022, por el cual se Adopta el Manual de Contratación Estatal</t>
  </si>
  <si>
    <t xml:space="preserve">JORGE ARMANDO ARCINIEGAS GRIJALBA - DIRECTOR DACP </t>
  </si>
  <si>
    <t>Aplicabilidad del Manual de Contratacin</t>
  </si>
  <si>
    <t>Diseñar jornadas de capacitación relacionadas con la actualización del Decreto 0515 de 2022, por el cual se Adopta el Manual de Contratación Estatal, donde se expondran temas relacionados con las compras sostenibles para satisfacer la necesidad  que contribuye a la  protección del medio ambiente</t>
  </si>
  <si>
    <t>Diseñar jornadas de capacitación relacionadas con la actualización del Decreto 0515 de 2022, por el cual se Adopta el Manual de Contratación Estatal, donde se daran a conocer las obligaciones una vez se han cumplido con los requisitos legales y contractuales - Bs Y Ss.</t>
  </si>
  <si>
    <t>El  procedimiento es claro y se encuentra bien definido por parte del DACP</t>
  </si>
  <si>
    <t>Se realiza  seguimientos al plan anual de contratación en la DACP</t>
  </si>
  <si>
    <t>Seguimiento al Proyecto de Inversión del DACP</t>
  </si>
  <si>
    <t xml:space="preserve">Segumiento mensual al Plan Anual de Adquisiciones por parte de DACP con el apoyo de sistemas de información y las subsecretaria de apoyo logistico </t>
  </si>
  <si>
    <t>Aplicabilidad del Plan Anual de Adquisiciones</t>
  </si>
  <si>
    <t>Aplicabilidad de los principios de de transparencia, economía y responsabilidad,   para contratar de manera oportuna transparente y objetiva la adquisición de bienes, y/o servicios</t>
  </si>
  <si>
    <t xml:space="preserve">Aplicabilidad del los principios </t>
  </si>
  <si>
    <t>Contratar de manera oportuna transparente y objetiva la adquisición de bienes, y/o servicios, cumpliendo con la normatividad contractual vigente, para satisfacer las necesidades de la comunidad y funcionamiento de la entidad.</t>
  </si>
  <si>
    <t>Cumplir con la normatividad vigente</t>
  </si>
  <si>
    <t>Mantener  empleabilidad de la plataforma  transaccional SECOP II para facilitar la celeridad, economía y simplicidad en las actuaciones administrativas</t>
  </si>
  <si>
    <t>Aplcabilidad  de la tienda virtual del Estado Colombiano por Acuerdo Marco de Precios y en Grandes Superficies</t>
  </si>
  <si>
    <t xml:space="preserve"> 02/02/2023</t>
  </si>
  <si>
    <t>Implementación de reporte de estados financieros en el Informe de rendición de cuentas</t>
  </si>
  <si>
    <t>PROYECTO</t>
  </si>
  <si>
    <t>NOMBRE: ANDRES ROSERO</t>
  </si>
  <si>
    <t>CONTRATISA</t>
  </si>
  <si>
    <t xml:space="preserve">Atención al estatuto Organico de presupuesto </t>
  </si>
  <si>
    <t xml:space="preserve">Expedición del CDP mediante la utilización del formato del sistema SISMAN </t>
  </si>
  <si>
    <t xml:space="preserve">Segumiento trimestral a las ejecuciones presupuestales de la adminsitración Municipal </t>
  </si>
  <si>
    <t xml:space="preserve">Seguimiento al procedimiento GF- P 022 ELABROACIÓN DEL PRESUPUESTO </t>
  </si>
  <si>
    <t>LUIS EDUARDO NARVÁEZ MEJIA- SECRETARIO DE HACIENDA MUNICIPAL</t>
  </si>
  <si>
    <t xml:space="preserve">Aplicación del Estatuto Organico de presupuesto </t>
  </si>
  <si>
    <t xml:space="preserve">Aplicación del procedimiento GF- P 022 ELABROACIÓN DEL PRESUPUESTO </t>
  </si>
  <si>
    <t xml:space="preserve">Certificado de disponibilidad presupuestal aprobado </t>
  </si>
  <si>
    <t xml:space="preserve">Reporte trimestral de ejecuciones presupuestales de la Admisnitración Municipal </t>
  </si>
  <si>
    <t>Revisión continua del Estatuto Organico de Presupuesto</t>
  </si>
  <si>
    <t>Revisión continua del Presupuesto Proyectado para la vigencia</t>
  </si>
  <si>
    <t>Oficina de presupuesto - Secretaría de Hacienda</t>
  </si>
  <si>
    <t xml:space="preserve">Revisión de las ejecuciones presupuestales de la adminsitración Municipal </t>
  </si>
  <si>
    <t>Asigar un espacio en la rención de cuentas para reportar la información Contable una vez al año</t>
  </si>
  <si>
    <t xml:space="preserve">Contabilidad - Secretaría de Hacienda Municipal </t>
  </si>
  <si>
    <t xml:space="preserve">Verificación constante de la correcta aplicación del sistema SISMAN </t>
  </si>
  <si>
    <t xml:space="preserve">Convocatorias a jornadas de capacitación del Manual de Contratación </t>
  </si>
  <si>
    <t>Todas las dependencias de la administración municipal</t>
  </si>
  <si>
    <t xml:space="preserve">Segumiento trimestral al plan anual de contratación </t>
  </si>
  <si>
    <t>DACP</t>
  </si>
  <si>
    <t>Segumiento los 5 primeros días de cada mes como lo estable el procedimiento del PAA para sus respectivas actualizaciones</t>
  </si>
  <si>
    <t>El DACP y sus respectivos funcionaris aplican continuamente los  principios de transparencia, economía y responsabilidad y las normas que regulan su conductas como servidores publicos.</t>
  </si>
  <si>
    <t>Se aplica a diario la contratación de manera  oportuna transparente y objetiva la adquisición de bienes, y/o servicios  con el fin de satisfacer las  necesidades de la comunidad y funcionamiento de la entidad.</t>
  </si>
  <si>
    <t xml:space="preserve">Se aplica a diario el uso de la plataforma  transaccional SECOP II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</si>
</sst>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1" formatCode="_-* #,##0_-;\-* #,##0_-;_-* &quot;-&quot;_-;_-@_-"/>
    <numFmt numFmtId="164" formatCode="0.0"/>
  </numFmts>
  <fonts count="58" x14ac:knownFonts="1">
    <font>
      <sz val="11"/>
      <color theme="1"/>
      <name val="Calibri"/>
      <family val="2"/>
      <scheme val="minor"/>
    </font>
    <font>
      <sz val="11"/>
      <color indexed="8"/>
      <name val="Calibri"/>
      <family val="2"/>
    </font>
    <font>
      <sz val="11"/>
      <color indexed="8"/>
      <name val="Calibri"/>
      <family val="2"/>
    </font>
    <font>
      <sz val="11"/>
      <color indexed="8"/>
      <name val="Arial"/>
      <family val="2"/>
    </font>
    <font>
      <b/>
      <sz val="12"/>
      <color indexed="8"/>
      <name val="Arial"/>
      <family val="2"/>
    </font>
    <font>
      <sz val="22"/>
      <color indexed="9"/>
      <name val="Arial"/>
      <family val="2"/>
    </font>
    <font>
      <b/>
      <sz val="10"/>
      <color indexed="9"/>
      <name val="Arial"/>
      <family val="2"/>
    </font>
    <font>
      <sz val="10"/>
      <color indexed="56"/>
      <name val="Arial"/>
      <family val="2"/>
    </font>
    <font>
      <sz val="8"/>
      <color indexed="56"/>
      <name val="Arial"/>
      <family val="2"/>
    </font>
    <font>
      <sz val="11"/>
      <color indexed="56"/>
      <name val="Arial"/>
      <family val="2"/>
    </font>
    <font>
      <sz val="20"/>
      <color indexed="9"/>
      <name val="Arial"/>
      <family val="2"/>
    </font>
    <font>
      <b/>
      <sz val="10"/>
      <color indexed="8"/>
      <name val="Arial"/>
      <family val="2"/>
    </font>
    <font>
      <b/>
      <sz val="16"/>
      <color indexed="56"/>
      <name val="Arial"/>
      <family val="2"/>
    </font>
    <font>
      <sz val="11"/>
      <name val="Arial"/>
      <family val="2"/>
    </font>
    <font>
      <b/>
      <sz val="11"/>
      <name val="Arial"/>
      <family val="2"/>
    </font>
    <font>
      <b/>
      <sz val="11"/>
      <color indexed="8"/>
      <name val="Arial"/>
      <family val="2"/>
    </font>
    <font>
      <b/>
      <sz val="10"/>
      <color indexed="8"/>
      <name val="Arial"/>
      <family val="2"/>
    </font>
    <font>
      <sz val="10"/>
      <color indexed="8"/>
      <name val="Arial"/>
      <family val="2"/>
    </font>
    <font>
      <b/>
      <sz val="14"/>
      <color indexed="56"/>
      <name val="Arial"/>
      <family val="2"/>
    </font>
    <font>
      <sz val="12"/>
      <color indexed="56"/>
      <name val="Arial"/>
      <family val="2"/>
    </font>
    <font>
      <b/>
      <u/>
      <sz val="12"/>
      <color indexed="56"/>
      <name val="Arial"/>
      <family val="2"/>
    </font>
    <font>
      <b/>
      <sz val="14"/>
      <color indexed="8"/>
      <name val="Arial"/>
      <family val="2"/>
    </font>
    <font>
      <sz val="18"/>
      <color indexed="9"/>
      <name val="Arial"/>
      <family val="2"/>
    </font>
    <font>
      <sz val="10"/>
      <name val="Arial"/>
      <family val="2"/>
    </font>
    <font>
      <sz val="11"/>
      <color indexed="8"/>
      <name val="Arial"/>
      <family val="2"/>
    </font>
    <font>
      <b/>
      <sz val="12"/>
      <color indexed="8"/>
      <name val="Arial"/>
      <family val="2"/>
    </font>
    <font>
      <sz val="22"/>
      <color indexed="9"/>
      <name val="Arial"/>
      <family val="2"/>
    </font>
    <font>
      <b/>
      <sz val="18"/>
      <color indexed="56"/>
      <name val="Arial"/>
      <family val="2"/>
    </font>
    <font>
      <b/>
      <sz val="12"/>
      <color indexed="56"/>
      <name val="Arial"/>
      <family val="2"/>
    </font>
    <font>
      <sz val="12"/>
      <color indexed="56"/>
      <name val="Arial"/>
      <family val="2"/>
    </font>
    <font>
      <sz val="10"/>
      <color indexed="56"/>
      <name val="Arial"/>
      <family val="2"/>
    </font>
    <font>
      <b/>
      <sz val="14"/>
      <color indexed="8"/>
      <name val="Arial"/>
      <family val="2"/>
    </font>
    <font>
      <sz val="11"/>
      <name val="Arial"/>
      <family val="2"/>
    </font>
    <font>
      <sz val="10"/>
      <color indexed="8"/>
      <name val="Arial"/>
      <family val="2"/>
    </font>
    <font>
      <b/>
      <u/>
      <sz val="16"/>
      <color indexed="12"/>
      <name val="Arial"/>
      <family val="2"/>
    </font>
    <font>
      <b/>
      <sz val="12"/>
      <color indexed="9"/>
      <name val="Arial"/>
      <family val="2"/>
    </font>
    <font>
      <sz val="12"/>
      <color indexed="8"/>
      <name val="Calibri"/>
      <family val="2"/>
    </font>
    <font>
      <sz val="16"/>
      <color indexed="8"/>
      <name val="Calibri"/>
      <family val="2"/>
    </font>
    <font>
      <sz val="16"/>
      <color indexed="8"/>
      <name val="Arial"/>
      <family val="2"/>
    </font>
    <font>
      <sz val="14"/>
      <color indexed="8"/>
      <name val="Calibri"/>
      <family val="2"/>
    </font>
    <font>
      <b/>
      <sz val="14"/>
      <color indexed="8"/>
      <name val="Calibri"/>
      <family val="2"/>
    </font>
    <font>
      <sz val="8"/>
      <name val="Calibri"/>
      <family val="2"/>
    </font>
    <font>
      <u/>
      <sz val="11"/>
      <color theme="10"/>
      <name val="Calibri"/>
      <family val="2"/>
      <scheme val="minor"/>
    </font>
    <font>
      <b/>
      <sz val="11"/>
      <color theme="0"/>
      <name val="Arial"/>
      <family val="2"/>
    </font>
    <font>
      <sz val="10"/>
      <color rgb="FF002060"/>
      <name val="Arial"/>
      <family val="2"/>
    </font>
    <font>
      <sz val="10"/>
      <color theme="1"/>
      <name val="Arial"/>
      <family val="2"/>
    </font>
    <font>
      <b/>
      <sz val="18"/>
      <color rgb="FF002060"/>
      <name val="Arial"/>
      <family val="2"/>
    </font>
    <font>
      <sz val="11"/>
      <color theme="1"/>
      <name val="Century Gothic"/>
      <family val="2"/>
    </font>
    <font>
      <sz val="20"/>
      <color theme="0"/>
      <name val="Century Gothic"/>
      <family val="2"/>
    </font>
    <font>
      <b/>
      <sz val="14"/>
      <color theme="0"/>
      <name val="Century Gothic"/>
      <family val="2"/>
    </font>
    <font>
      <sz val="11"/>
      <color rgb="FF002060"/>
      <name val="Century Gothic"/>
      <family val="2"/>
    </font>
    <font>
      <i/>
      <sz val="11"/>
      <color rgb="FF002060"/>
      <name val="Century Gothic"/>
      <family val="2"/>
    </font>
    <font>
      <sz val="11"/>
      <name val="Century Gothic"/>
      <family val="2"/>
    </font>
    <font>
      <b/>
      <sz val="16"/>
      <color theme="1"/>
      <name val="Century Gothic"/>
      <family val="2"/>
    </font>
    <font>
      <b/>
      <sz val="11"/>
      <color rgb="FF002060"/>
      <name val="Century Gothic"/>
      <family val="2"/>
    </font>
    <font>
      <sz val="10"/>
      <color indexed="9"/>
      <name val="Arial"/>
      <family val="2"/>
    </font>
    <font>
      <b/>
      <sz val="10"/>
      <color theme="0"/>
      <name val="Arial"/>
      <family val="2"/>
    </font>
    <font>
      <b/>
      <sz val="10"/>
      <name val="Arial"/>
      <family val="2"/>
    </font>
  </fonts>
  <fills count="28">
    <fill>
      <patternFill patternType="none"/>
    </fill>
    <fill>
      <patternFill patternType="gray125"/>
    </fill>
    <fill>
      <patternFill patternType="solid">
        <fgColor indexed="53"/>
        <bgColor indexed="64"/>
      </patternFill>
    </fill>
    <fill>
      <patternFill patternType="solid">
        <fgColor indexed="13"/>
        <bgColor indexed="64"/>
      </patternFill>
    </fill>
    <fill>
      <patternFill patternType="solid">
        <fgColor indexed="17"/>
        <bgColor indexed="64"/>
      </patternFill>
    </fill>
    <fill>
      <patternFill patternType="solid">
        <fgColor indexed="27"/>
        <bgColor indexed="64"/>
      </patternFill>
    </fill>
    <fill>
      <patternFill patternType="solid">
        <fgColor indexed="22"/>
        <bgColor indexed="64"/>
      </patternFill>
    </fill>
    <fill>
      <patternFill patternType="solid">
        <fgColor indexed="16"/>
        <bgColor indexed="64"/>
      </patternFill>
    </fill>
    <fill>
      <patternFill patternType="solid">
        <fgColor indexed="10"/>
        <bgColor indexed="64"/>
      </patternFill>
    </fill>
    <fill>
      <patternFill patternType="solid">
        <fgColor indexed="30"/>
        <bgColor indexed="64"/>
      </patternFill>
    </fill>
    <fill>
      <patternFill patternType="solid">
        <fgColor indexed="44"/>
        <bgColor indexed="64"/>
      </patternFill>
    </fill>
    <fill>
      <patternFill patternType="solid">
        <fgColor indexed="48"/>
        <bgColor indexed="64"/>
      </patternFill>
    </fill>
    <fill>
      <patternFill patternType="solid">
        <fgColor indexed="23"/>
        <bgColor indexed="64"/>
      </patternFill>
    </fill>
    <fill>
      <patternFill patternType="solid">
        <fgColor indexed="49"/>
        <bgColor indexed="64"/>
      </patternFill>
    </fill>
    <fill>
      <patternFill patternType="solid">
        <fgColor indexed="56"/>
        <bgColor indexed="64"/>
      </patternFill>
    </fill>
    <fill>
      <patternFill patternType="solid">
        <fgColor indexed="51"/>
        <bgColor indexed="64"/>
      </patternFill>
    </fill>
    <fill>
      <patternFill patternType="solid">
        <fgColor theme="9" tint="-0.24994659260841701"/>
        <bgColor indexed="64"/>
      </patternFill>
    </fill>
    <fill>
      <patternFill patternType="solid">
        <fgColor theme="9" tint="-0.249977111117893"/>
        <bgColor indexed="64"/>
      </patternFill>
    </fill>
    <fill>
      <patternFill patternType="solid">
        <fgColor rgb="FFFFFF00"/>
        <bgColor indexed="64"/>
      </patternFill>
    </fill>
    <fill>
      <patternFill patternType="solid">
        <fgColor theme="0"/>
        <bgColor indexed="64"/>
      </patternFill>
    </fill>
    <fill>
      <patternFill patternType="solid">
        <fgColor theme="8" tint="0.79998168889431442"/>
        <bgColor indexed="64"/>
      </patternFill>
    </fill>
    <fill>
      <patternFill patternType="solid">
        <fgColor rgb="FF3366FF"/>
        <bgColor indexed="64"/>
      </patternFill>
    </fill>
    <fill>
      <patternFill patternType="solid">
        <fgColor rgb="FF0070C0"/>
        <bgColor indexed="64"/>
      </patternFill>
    </fill>
    <fill>
      <patternFill patternType="solid">
        <fgColor theme="7"/>
        <bgColor indexed="64"/>
      </patternFill>
    </fill>
    <fill>
      <patternFill patternType="solid">
        <fgColor rgb="FF00B050"/>
        <bgColor indexed="64"/>
      </patternFill>
    </fill>
    <fill>
      <patternFill patternType="solid">
        <fgColor rgb="FFFF0000"/>
        <bgColor indexed="64"/>
      </patternFill>
    </fill>
    <fill>
      <patternFill patternType="solid">
        <fgColor theme="0" tint="-4.9989318521683403E-2"/>
        <bgColor indexed="64"/>
      </patternFill>
    </fill>
    <fill>
      <patternFill patternType="solid">
        <fgColor rgb="FFFFC000"/>
        <bgColor indexed="64"/>
      </patternFill>
    </fill>
  </fills>
  <borders count="141">
    <border>
      <left/>
      <right/>
      <top/>
      <bottom/>
      <diagonal/>
    </border>
    <border>
      <left/>
      <right/>
      <top style="medium">
        <color indexed="18"/>
      </top>
      <bottom/>
      <diagonal/>
    </border>
    <border>
      <left/>
      <right style="medium">
        <color indexed="18"/>
      </right>
      <top style="medium">
        <color indexed="18"/>
      </top>
      <bottom/>
      <diagonal/>
    </border>
    <border>
      <left/>
      <right style="medium">
        <color indexed="18"/>
      </right>
      <top/>
      <bottom/>
      <diagonal/>
    </border>
    <border>
      <left/>
      <right/>
      <top/>
      <bottom style="medium">
        <color indexed="18"/>
      </bottom>
      <diagonal/>
    </border>
    <border>
      <left/>
      <right style="medium">
        <color indexed="18"/>
      </right>
      <top/>
      <bottom style="medium">
        <color indexed="18"/>
      </bottom>
      <diagonal/>
    </border>
    <border>
      <left style="medium">
        <color indexed="18"/>
      </left>
      <right/>
      <top style="medium">
        <color indexed="18"/>
      </top>
      <bottom/>
      <diagonal/>
    </border>
    <border>
      <left style="medium">
        <color indexed="18"/>
      </left>
      <right/>
      <top/>
      <bottom/>
      <diagonal/>
    </border>
    <border>
      <left style="medium">
        <color indexed="18"/>
      </left>
      <right/>
      <top/>
      <bottom style="medium">
        <color indexed="18"/>
      </bottom>
      <diagonal/>
    </border>
    <border>
      <left style="medium">
        <color indexed="56"/>
      </left>
      <right/>
      <top style="medium">
        <color indexed="56"/>
      </top>
      <bottom/>
      <diagonal/>
    </border>
    <border>
      <left/>
      <right/>
      <top style="medium">
        <color indexed="56"/>
      </top>
      <bottom/>
      <diagonal/>
    </border>
    <border>
      <left/>
      <right style="medium">
        <color indexed="56"/>
      </right>
      <top style="medium">
        <color indexed="56"/>
      </top>
      <bottom/>
      <diagonal/>
    </border>
    <border>
      <left style="medium">
        <color indexed="56"/>
      </left>
      <right/>
      <top/>
      <bottom/>
      <diagonal/>
    </border>
    <border>
      <left/>
      <right style="medium">
        <color indexed="56"/>
      </right>
      <top/>
      <bottom/>
      <diagonal/>
    </border>
    <border>
      <left style="medium">
        <color indexed="56"/>
      </left>
      <right/>
      <top/>
      <bottom style="medium">
        <color indexed="56"/>
      </bottom>
      <diagonal/>
    </border>
    <border>
      <left/>
      <right/>
      <top/>
      <bottom style="medium">
        <color indexed="56"/>
      </bottom>
      <diagonal/>
    </border>
    <border>
      <left/>
      <right style="medium">
        <color indexed="56"/>
      </right>
      <top/>
      <bottom style="medium">
        <color indexed="56"/>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thin">
        <color indexed="64"/>
      </left>
      <right style="thin">
        <color indexed="64"/>
      </right>
      <top style="thin">
        <color indexed="64"/>
      </top>
      <bottom style="thin">
        <color indexed="64"/>
      </bottom>
      <diagonal/>
    </border>
    <border>
      <left style="dashed">
        <color indexed="56"/>
      </left>
      <right style="thin">
        <color indexed="56"/>
      </right>
      <top style="double">
        <color indexed="56"/>
      </top>
      <bottom style="dotted">
        <color indexed="56"/>
      </bottom>
      <diagonal/>
    </border>
    <border>
      <left style="dashed">
        <color indexed="56"/>
      </left>
      <right style="thin">
        <color indexed="56"/>
      </right>
      <top style="dotted">
        <color indexed="56"/>
      </top>
      <bottom style="dotted">
        <color indexed="56"/>
      </bottom>
      <diagonal/>
    </border>
    <border>
      <left style="dashed">
        <color indexed="56"/>
      </left>
      <right style="dashed">
        <color indexed="56"/>
      </right>
      <top style="dotted">
        <color indexed="56"/>
      </top>
      <bottom style="dotted">
        <color indexed="56"/>
      </bottom>
      <diagonal/>
    </border>
    <border>
      <left style="dashed">
        <color indexed="56"/>
      </left>
      <right style="thin">
        <color indexed="56"/>
      </right>
      <top style="dotted">
        <color indexed="56"/>
      </top>
      <bottom style="thin">
        <color indexed="56"/>
      </bottom>
      <diagonal/>
    </border>
    <border>
      <left style="dashed">
        <color indexed="56"/>
      </left>
      <right style="dashed">
        <color indexed="56"/>
      </right>
      <top style="dotted">
        <color indexed="56"/>
      </top>
      <bottom style="thin">
        <color indexed="56"/>
      </bottom>
      <diagonal/>
    </border>
    <border>
      <left style="dashed">
        <color indexed="56"/>
      </left>
      <right style="thin">
        <color indexed="56"/>
      </right>
      <top style="dotted">
        <color indexed="56"/>
      </top>
      <bottom/>
      <diagonal/>
    </border>
    <border>
      <left style="dashed">
        <color indexed="56"/>
      </left>
      <right style="dashed">
        <color indexed="56"/>
      </right>
      <top style="dotted">
        <color indexed="56"/>
      </top>
      <bottom/>
      <diagonal/>
    </border>
    <border>
      <left style="thin">
        <color indexed="56"/>
      </left>
      <right style="dotted">
        <color indexed="56"/>
      </right>
      <top style="double">
        <color indexed="56"/>
      </top>
      <bottom style="dotted">
        <color indexed="56"/>
      </bottom>
      <diagonal/>
    </border>
    <border>
      <left style="dotted">
        <color indexed="56"/>
      </left>
      <right style="dotted">
        <color indexed="56"/>
      </right>
      <top style="double">
        <color indexed="56"/>
      </top>
      <bottom style="dotted">
        <color indexed="56"/>
      </bottom>
      <diagonal/>
    </border>
    <border>
      <left style="dotted">
        <color indexed="56"/>
      </left>
      <right style="dashed">
        <color indexed="56"/>
      </right>
      <top style="double">
        <color indexed="56"/>
      </top>
      <bottom style="dotted">
        <color indexed="56"/>
      </bottom>
      <diagonal/>
    </border>
    <border>
      <left style="thin">
        <color indexed="56"/>
      </left>
      <right style="dotted">
        <color indexed="56"/>
      </right>
      <top style="dotted">
        <color indexed="56"/>
      </top>
      <bottom style="dotted">
        <color indexed="56"/>
      </bottom>
      <diagonal/>
    </border>
    <border>
      <left style="dotted">
        <color indexed="56"/>
      </left>
      <right style="dotted">
        <color indexed="56"/>
      </right>
      <top style="dotted">
        <color indexed="56"/>
      </top>
      <bottom style="dotted">
        <color indexed="56"/>
      </bottom>
      <diagonal/>
    </border>
    <border>
      <left style="dotted">
        <color indexed="56"/>
      </left>
      <right style="dashed">
        <color indexed="56"/>
      </right>
      <top style="dotted">
        <color indexed="56"/>
      </top>
      <bottom style="dotted">
        <color indexed="56"/>
      </bottom>
      <diagonal/>
    </border>
    <border>
      <left style="thin">
        <color indexed="56"/>
      </left>
      <right style="dotted">
        <color indexed="56"/>
      </right>
      <top style="dotted">
        <color indexed="56"/>
      </top>
      <bottom style="thin">
        <color indexed="56"/>
      </bottom>
      <diagonal/>
    </border>
    <border>
      <left style="dotted">
        <color indexed="56"/>
      </left>
      <right style="dotted">
        <color indexed="56"/>
      </right>
      <top style="dotted">
        <color indexed="56"/>
      </top>
      <bottom style="thin">
        <color indexed="56"/>
      </bottom>
      <diagonal/>
    </border>
    <border>
      <left style="dotted">
        <color indexed="56"/>
      </left>
      <right style="dashed">
        <color indexed="56"/>
      </right>
      <top style="dotted">
        <color indexed="56"/>
      </top>
      <bottom style="thin">
        <color indexed="56"/>
      </bottom>
      <diagonal/>
    </border>
    <border>
      <left style="thin">
        <color indexed="56"/>
      </left>
      <right style="dotted">
        <color indexed="56"/>
      </right>
      <top/>
      <bottom style="dotted">
        <color indexed="56"/>
      </bottom>
      <diagonal/>
    </border>
    <border>
      <left style="dotted">
        <color indexed="56"/>
      </left>
      <right style="dotted">
        <color indexed="56"/>
      </right>
      <top/>
      <bottom style="dotted">
        <color indexed="56"/>
      </bottom>
      <diagonal/>
    </border>
    <border>
      <left style="dotted">
        <color indexed="56"/>
      </left>
      <right style="dashed">
        <color indexed="56"/>
      </right>
      <top/>
      <bottom style="dotted">
        <color indexed="56"/>
      </bottom>
      <diagonal/>
    </border>
    <border>
      <left style="thin">
        <color indexed="56"/>
      </left>
      <right style="dotted">
        <color indexed="56"/>
      </right>
      <top style="dotted">
        <color indexed="56"/>
      </top>
      <bottom style="thin">
        <color indexed="18"/>
      </bottom>
      <diagonal/>
    </border>
    <border>
      <left style="dotted">
        <color indexed="56"/>
      </left>
      <right style="dotted">
        <color indexed="56"/>
      </right>
      <top style="dotted">
        <color indexed="56"/>
      </top>
      <bottom style="thin">
        <color indexed="18"/>
      </bottom>
      <diagonal/>
    </border>
    <border>
      <left style="dotted">
        <color indexed="56"/>
      </left>
      <right style="dashed">
        <color indexed="56"/>
      </right>
      <top style="dotted">
        <color indexed="56"/>
      </top>
      <bottom style="thin">
        <color indexed="18"/>
      </bottom>
      <diagonal/>
    </border>
    <border>
      <left style="dashed">
        <color indexed="56"/>
      </left>
      <right style="dashed">
        <color indexed="56"/>
      </right>
      <top style="dotted">
        <color indexed="56"/>
      </top>
      <bottom style="thin">
        <color indexed="18"/>
      </bottom>
      <diagonal/>
    </border>
    <border>
      <left style="thin">
        <color indexed="56"/>
      </left>
      <right style="dotted">
        <color indexed="56"/>
      </right>
      <top style="dotted">
        <color indexed="56"/>
      </top>
      <bottom/>
      <diagonal/>
    </border>
    <border>
      <left style="dotted">
        <color indexed="56"/>
      </left>
      <right style="dotted">
        <color indexed="56"/>
      </right>
      <top style="dotted">
        <color indexed="56"/>
      </top>
      <bottom/>
      <diagonal/>
    </border>
    <border>
      <left style="dotted">
        <color indexed="56"/>
      </left>
      <right style="dashed">
        <color indexed="56"/>
      </right>
      <top style="dotted">
        <color indexed="56"/>
      </top>
      <bottom/>
      <diagonal/>
    </border>
    <border>
      <left style="thin">
        <color indexed="56"/>
      </left>
      <right style="dotted">
        <color indexed="56"/>
      </right>
      <top style="thin">
        <color indexed="18"/>
      </top>
      <bottom style="dotted">
        <color indexed="56"/>
      </bottom>
      <diagonal/>
    </border>
    <border>
      <left style="dotted">
        <color indexed="56"/>
      </left>
      <right style="dotted">
        <color indexed="56"/>
      </right>
      <top style="thin">
        <color indexed="18"/>
      </top>
      <bottom style="dotted">
        <color indexed="56"/>
      </bottom>
      <diagonal/>
    </border>
    <border>
      <left style="dotted">
        <color indexed="56"/>
      </left>
      <right style="dashed">
        <color indexed="56"/>
      </right>
      <top style="thin">
        <color indexed="18"/>
      </top>
      <bottom style="dotted">
        <color indexed="56"/>
      </bottom>
      <diagonal/>
    </border>
    <border>
      <left style="dashed">
        <color indexed="56"/>
      </left>
      <right style="thin">
        <color indexed="18"/>
      </right>
      <top style="thin">
        <color indexed="18"/>
      </top>
      <bottom style="dotted">
        <color indexed="56"/>
      </bottom>
      <diagonal/>
    </border>
    <border>
      <left style="dashed">
        <color indexed="56"/>
      </left>
      <right style="thin">
        <color indexed="18"/>
      </right>
      <top style="dotted">
        <color indexed="56"/>
      </top>
      <bottom style="dotted">
        <color indexed="56"/>
      </bottom>
      <diagonal/>
    </border>
    <border>
      <left style="dashed">
        <color indexed="56"/>
      </left>
      <right style="thin">
        <color indexed="18"/>
      </right>
      <top style="dotted">
        <color indexed="56"/>
      </top>
      <bottom/>
      <diagonal/>
    </border>
    <border>
      <left style="dashed">
        <color indexed="56"/>
      </left>
      <right style="thin">
        <color indexed="18"/>
      </right>
      <top style="dotted">
        <color indexed="56"/>
      </top>
      <bottom style="thin">
        <color indexed="18"/>
      </bottom>
      <diagonal/>
    </border>
    <border>
      <left style="thin">
        <color indexed="18"/>
      </left>
      <right style="thin">
        <color indexed="18"/>
      </right>
      <top/>
      <bottom/>
      <diagonal/>
    </border>
    <border>
      <left style="thin">
        <color indexed="18"/>
      </left>
      <right style="thin">
        <color indexed="18"/>
      </right>
      <top style="dashed">
        <color indexed="18"/>
      </top>
      <bottom style="dashed">
        <color indexed="18"/>
      </bottom>
      <diagonal/>
    </border>
    <border>
      <left style="thin">
        <color indexed="18"/>
      </left>
      <right style="thin">
        <color indexed="18"/>
      </right>
      <top style="dashed">
        <color indexed="18"/>
      </top>
      <bottom/>
      <diagonal/>
    </border>
    <border>
      <left style="thin">
        <color indexed="18"/>
      </left>
      <right style="thin">
        <color indexed="18"/>
      </right>
      <top style="thin">
        <color indexed="18"/>
      </top>
      <bottom style="dotted">
        <color indexed="18"/>
      </bottom>
      <diagonal/>
    </border>
    <border>
      <left style="thin">
        <color indexed="18"/>
      </left>
      <right style="thin">
        <color indexed="18"/>
      </right>
      <top style="dotted">
        <color indexed="18"/>
      </top>
      <bottom style="dotted">
        <color indexed="18"/>
      </bottom>
      <diagonal/>
    </border>
    <border>
      <left style="thin">
        <color indexed="18"/>
      </left>
      <right style="thin">
        <color indexed="18"/>
      </right>
      <top style="dotted">
        <color indexed="18"/>
      </top>
      <bottom style="thin">
        <color indexed="18"/>
      </bottom>
      <diagonal/>
    </border>
    <border>
      <left style="thin">
        <color indexed="18"/>
      </left>
      <right style="thin">
        <color indexed="18"/>
      </right>
      <top style="thin">
        <color indexed="18"/>
      </top>
      <bottom/>
      <diagonal/>
    </border>
    <border>
      <left style="thin">
        <color indexed="18"/>
      </left>
      <right style="thin">
        <color indexed="18"/>
      </right>
      <top style="dashed">
        <color indexed="18"/>
      </top>
      <bottom style="thin">
        <color indexed="18"/>
      </bottom>
      <diagonal/>
    </border>
    <border>
      <left style="thin">
        <color indexed="18"/>
      </left>
      <right style="thin">
        <color indexed="18"/>
      </right>
      <top/>
      <bottom style="dashed">
        <color indexed="18"/>
      </bottom>
      <diagonal/>
    </border>
    <border>
      <left style="dashed">
        <color indexed="56"/>
      </left>
      <right/>
      <top style="dotted">
        <color indexed="56"/>
      </top>
      <bottom style="dotted">
        <color indexed="56"/>
      </bottom>
      <diagonal/>
    </border>
    <border>
      <left style="dashed">
        <color indexed="56"/>
      </left>
      <right/>
      <top style="dotted">
        <color indexed="56"/>
      </top>
      <bottom style="thin">
        <color indexed="18"/>
      </bottom>
      <diagonal/>
    </border>
    <border>
      <left style="dashed">
        <color indexed="56"/>
      </left>
      <right/>
      <top style="dotted">
        <color indexed="56"/>
      </top>
      <bottom/>
      <diagonal/>
    </border>
    <border>
      <left style="dashed">
        <color indexed="56"/>
      </left>
      <right/>
      <top style="dotted">
        <color indexed="56"/>
      </top>
      <bottom style="thin">
        <color indexed="56"/>
      </bottom>
      <diagonal/>
    </border>
    <border>
      <left/>
      <right style="dashed">
        <color indexed="56"/>
      </right>
      <top style="double">
        <color indexed="56"/>
      </top>
      <bottom style="dotted">
        <color indexed="56"/>
      </bottom>
      <diagonal/>
    </border>
    <border>
      <left/>
      <right style="dashed">
        <color indexed="56"/>
      </right>
      <top style="dotted">
        <color indexed="56"/>
      </top>
      <bottom style="dotted">
        <color indexed="56"/>
      </bottom>
      <diagonal/>
    </border>
    <border>
      <left/>
      <right style="dashed">
        <color indexed="56"/>
      </right>
      <top style="dotted">
        <color indexed="56"/>
      </top>
      <bottom style="thin">
        <color indexed="18"/>
      </bottom>
      <diagonal/>
    </border>
    <border>
      <left/>
      <right style="dashed">
        <color indexed="56"/>
      </right>
      <top style="dotted">
        <color indexed="56"/>
      </top>
      <bottom/>
      <diagonal/>
    </border>
    <border>
      <left/>
      <right style="dashed">
        <color indexed="56"/>
      </right>
      <top style="thin">
        <color indexed="18"/>
      </top>
      <bottom style="dotted">
        <color indexed="56"/>
      </bottom>
      <diagonal/>
    </border>
    <border>
      <left/>
      <right style="dashed">
        <color indexed="56"/>
      </right>
      <top/>
      <bottom/>
      <diagonal/>
    </border>
    <border>
      <left/>
      <right style="dashed">
        <color indexed="56"/>
      </right>
      <top style="dotted">
        <color indexed="56"/>
      </top>
      <bottom style="thin">
        <color indexed="56"/>
      </bottom>
      <diagonal/>
    </border>
    <border>
      <left style="thin">
        <color indexed="56"/>
      </left>
      <right/>
      <top style="thin">
        <color indexed="56"/>
      </top>
      <bottom style="thin">
        <color indexed="56"/>
      </bottom>
      <diagonal/>
    </border>
    <border>
      <left/>
      <right/>
      <top style="thin">
        <color indexed="56"/>
      </top>
      <bottom style="thin">
        <color indexed="56"/>
      </bottom>
      <diagonal/>
    </border>
    <border>
      <left/>
      <right style="thin">
        <color indexed="56"/>
      </right>
      <top style="thin">
        <color indexed="56"/>
      </top>
      <bottom style="thin">
        <color indexed="56"/>
      </bottom>
      <diagonal/>
    </border>
    <border>
      <left style="thin">
        <color indexed="18"/>
      </left>
      <right style="medium">
        <color indexed="18"/>
      </right>
      <top style="medium">
        <color indexed="18"/>
      </top>
      <bottom style="thin">
        <color indexed="18"/>
      </bottom>
      <diagonal/>
    </border>
    <border>
      <left style="thin">
        <color indexed="18"/>
      </left>
      <right style="medium">
        <color indexed="18"/>
      </right>
      <top style="thin">
        <color indexed="18"/>
      </top>
      <bottom style="medium">
        <color indexed="18"/>
      </bottom>
      <diagonal/>
    </border>
    <border>
      <left style="medium">
        <color indexed="18"/>
      </left>
      <right/>
      <top style="medium">
        <color indexed="18"/>
      </top>
      <bottom style="dashed">
        <color indexed="18"/>
      </bottom>
      <diagonal/>
    </border>
    <border>
      <left/>
      <right/>
      <top style="medium">
        <color indexed="18"/>
      </top>
      <bottom style="dashed">
        <color indexed="18"/>
      </bottom>
      <diagonal/>
    </border>
    <border>
      <left style="medium">
        <color indexed="18"/>
      </left>
      <right/>
      <top style="dashed">
        <color indexed="18"/>
      </top>
      <bottom style="medium">
        <color indexed="18"/>
      </bottom>
      <diagonal/>
    </border>
    <border>
      <left/>
      <right/>
      <top style="dashed">
        <color indexed="18"/>
      </top>
      <bottom style="medium">
        <color indexed="18"/>
      </bottom>
      <diagonal/>
    </border>
    <border>
      <left style="thin">
        <color indexed="18"/>
      </left>
      <right style="thin">
        <color indexed="18"/>
      </right>
      <top style="medium">
        <color indexed="18"/>
      </top>
      <bottom style="thin">
        <color indexed="18"/>
      </bottom>
      <diagonal/>
    </border>
    <border>
      <left style="thin">
        <color indexed="18"/>
      </left>
      <right style="thin">
        <color indexed="18"/>
      </right>
      <top style="thin">
        <color indexed="18"/>
      </top>
      <bottom style="medium">
        <color indexed="18"/>
      </bottom>
      <diagonal/>
    </border>
    <border>
      <left style="medium">
        <color indexed="18"/>
      </left>
      <right style="thin">
        <color indexed="18"/>
      </right>
      <top style="medium">
        <color indexed="18"/>
      </top>
      <bottom/>
      <diagonal/>
    </border>
    <border>
      <left style="medium">
        <color indexed="18"/>
      </left>
      <right style="thin">
        <color indexed="18"/>
      </right>
      <top/>
      <bottom style="medium">
        <color indexed="18"/>
      </bottom>
      <diagonal/>
    </border>
    <border>
      <left style="thin">
        <color indexed="18"/>
      </left>
      <right style="thin">
        <color indexed="18"/>
      </right>
      <top style="medium">
        <color indexed="18"/>
      </top>
      <bottom/>
      <diagonal/>
    </border>
    <border>
      <left style="thin">
        <color indexed="18"/>
      </left>
      <right style="thin">
        <color indexed="18"/>
      </right>
      <top/>
      <bottom style="medium">
        <color indexed="18"/>
      </bottom>
      <diagonal/>
    </border>
    <border>
      <left style="thin">
        <color indexed="18"/>
      </left>
      <right style="thin">
        <color indexed="18"/>
      </right>
      <top/>
      <bottom style="thin">
        <color indexed="18"/>
      </bottom>
      <diagonal/>
    </border>
    <border>
      <left style="thin">
        <color indexed="18"/>
      </left>
      <right style="thin">
        <color indexed="18"/>
      </right>
      <top style="thin">
        <color indexed="18"/>
      </top>
      <bottom style="thin">
        <color indexed="18"/>
      </bottom>
      <diagonal/>
    </border>
    <border>
      <left style="dashed">
        <color indexed="56"/>
      </left>
      <right style="dashed">
        <color indexed="56"/>
      </right>
      <top/>
      <bottom style="double">
        <color indexed="56"/>
      </bottom>
      <diagonal/>
    </border>
    <border>
      <left style="dashed">
        <color indexed="56"/>
      </left>
      <right style="dashed">
        <color indexed="56"/>
      </right>
      <top style="double">
        <color indexed="56"/>
      </top>
      <bottom style="dashed">
        <color indexed="56"/>
      </bottom>
      <diagonal/>
    </border>
    <border>
      <left style="dashed">
        <color indexed="56"/>
      </left>
      <right style="dashed">
        <color indexed="56"/>
      </right>
      <top style="dashed">
        <color indexed="56"/>
      </top>
      <bottom style="double">
        <color indexed="56"/>
      </bottom>
      <diagonal/>
    </border>
    <border>
      <left style="thin">
        <color indexed="18"/>
      </left>
      <right style="thin">
        <color indexed="18"/>
      </right>
      <top style="double">
        <color indexed="56"/>
      </top>
      <bottom style="thin">
        <color indexed="18"/>
      </bottom>
      <diagonal/>
    </border>
    <border>
      <left style="dashed">
        <color indexed="56"/>
      </left>
      <right style="dashed">
        <color indexed="56"/>
      </right>
      <top style="double">
        <color indexed="56"/>
      </top>
      <bottom/>
      <diagonal/>
    </border>
    <border>
      <left style="thin">
        <color indexed="18"/>
      </left>
      <right style="thin">
        <color indexed="18"/>
      </right>
      <top/>
      <bottom style="dotted">
        <color indexed="18"/>
      </bottom>
      <diagonal/>
    </border>
    <border>
      <left style="double">
        <color indexed="56"/>
      </left>
      <right style="dashed">
        <color indexed="56"/>
      </right>
      <top style="double">
        <color indexed="56"/>
      </top>
      <bottom style="dashed">
        <color indexed="56"/>
      </bottom>
      <diagonal/>
    </border>
    <border>
      <left style="double">
        <color indexed="56"/>
      </left>
      <right style="dashed">
        <color indexed="56"/>
      </right>
      <top style="dashed">
        <color indexed="56"/>
      </top>
      <bottom style="double">
        <color indexed="56"/>
      </bottom>
      <diagonal/>
    </border>
    <border>
      <left style="dashed">
        <color indexed="56"/>
      </left>
      <right style="double">
        <color indexed="56"/>
      </right>
      <top style="double">
        <color indexed="56"/>
      </top>
      <bottom style="dashed">
        <color indexed="56"/>
      </bottom>
      <diagonal/>
    </border>
    <border>
      <left style="dashed">
        <color indexed="56"/>
      </left>
      <right style="double">
        <color indexed="56"/>
      </right>
      <top style="dashed">
        <color indexed="56"/>
      </top>
      <bottom style="double">
        <color indexed="56"/>
      </bottom>
      <diagonal/>
    </border>
    <border>
      <left/>
      <right style="dashed">
        <color indexed="56"/>
      </right>
      <top style="double">
        <color indexed="56"/>
      </top>
      <bottom style="dashed">
        <color indexed="56"/>
      </bottom>
      <diagonal/>
    </border>
    <border>
      <left/>
      <right style="dashed">
        <color indexed="56"/>
      </right>
      <top style="dashed">
        <color indexed="56"/>
      </top>
      <bottom style="double">
        <color indexed="56"/>
      </bottom>
      <diagonal/>
    </border>
    <border>
      <left style="dotted">
        <color rgb="FF002060"/>
      </left>
      <right style="dashed">
        <color rgb="FF002060"/>
      </right>
      <top style="dashed">
        <color rgb="FF002060"/>
      </top>
      <bottom style="medium">
        <color rgb="FF002060"/>
      </bottom>
      <diagonal/>
    </border>
    <border>
      <left style="thin">
        <color theme="4" tint="-0.499984740745262"/>
      </left>
      <right style="thin">
        <color theme="4" tint="-0.499984740745262"/>
      </right>
      <top style="thin">
        <color theme="4" tint="-0.499984740745262"/>
      </top>
      <bottom style="dotted">
        <color theme="4" tint="-0.499984740745262"/>
      </bottom>
      <diagonal/>
    </border>
    <border>
      <left style="thin">
        <color theme="4" tint="-0.499984740745262"/>
      </left>
      <right style="thin">
        <color theme="4" tint="-0.499984740745262"/>
      </right>
      <top style="dotted">
        <color theme="4" tint="-0.499984740745262"/>
      </top>
      <bottom style="dotted">
        <color theme="4" tint="-0.499984740745262"/>
      </bottom>
      <diagonal/>
    </border>
    <border>
      <left style="thin">
        <color theme="4" tint="-0.499984740745262"/>
      </left>
      <right style="thin">
        <color theme="4" tint="-0.499984740745262"/>
      </right>
      <top style="thin">
        <color theme="4" tint="-0.499984740745262"/>
      </top>
      <bottom style="dashed">
        <color theme="4" tint="-0.499984740745262"/>
      </bottom>
      <diagonal/>
    </border>
    <border>
      <left style="thin">
        <color theme="4" tint="-0.499984740745262"/>
      </left>
      <right style="thin">
        <color theme="4" tint="-0.499984740745262"/>
      </right>
      <top style="medium">
        <color theme="4" tint="-0.499984740745262"/>
      </top>
      <bottom style="dashed">
        <color theme="4" tint="-0.499984740745262"/>
      </bottom>
      <diagonal/>
    </border>
    <border>
      <left style="thin">
        <color theme="4" tint="-0.499984740745262"/>
      </left>
      <right style="medium">
        <color theme="4" tint="-0.499984740745262"/>
      </right>
      <top style="medium">
        <color theme="4" tint="-0.499984740745262"/>
      </top>
      <bottom style="thin">
        <color theme="4" tint="-0.499984740745262"/>
      </bottom>
      <diagonal/>
    </border>
    <border>
      <left style="thin">
        <color theme="4" tint="-0.499984740745262"/>
      </left>
      <right style="medium">
        <color theme="4" tint="-0.499984740745262"/>
      </right>
      <top style="thin">
        <color theme="4" tint="-0.499984740745262"/>
      </top>
      <bottom style="medium">
        <color theme="4" tint="-0.499984740745262"/>
      </bottom>
      <diagonal/>
    </border>
    <border>
      <left style="medium">
        <color theme="4" tint="-0.499984740745262"/>
      </left>
      <right/>
      <top style="medium">
        <color theme="4" tint="-0.499984740745262"/>
      </top>
      <bottom style="dashed">
        <color theme="4" tint="-0.499984740745262"/>
      </bottom>
      <diagonal/>
    </border>
    <border>
      <left/>
      <right/>
      <top style="medium">
        <color theme="4" tint="-0.499984740745262"/>
      </top>
      <bottom style="dashed">
        <color theme="4" tint="-0.499984740745262"/>
      </bottom>
      <diagonal/>
    </border>
    <border>
      <left/>
      <right style="medium">
        <color theme="4" tint="-0.499984740745262"/>
      </right>
      <top style="medium">
        <color theme="4" tint="-0.499984740745262"/>
      </top>
      <bottom style="dashed">
        <color theme="4" tint="-0.499984740745262"/>
      </bottom>
      <diagonal/>
    </border>
    <border>
      <left style="medium">
        <color theme="4" tint="-0.499984740745262"/>
      </left>
      <right/>
      <top style="dashed">
        <color theme="4" tint="-0.499984740745262"/>
      </top>
      <bottom style="medium">
        <color theme="4" tint="-0.499984740745262"/>
      </bottom>
      <diagonal/>
    </border>
    <border>
      <left/>
      <right/>
      <top style="dashed">
        <color theme="4" tint="-0.499984740745262"/>
      </top>
      <bottom style="medium">
        <color theme="4" tint="-0.499984740745262"/>
      </bottom>
      <diagonal/>
    </border>
    <border>
      <left/>
      <right style="medium">
        <color theme="4" tint="-0.499984740745262"/>
      </right>
      <top style="dashed">
        <color theme="4" tint="-0.499984740745262"/>
      </top>
      <bottom style="medium">
        <color theme="4" tint="-0.499984740745262"/>
      </bottom>
      <diagonal/>
    </border>
    <border>
      <left style="dashed">
        <color rgb="FF002060"/>
      </left>
      <right/>
      <top style="medium">
        <color rgb="FF002060"/>
      </top>
      <bottom style="dashed">
        <color rgb="FF002060"/>
      </bottom>
      <diagonal/>
    </border>
    <border>
      <left/>
      <right style="dashed">
        <color rgb="FF002060"/>
      </right>
      <top style="medium">
        <color rgb="FF002060"/>
      </top>
      <bottom style="dashed">
        <color rgb="FF002060"/>
      </bottom>
      <diagonal/>
    </border>
    <border>
      <left style="dashed">
        <color rgb="FF002060"/>
      </left>
      <right style="dashed">
        <color rgb="FF002060"/>
      </right>
      <top style="medium">
        <color rgb="FF002060"/>
      </top>
      <bottom/>
      <diagonal/>
    </border>
    <border>
      <left style="dashed">
        <color rgb="FF002060"/>
      </left>
      <right style="dashed">
        <color rgb="FF002060"/>
      </right>
      <top/>
      <bottom style="double">
        <color rgb="FF002060"/>
      </bottom>
      <diagonal/>
    </border>
    <border>
      <left style="thin">
        <color rgb="FF002060"/>
      </left>
      <right style="dashed">
        <color rgb="FF002060"/>
      </right>
      <top style="medium">
        <color rgb="FF002060"/>
      </top>
      <bottom/>
      <diagonal/>
    </border>
    <border>
      <left style="thin">
        <color rgb="FF002060"/>
      </left>
      <right style="dashed">
        <color rgb="FF002060"/>
      </right>
      <top/>
      <bottom style="double">
        <color rgb="FF002060"/>
      </bottom>
      <diagonal/>
    </border>
    <border>
      <left/>
      <right/>
      <top style="medium">
        <color rgb="FF002060"/>
      </top>
      <bottom/>
      <diagonal/>
    </border>
    <border>
      <left style="thin">
        <color theme="4" tint="-0.499984740745262"/>
      </left>
      <right style="thin">
        <color theme="4" tint="-0.499984740745262"/>
      </right>
      <top style="medium">
        <color theme="4" tint="-0.499984740745262"/>
      </top>
      <bottom style="thin">
        <color theme="4" tint="-0.499984740745262"/>
      </bottom>
      <diagonal/>
    </border>
    <border>
      <left style="thin">
        <color indexed="64"/>
      </left>
      <right/>
      <top/>
      <bottom/>
      <diagonal/>
    </border>
    <border>
      <left style="thin">
        <color theme="4" tint="-0.499984740745262"/>
      </left>
      <right style="thin">
        <color theme="4" tint="-0.499984740745262"/>
      </right>
      <top style="thin">
        <color theme="4" tint="-0.499984740745262"/>
      </top>
      <bottom style="medium">
        <color theme="4" tint="-0.499984740745262"/>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dashed">
        <color rgb="FF002060"/>
      </right>
      <top style="hair">
        <color rgb="FF002060"/>
      </top>
      <bottom style="hair">
        <color rgb="FF002060"/>
      </bottom>
      <diagonal/>
    </border>
    <border>
      <left/>
      <right/>
      <top style="hair">
        <color rgb="FF002060"/>
      </top>
      <bottom style="hair">
        <color rgb="FF002060"/>
      </bottom>
      <diagonal/>
    </border>
    <border>
      <left/>
      <right/>
      <top/>
      <bottom style="medium">
        <color rgb="FF002060"/>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4">
    <xf numFmtId="0" fontId="0" fillId="0" borderId="0"/>
    <xf numFmtId="0" fontId="42" fillId="0" borderId="0" applyNumberFormat="0" applyFill="0" applyBorder="0" applyAlignment="0" applyProtection="0"/>
    <xf numFmtId="41" fontId="2" fillId="0" borderId="0" applyFont="0" applyFill="0" applyBorder="0" applyAlignment="0" applyProtection="0"/>
    <xf numFmtId="41" fontId="1" fillId="0" borderId="0" applyFont="0" applyFill="0" applyBorder="0" applyAlignment="0" applyProtection="0"/>
  </cellStyleXfs>
  <cellXfs count="393">
    <xf numFmtId="0" fontId="0" fillId="0" borderId="0" xfId="0"/>
    <xf numFmtId="0" fontId="3" fillId="0" borderId="0" xfId="0" applyFont="1" applyAlignment="1">
      <alignment vertical="center"/>
    </xf>
    <xf numFmtId="0" fontId="4" fillId="0" borderId="0" xfId="0" applyFont="1" applyAlignment="1">
      <alignment vertical="center"/>
    </xf>
    <xf numFmtId="0" fontId="3" fillId="0" borderId="0" xfId="0" applyFont="1" applyFill="1" applyBorder="1" applyAlignment="1">
      <alignment vertical="center"/>
    </xf>
    <xf numFmtId="0" fontId="3" fillId="0" borderId="0" xfId="0" applyFont="1" applyAlignment="1">
      <alignment horizontal="center" vertical="center"/>
    </xf>
    <xf numFmtId="0" fontId="5" fillId="0" borderId="0" xfId="0" applyFont="1" applyFill="1" applyBorder="1" applyAlignment="1">
      <alignment horizontal="center" vertical="center"/>
    </xf>
    <xf numFmtId="0" fontId="3" fillId="0" borderId="0" xfId="0" applyFont="1" applyBorder="1" applyAlignment="1">
      <alignment vertical="center"/>
    </xf>
    <xf numFmtId="0" fontId="3" fillId="0" borderId="0" xfId="0" applyFont="1" applyBorder="1" applyAlignment="1">
      <alignment horizontal="center" vertical="center"/>
    </xf>
    <xf numFmtId="0" fontId="3" fillId="0" borderId="1" xfId="0" applyFont="1" applyBorder="1" applyAlignment="1">
      <alignment vertical="center"/>
    </xf>
    <xf numFmtId="0" fontId="3" fillId="0" borderId="2" xfId="0" applyFont="1" applyBorder="1" applyAlignment="1">
      <alignment vertical="center"/>
    </xf>
    <xf numFmtId="0" fontId="3" fillId="0" borderId="3" xfId="0" applyFont="1" applyBorder="1" applyAlignment="1">
      <alignment vertical="center"/>
    </xf>
    <xf numFmtId="0" fontId="3" fillId="0" borderId="4" xfId="0" applyFont="1" applyBorder="1" applyAlignment="1">
      <alignment vertical="center"/>
    </xf>
    <xf numFmtId="0" fontId="3" fillId="0" borderId="4" xfId="0" applyFont="1" applyFill="1" applyBorder="1" applyAlignment="1">
      <alignment vertical="center"/>
    </xf>
    <xf numFmtId="0" fontId="3" fillId="0" borderId="4" xfId="0" applyFont="1" applyBorder="1" applyAlignment="1">
      <alignment horizontal="center" vertical="center"/>
    </xf>
    <xf numFmtId="0" fontId="3" fillId="0" borderId="5" xfId="0" applyFont="1" applyBorder="1" applyAlignment="1">
      <alignment vertical="center"/>
    </xf>
    <xf numFmtId="0" fontId="4" fillId="0" borderId="0" xfId="0" applyFont="1" applyBorder="1" applyAlignment="1">
      <alignment vertical="center"/>
    </xf>
    <xf numFmtId="0" fontId="3" fillId="0" borderId="6" xfId="0" applyFont="1" applyBorder="1" applyAlignment="1">
      <alignment vertical="center"/>
    </xf>
    <xf numFmtId="0" fontId="4" fillId="0" borderId="1" xfId="0" applyFont="1" applyBorder="1" applyAlignment="1">
      <alignment vertical="center"/>
    </xf>
    <xf numFmtId="0" fontId="3" fillId="0" borderId="1" xfId="0" applyFont="1" applyFill="1" applyBorder="1" applyAlignment="1">
      <alignment vertical="center"/>
    </xf>
    <xf numFmtId="0" fontId="3" fillId="0" borderId="1" xfId="0" applyFont="1" applyBorder="1" applyAlignment="1">
      <alignment horizontal="center" vertical="center"/>
    </xf>
    <xf numFmtId="0" fontId="3" fillId="0" borderId="7" xfId="0" applyFont="1" applyBorder="1" applyAlignment="1">
      <alignment vertical="center"/>
    </xf>
    <xf numFmtId="0" fontId="5" fillId="0" borderId="3" xfId="0" applyFont="1" applyFill="1" applyBorder="1" applyAlignment="1">
      <alignment horizontal="center" vertical="center"/>
    </xf>
    <xf numFmtId="0" fontId="3" fillId="0" borderId="8" xfId="0" applyFont="1" applyBorder="1" applyAlignment="1">
      <alignment vertical="center"/>
    </xf>
    <xf numFmtId="0" fontId="6" fillId="0" borderId="12" xfId="0" applyFont="1" applyFill="1" applyBorder="1" applyAlignment="1">
      <alignment horizontal="center" vertical="center" wrapText="1"/>
    </xf>
    <xf numFmtId="0" fontId="3" fillId="0" borderId="9" xfId="0" applyFont="1" applyBorder="1"/>
    <xf numFmtId="0" fontId="3" fillId="0" borderId="10" xfId="0" applyFont="1" applyBorder="1"/>
    <xf numFmtId="0" fontId="3" fillId="0" borderId="11" xfId="0" applyFont="1" applyBorder="1"/>
    <xf numFmtId="0" fontId="3" fillId="0" borderId="0" xfId="0" applyFont="1"/>
    <xf numFmtId="0" fontId="3" fillId="0" borderId="12" xfId="0" applyFont="1" applyBorder="1"/>
    <xf numFmtId="0" fontId="3" fillId="0" borderId="13" xfId="0" applyFont="1" applyBorder="1"/>
    <xf numFmtId="0" fontId="3" fillId="0" borderId="0" xfId="0" applyFont="1" applyBorder="1"/>
    <xf numFmtId="164" fontId="3" fillId="0" borderId="0" xfId="0" applyNumberFormat="1" applyFont="1" applyBorder="1"/>
    <xf numFmtId="0" fontId="3" fillId="0" borderId="14" xfId="0" applyFont="1" applyBorder="1"/>
    <xf numFmtId="0" fontId="3" fillId="0" borderId="15" xfId="0" applyFont="1" applyBorder="1"/>
    <xf numFmtId="0" fontId="3" fillId="0" borderId="16" xfId="0" applyFont="1" applyBorder="1"/>
    <xf numFmtId="0" fontId="16" fillId="0" borderId="0" xfId="0" applyFont="1" applyAlignment="1">
      <alignment vertical="center" wrapText="1"/>
    </xf>
    <xf numFmtId="0" fontId="16" fillId="0" borderId="0" xfId="0" applyFont="1" applyAlignment="1">
      <alignment horizontal="center" vertical="center" wrapText="1"/>
    </xf>
    <xf numFmtId="0" fontId="16" fillId="0" borderId="0" xfId="0" applyFont="1"/>
    <xf numFmtId="0" fontId="17" fillId="0" borderId="0" xfId="0" applyFont="1"/>
    <xf numFmtId="0" fontId="0" fillId="0" borderId="0" xfId="0" applyBorder="1"/>
    <xf numFmtId="0" fontId="0" fillId="0" borderId="9" xfId="0" applyBorder="1"/>
    <xf numFmtId="0" fontId="0" fillId="0" borderId="10" xfId="0" applyBorder="1"/>
    <xf numFmtId="0" fontId="0" fillId="0" borderId="11" xfId="0" applyBorder="1"/>
    <xf numFmtId="0" fontId="0" fillId="0" borderId="12" xfId="0" applyBorder="1"/>
    <xf numFmtId="0" fontId="0" fillId="0" borderId="13" xfId="0" applyBorder="1"/>
    <xf numFmtId="0" fontId="0" fillId="0" borderId="14" xfId="0" applyBorder="1"/>
    <xf numFmtId="0" fontId="0" fillId="0" borderId="15" xfId="0" applyBorder="1"/>
    <xf numFmtId="0" fontId="0" fillId="0" borderId="16" xfId="0" applyBorder="1"/>
    <xf numFmtId="0" fontId="12" fillId="0" borderId="0" xfId="0" applyFont="1" applyFill="1" applyBorder="1" applyAlignment="1">
      <alignment horizontal="center" vertical="center"/>
    </xf>
    <xf numFmtId="0" fontId="3" fillId="0" borderId="17" xfId="0" applyFont="1" applyBorder="1" applyAlignment="1">
      <alignment vertical="center"/>
    </xf>
    <xf numFmtId="0" fontId="3" fillId="0" borderId="18" xfId="0" applyFont="1" applyBorder="1" applyAlignment="1">
      <alignment horizontal="center" vertical="center"/>
    </xf>
    <xf numFmtId="0" fontId="3" fillId="0" borderId="19" xfId="0" applyFont="1" applyBorder="1" applyAlignment="1">
      <alignment vertical="center"/>
    </xf>
    <xf numFmtId="0" fontId="3" fillId="0" borderId="20" xfId="0" applyFont="1" applyBorder="1" applyAlignment="1">
      <alignment horizontal="center" vertical="center"/>
    </xf>
    <xf numFmtId="0" fontId="3" fillId="2" borderId="20" xfId="0" applyFont="1" applyFill="1" applyBorder="1" applyAlignment="1">
      <alignment vertical="center"/>
    </xf>
    <xf numFmtId="0" fontId="3" fillId="3" borderId="20" xfId="0" applyFont="1" applyFill="1" applyBorder="1" applyAlignment="1">
      <alignment vertical="center"/>
    </xf>
    <xf numFmtId="0" fontId="3" fillId="0" borderId="21" xfId="0" applyFont="1" applyBorder="1" applyAlignment="1">
      <alignment vertical="center"/>
    </xf>
    <xf numFmtId="0" fontId="3" fillId="0" borderId="22" xfId="0" applyFont="1" applyBorder="1" applyAlignment="1">
      <alignment horizontal="center" vertical="center"/>
    </xf>
    <xf numFmtId="0" fontId="3" fillId="4" borderId="22" xfId="0" applyFont="1" applyFill="1" applyBorder="1" applyAlignment="1">
      <alignment vertical="center"/>
    </xf>
    <xf numFmtId="0" fontId="15" fillId="0" borderId="0" xfId="0" applyFont="1" applyBorder="1" applyAlignment="1">
      <alignment vertical="center"/>
    </xf>
    <xf numFmtId="0" fontId="15" fillId="0" borderId="0" xfId="0" applyFont="1" applyFill="1" applyBorder="1" applyAlignment="1">
      <alignment vertical="center"/>
    </xf>
    <xf numFmtId="0" fontId="20" fillId="0" borderId="0" xfId="0" applyFont="1" applyBorder="1" applyAlignment="1">
      <alignment vertical="center"/>
    </xf>
    <xf numFmtId="0" fontId="9" fillId="0" borderId="0" xfId="0" applyFont="1" applyBorder="1"/>
    <xf numFmtId="0" fontId="9" fillId="0" borderId="0" xfId="0" applyFont="1" applyBorder="1" applyAlignment="1">
      <alignment horizontal="right"/>
    </xf>
    <xf numFmtId="0" fontId="9" fillId="0" borderId="0" xfId="0" applyFont="1" applyFill="1" applyBorder="1"/>
    <xf numFmtId="0" fontId="3" fillId="5" borderId="0" xfId="0" applyFont="1" applyFill="1"/>
    <xf numFmtId="0" fontId="3" fillId="5" borderId="0" xfId="0" applyFont="1" applyFill="1" applyBorder="1"/>
    <xf numFmtId="0" fontId="15" fillId="0" borderId="0" xfId="0" applyFont="1" applyBorder="1"/>
    <xf numFmtId="0" fontId="0" fillId="0" borderId="0" xfId="0" applyFill="1"/>
    <xf numFmtId="0" fontId="0" fillId="0" borderId="12" xfId="0" applyFill="1" applyBorder="1"/>
    <xf numFmtId="0" fontId="22" fillId="0" borderId="0" xfId="0" applyFont="1" applyFill="1" applyBorder="1" applyAlignment="1">
      <alignment horizontal="center" vertical="center"/>
    </xf>
    <xf numFmtId="0" fontId="0" fillId="0" borderId="13" xfId="0" applyFill="1" applyBorder="1"/>
    <xf numFmtId="0" fontId="15" fillId="6" borderId="23" xfId="0" applyFont="1" applyFill="1" applyBorder="1" applyAlignment="1">
      <alignment horizontal="center" vertical="center"/>
    </xf>
    <xf numFmtId="0" fontId="3" fillId="7" borderId="18" xfId="0" applyFont="1" applyFill="1" applyBorder="1" applyAlignment="1">
      <alignment vertical="center"/>
    </xf>
    <xf numFmtId="0" fontId="3" fillId="8" borderId="20" xfId="0" applyFont="1" applyFill="1" applyBorder="1" applyAlignment="1">
      <alignment vertical="center"/>
    </xf>
    <xf numFmtId="0" fontId="17" fillId="0" borderId="15" xfId="0" applyFont="1" applyBorder="1" applyAlignment="1">
      <alignment vertical="center"/>
    </xf>
    <xf numFmtId="0" fontId="3" fillId="0" borderId="0" xfId="0" applyFont="1" applyAlignment="1">
      <alignment vertical="top" wrapText="1"/>
    </xf>
    <xf numFmtId="0" fontId="13" fillId="0" borderId="0" xfId="0" applyFont="1" applyBorder="1" applyAlignment="1">
      <alignment vertical="center"/>
    </xf>
    <xf numFmtId="0" fontId="0" fillId="0" borderId="0" xfId="0" applyAlignment="1">
      <alignment vertical="center" wrapText="1"/>
    </xf>
    <xf numFmtId="0" fontId="23" fillId="0" borderId="32" xfId="0" applyFont="1" applyFill="1" applyBorder="1" applyAlignment="1">
      <alignment horizontal="left" vertical="center" wrapText="1"/>
    </xf>
    <xf numFmtId="0" fontId="8" fillId="0" borderId="35" xfId="0" applyFont="1" applyFill="1" applyBorder="1" applyAlignment="1">
      <alignment horizontal="center" vertical="center" wrapText="1"/>
    </xf>
    <xf numFmtId="0" fontId="23" fillId="0" borderId="35" xfId="0" applyFont="1" applyFill="1" applyBorder="1" applyAlignment="1">
      <alignment horizontal="left" vertical="center" wrapText="1"/>
    </xf>
    <xf numFmtId="0" fontId="23" fillId="0" borderId="38" xfId="0" applyFont="1" applyFill="1" applyBorder="1" applyAlignment="1">
      <alignment horizontal="left" vertical="center" wrapText="1"/>
    </xf>
    <xf numFmtId="0" fontId="23" fillId="0" borderId="41" xfId="0" applyFont="1" applyFill="1" applyBorder="1" applyAlignment="1">
      <alignment horizontal="left" vertical="center" wrapText="1"/>
    </xf>
    <xf numFmtId="0" fontId="23" fillId="0" borderId="44" xfId="0" applyFont="1" applyFill="1" applyBorder="1" applyAlignment="1">
      <alignment horizontal="left" vertical="center" wrapText="1"/>
    </xf>
    <xf numFmtId="0" fontId="23" fillId="0" borderId="48" xfId="0" applyFont="1" applyFill="1" applyBorder="1" applyAlignment="1">
      <alignment horizontal="left" vertical="center" wrapText="1"/>
    </xf>
    <xf numFmtId="0" fontId="23" fillId="0" borderId="51" xfId="0" applyFont="1" applyFill="1" applyBorder="1" applyAlignment="1">
      <alignment horizontal="left" vertical="center" wrapText="1"/>
    </xf>
    <xf numFmtId="0" fontId="24" fillId="0" borderId="0" xfId="0" applyFont="1" applyAlignment="1">
      <alignment vertical="center"/>
    </xf>
    <xf numFmtId="0" fontId="25" fillId="0" borderId="0" xfId="0" applyFont="1" applyAlignment="1">
      <alignment vertical="center"/>
    </xf>
    <xf numFmtId="0" fontId="24" fillId="0" borderId="6" xfId="0" applyFont="1" applyBorder="1" applyAlignment="1">
      <alignment vertical="center"/>
    </xf>
    <xf numFmtId="0" fontId="25" fillId="0" borderId="1" xfId="0" applyFont="1" applyBorder="1" applyAlignment="1">
      <alignment vertical="center"/>
    </xf>
    <xf numFmtId="0" fontId="24" fillId="0" borderId="1" xfId="0" applyFont="1" applyBorder="1" applyAlignment="1">
      <alignment vertical="center"/>
    </xf>
    <xf numFmtId="0" fontId="24" fillId="0" borderId="2" xfId="0" applyFont="1" applyBorder="1" applyAlignment="1">
      <alignment vertical="center"/>
    </xf>
    <xf numFmtId="0" fontId="24" fillId="0" borderId="7" xfId="0" applyFont="1" applyBorder="1" applyAlignment="1">
      <alignment vertical="center"/>
    </xf>
    <xf numFmtId="0" fontId="26" fillId="0" borderId="3" xfId="0" applyFont="1" applyFill="1" applyBorder="1" applyAlignment="1">
      <alignment horizontal="center" vertical="center"/>
    </xf>
    <xf numFmtId="0" fontId="26" fillId="0" borderId="0" xfId="0" applyFont="1" applyFill="1" applyBorder="1" applyAlignment="1">
      <alignment horizontal="center" vertical="center"/>
    </xf>
    <xf numFmtId="0" fontId="25" fillId="0" borderId="0" xfId="0" applyFont="1" applyBorder="1" applyAlignment="1">
      <alignment vertical="center"/>
    </xf>
    <xf numFmtId="0" fontId="24" fillId="0" borderId="0" xfId="0" applyFont="1" applyBorder="1" applyAlignment="1">
      <alignment vertical="center"/>
    </xf>
    <xf numFmtId="0" fontId="24" fillId="0" borderId="3" xfId="0" applyFont="1" applyBorder="1" applyAlignment="1">
      <alignment vertical="center"/>
    </xf>
    <xf numFmtId="41" fontId="24" fillId="0" borderId="0" xfId="2" applyFont="1" applyAlignment="1">
      <alignment vertical="center"/>
    </xf>
    <xf numFmtId="0" fontId="29" fillId="5" borderId="57" xfId="0" applyFont="1" applyFill="1" applyBorder="1" applyAlignment="1">
      <alignment horizontal="center" vertical="center" wrapText="1"/>
    </xf>
    <xf numFmtId="0" fontId="31" fillId="0" borderId="0" xfId="0" applyFont="1" applyAlignment="1">
      <alignment horizontal="center" vertical="top"/>
    </xf>
    <xf numFmtId="0" fontId="30" fillId="0" borderId="58" xfId="0" applyFont="1" applyFill="1" applyBorder="1" applyAlignment="1">
      <alignment vertical="center" wrapText="1"/>
    </xf>
    <xf numFmtId="0" fontId="29" fillId="5" borderId="59" xfId="0" applyFont="1" applyFill="1" applyBorder="1" applyAlignment="1">
      <alignment horizontal="center" vertical="center" wrapText="1"/>
    </xf>
    <xf numFmtId="0" fontId="31" fillId="0" borderId="0" xfId="0" applyFont="1" applyAlignment="1">
      <alignment horizontal="center" vertical="center"/>
    </xf>
    <xf numFmtId="0" fontId="29" fillId="5" borderId="60" xfId="0" applyFont="1" applyFill="1" applyBorder="1" applyAlignment="1">
      <alignment horizontal="center" vertical="center" wrapText="1"/>
    </xf>
    <xf numFmtId="0" fontId="29" fillId="5" borderId="61" xfId="0" applyFont="1" applyFill="1" applyBorder="1" applyAlignment="1">
      <alignment horizontal="center" vertical="center" wrapText="1"/>
    </xf>
    <xf numFmtId="0" fontId="30" fillId="0" borderId="62" xfId="0" applyFont="1" applyFill="1" applyBorder="1" applyAlignment="1">
      <alignment vertical="center" wrapText="1"/>
    </xf>
    <xf numFmtId="0" fontId="29" fillId="5" borderId="62" xfId="0" applyFont="1" applyFill="1" applyBorder="1" applyAlignment="1">
      <alignment horizontal="center" vertical="center" wrapText="1"/>
    </xf>
    <xf numFmtId="0" fontId="29" fillId="5" borderId="63" xfId="0" applyFont="1" applyFill="1" applyBorder="1" applyAlignment="1">
      <alignment horizontal="center" vertical="center" wrapText="1"/>
    </xf>
    <xf numFmtId="0" fontId="30" fillId="0" borderId="64" xfId="0" applyFont="1" applyFill="1" applyBorder="1" applyAlignment="1">
      <alignment vertical="center" wrapText="1"/>
    </xf>
    <xf numFmtId="0" fontId="29" fillId="5" borderId="64" xfId="0" applyFont="1" applyFill="1" applyBorder="1" applyAlignment="1">
      <alignment horizontal="center" vertical="center" wrapText="1"/>
    </xf>
    <xf numFmtId="0" fontId="32" fillId="0" borderId="0" xfId="0" applyFont="1" applyAlignment="1">
      <alignment vertical="center"/>
    </xf>
    <xf numFmtId="0" fontId="30" fillId="0" borderId="65" xfId="0" applyFont="1" applyFill="1" applyBorder="1" applyAlignment="1">
      <alignment vertical="top" wrapText="1"/>
    </xf>
    <xf numFmtId="0" fontId="24" fillId="0" borderId="8" xfId="0" applyFont="1" applyBorder="1" applyAlignment="1">
      <alignment vertical="center"/>
    </xf>
    <xf numFmtId="0" fontId="24" fillId="0" borderId="4" xfId="0" applyFont="1" applyBorder="1" applyAlignment="1">
      <alignment vertical="center"/>
    </xf>
    <xf numFmtId="0" fontId="33" fillId="0" borderId="4" xfId="0" applyFont="1" applyBorder="1" applyAlignment="1">
      <alignment vertical="center"/>
    </xf>
    <xf numFmtId="0" fontId="24" fillId="0" borderId="5" xfId="0" applyFont="1" applyBorder="1" applyAlignment="1">
      <alignment vertical="center"/>
    </xf>
    <xf numFmtId="0" fontId="33" fillId="0" borderId="0" xfId="0" applyFont="1" applyAlignment="1">
      <alignment vertical="center"/>
    </xf>
    <xf numFmtId="2" fontId="24" fillId="0" borderId="0" xfId="0" applyNumberFormat="1" applyFont="1" applyAlignment="1">
      <alignment vertical="center"/>
    </xf>
    <xf numFmtId="0" fontId="18" fillId="5" borderId="0" xfId="0" applyFont="1" applyFill="1"/>
    <xf numFmtId="0" fontId="19" fillId="5" borderId="60" xfId="0" applyFont="1" applyFill="1" applyBorder="1" applyAlignment="1">
      <alignment horizontal="center" vertical="center" wrapText="1"/>
    </xf>
    <xf numFmtId="0" fontId="19" fillId="5" borderId="61" xfId="0" applyFont="1" applyFill="1" applyBorder="1" applyAlignment="1">
      <alignment horizontal="center" vertical="center" wrapText="1"/>
    </xf>
    <xf numFmtId="0" fontId="7" fillId="0" borderId="65" xfId="0" applyFont="1" applyFill="1" applyBorder="1" applyAlignment="1">
      <alignment vertical="top" wrapText="1"/>
    </xf>
    <xf numFmtId="0" fontId="10" fillId="9" borderId="0" xfId="0" applyFont="1" applyFill="1" applyBorder="1" applyAlignment="1">
      <alignment horizontal="center" vertical="center"/>
    </xf>
    <xf numFmtId="0" fontId="7" fillId="0" borderId="58" xfId="0" applyFont="1" applyFill="1" applyBorder="1" applyAlignment="1">
      <alignment vertical="center" wrapText="1"/>
    </xf>
    <xf numFmtId="0" fontId="7" fillId="0" borderId="64" xfId="0" applyFont="1" applyFill="1" applyBorder="1" applyAlignment="1">
      <alignment vertical="center" wrapText="1"/>
    </xf>
    <xf numFmtId="0" fontId="44" fillId="0" borderId="107" xfId="0" applyFont="1" applyFill="1" applyBorder="1" applyAlignment="1">
      <alignment vertical="center" wrapText="1"/>
    </xf>
    <xf numFmtId="0" fontId="30" fillId="19" borderId="60" xfId="0" applyFont="1" applyFill="1" applyBorder="1" applyAlignment="1">
      <alignment vertical="center" wrapText="1"/>
    </xf>
    <xf numFmtId="0" fontId="30" fillId="19" borderId="61" xfId="0" applyFont="1" applyFill="1" applyBorder="1" applyAlignment="1">
      <alignment vertical="center" wrapText="1"/>
    </xf>
    <xf numFmtId="0" fontId="30" fillId="19" borderId="62" xfId="0" applyFont="1" applyFill="1" applyBorder="1" applyAlignment="1">
      <alignment vertical="center" wrapText="1"/>
    </xf>
    <xf numFmtId="0" fontId="44" fillId="0" borderId="110" xfId="0" applyFont="1" applyFill="1" applyBorder="1" applyAlignment="1">
      <alignment horizontal="center" vertical="center" wrapText="1"/>
    </xf>
    <xf numFmtId="0" fontId="7" fillId="0" borderId="65" xfId="0" applyFont="1" applyBorder="1" applyAlignment="1">
      <alignment horizontal="center" vertical="center" wrapText="1"/>
    </xf>
    <xf numFmtId="0" fontId="7" fillId="0" borderId="58" xfId="0" applyFont="1" applyBorder="1" applyAlignment="1">
      <alignment horizontal="center" vertical="center" wrapText="1"/>
    </xf>
    <xf numFmtId="0" fontId="7" fillId="20" borderId="58" xfId="0" applyFont="1" applyFill="1" applyBorder="1" applyAlignment="1">
      <alignment horizontal="center" vertical="center" wrapText="1"/>
    </xf>
    <xf numFmtId="0" fontId="7" fillId="0" borderId="60" xfId="0" applyFont="1" applyBorder="1" applyAlignment="1">
      <alignment horizontal="center" vertical="center" wrapText="1"/>
    </xf>
    <xf numFmtId="0" fontId="7" fillId="0" borderId="58" xfId="0" applyFont="1" applyBorder="1" applyAlignment="1">
      <alignment horizontal="center" vertical="center"/>
    </xf>
    <xf numFmtId="0" fontId="7" fillId="0" borderId="61" xfId="0" applyFont="1" applyBorder="1" applyAlignment="1">
      <alignment horizontal="center" vertical="center"/>
    </xf>
    <xf numFmtId="0" fontId="42" fillId="0" borderId="58" xfId="1" applyBorder="1" applyAlignment="1">
      <alignment horizontal="center" vertical="center" wrapText="1"/>
    </xf>
    <xf numFmtId="0" fontId="7" fillId="0" borderId="61" xfId="0" applyFont="1" applyBorder="1" applyAlignment="1">
      <alignment horizontal="center" vertical="center" wrapText="1"/>
    </xf>
    <xf numFmtId="0" fontId="42" fillId="0" borderId="61" xfId="1" applyBorder="1" applyAlignment="1">
      <alignment horizontal="center" vertical="center" wrapText="1"/>
    </xf>
    <xf numFmtId="0" fontId="7" fillId="0" borderId="58" xfId="0" applyFont="1" applyFill="1" applyBorder="1" applyAlignment="1">
      <alignment horizontal="center" vertical="center" wrapText="1"/>
    </xf>
    <xf numFmtId="0" fontId="7" fillId="0" borderId="64" xfId="0" applyFont="1" applyBorder="1" applyAlignment="1">
      <alignment horizontal="center" vertical="center"/>
    </xf>
    <xf numFmtId="0" fontId="7" fillId="0" borderId="65" xfId="0" applyFont="1" applyBorder="1" applyAlignment="1">
      <alignment horizontal="center" vertical="center"/>
    </xf>
    <xf numFmtId="0" fontId="42" fillId="20" borderId="58" xfId="1" applyFill="1" applyBorder="1" applyAlignment="1">
      <alignment horizontal="center" vertical="center" wrapText="1"/>
    </xf>
    <xf numFmtId="0" fontId="44" fillId="20" borderId="110" xfId="0" applyFont="1" applyFill="1" applyBorder="1" applyAlignment="1">
      <alignment horizontal="center" vertical="center" wrapText="1"/>
    </xf>
    <xf numFmtId="0" fontId="7" fillId="20" borderId="58" xfId="0" applyFont="1" applyFill="1" applyBorder="1" applyAlignment="1">
      <alignment horizontal="center" vertical="center"/>
    </xf>
    <xf numFmtId="0" fontId="7" fillId="0" borderId="65" xfId="0" applyFont="1" applyBorder="1" applyAlignment="1">
      <alignment horizontal="center" vertical="top" wrapText="1"/>
    </xf>
    <xf numFmtId="0" fontId="0" fillId="0" borderId="0" xfId="0" applyAlignment="1">
      <alignment horizontal="center"/>
    </xf>
    <xf numFmtId="0" fontId="7" fillId="0" borderId="60" xfId="0" applyFont="1" applyFill="1" applyBorder="1" applyAlignment="1">
      <alignment horizontal="center" vertical="center" wrapText="1"/>
    </xf>
    <xf numFmtId="0" fontId="47" fillId="0" borderId="0" xfId="0" applyFont="1" applyAlignment="1">
      <alignment vertical="center"/>
    </xf>
    <xf numFmtId="0" fontId="47" fillId="0" borderId="0" xfId="0" applyFont="1" applyAlignment="1">
      <alignment horizontal="center" vertical="center"/>
    </xf>
    <xf numFmtId="0" fontId="47" fillId="0" borderId="0" xfId="0" applyFont="1" applyAlignment="1">
      <alignment vertical="center" wrapText="1"/>
    </xf>
    <xf numFmtId="0" fontId="47" fillId="0" borderId="0" xfId="0" applyFont="1" applyAlignment="1">
      <alignment horizontal="center" vertical="center" wrapText="1"/>
    </xf>
    <xf numFmtId="0" fontId="0" fillId="0" borderId="0" xfId="0" applyAlignment="1">
      <alignment horizontal="justify" vertical="center"/>
    </xf>
    <xf numFmtId="0" fontId="47" fillId="0" borderId="125" xfId="0" applyFont="1" applyBorder="1" applyAlignment="1">
      <alignment vertical="center"/>
    </xf>
    <xf numFmtId="0" fontId="47" fillId="0" borderId="125" xfId="0" applyFont="1" applyBorder="1" applyAlignment="1">
      <alignment horizontal="center" vertical="center"/>
    </xf>
    <xf numFmtId="0" fontId="47" fillId="0" borderId="125" xfId="0" applyFont="1" applyBorder="1" applyAlignment="1">
      <alignment vertical="center" wrapText="1"/>
    </xf>
    <xf numFmtId="0" fontId="47" fillId="0" borderId="125" xfId="0" applyFont="1" applyBorder="1" applyAlignment="1">
      <alignment horizontal="center" vertical="center" wrapText="1"/>
    </xf>
    <xf numFmtId="0" fontId="48" fillId="22" borderId="0" xfId="0" applyFont="1" applyFill="1" applyBorder="1" applyAlignment="1">
      <alignment horizontal="center" vertical="center"/>
    </xf>
    <xf numFmtId="0" fontId="47" fillId="0" borderId="0" xfId="0" applyFont="1" applyBorder="1" applyAlignment="1">
      <alignment vertical="center"/>
    </xf>
    <xf numFmtId="0" fontId="47" fillId="0" borderId="0" xfId="0" applyFont="1" applyBorder="1" applyAlignment="1">
      <alignment horizontal="center" vertical="center"/>
    </xf>
    <xf numFmtId="0" fontId="47" fillId="0" borderId="0" xfId="0" applyFont="1" applyBorder="1" applyAlignment="1">
      <alignment vertical="center" wrapText="1"/>
    </xf>
    <xf numFmtId="0" fontId="47" fillId="0" borderId="0" xfId="0" applyFont="1" applyBorder="1" applyAlignment="1">
      <alignment horizontal="center" vertical="center" wrapText="1"/>
    </xf>
    <xf numFmtId="0" fontId="49" fillId="23" borderId="0" xfId="0" applyFont="1" applyFill="1" applyBorder="1" applyAlignment="1">
      <alignment horizontal="center" vertical="center" wrapText="1"/>
    </xf>
    <xf numFmtId="0" fontId="49" fillId="23" borderId="23" xfId="0" applyFont="1" applyFill="1" applyBorder="1" applyAlignment="1">
      <alignment horizontal="center" vertical="center" wrapText="1"/>
    </xf>
    <xf numFmtId="0" fontId="47" fillId="0" borderId="23" xfId="0" applyFont="1" applyFill="1" applyBorder="1" applyAlignment="1">
      <alignment vertical="center" wrapText="1"/>
    </xf>
    <xf numFmtId="0" fontId="47" fillId="0" borderId="129" xfId="0" applyFont="1" applyFill="1" applyBorder="1" applyAlignment="1">
      <alignment vertical="center" wrapText="1"/>
    </xf>
    <xf numFmtId="14" fontId="47" fillId="0" borderId="23" xfId="0" applyNumberFormat="1" applyFont="1" applyFill="1" applyBorder="1" applyAlignment="1">
      <alignment horizontal="center" vertical="center" wrapText="1"/>
    </xf>
    <xf numFmtId="14" fontId="47" fillId="0" borderId="130" xfId="0" applyNumberFormat="1" applyFont="1" applyFill="1" applyBorder="1" applyAlignment="1">
      <alignment horizontal="center" vertical="center" wrapText="1"/>
    </xf>
    <xf numFmtId="0" fontId="50" fillId="0" borderId="23" xfId="0" applyFont="1" applyBorder="1" applyAlignment="1">
      <alignment vertical="center" wrapText="1"/>
    </xf>
    <xf numFmtId="0" fontId="50" fillId="0" borderId="23" xfId="0" applyFont="1" applyBorder="1" applyAlignment="1">
      <alignment horizontal="center" vertical="center" wrapText="1"/>
    </xf>
    <xf numFmtId="49" fontId="50" fillId="0" borderId="0" xfId="0" applyNumberFormat="1" applyFont="1" applyFill="1" applyBorder="1" applyAlignment="1">
      <alignment vertical="center" wrapText="1"/>
    </xf>
    <xf numFmtId="0" fontId="50" fillId="0" borderId="0" xfId="0" applyFont="1" applyFill="1" applyBorder="1" applyAlignment="1">
      <alignment vertical="center" wrapText="1"/>
    </xf>
    <xf numFmtId="0" fontId="0" fillId="24" borderId="0" xfId="0" applyFill="1"/>
    <xf numFmtId="0" fontId="0" fillId="18" borderId="0" xfId="0" applyFill="1"/>
    <xf numFmtId="0" fontId="47" fillId="0" borderId="23" xfId="0" applyFont="1" applyBorder="1" applyAlignment="1">
      <alignment vertical="center" wrapText="1"/>
    </xf>
    <xf numFmtId="0" fontId="0" fillId="25" borderId="0" xfId="0" applyFill="1"/>
    <xf numFmtId="0" fontId="0" fillId="26" borderId="0" xfId="0" applyFill="1"/>
    <xf numFmtId="0" fontId="47" fillId="0" borderId="131" xfId="0" applyFont="1" applyBorder="1" applyAlignment="1">
      <alignment vertical="center" wrapText="1"/>
    </xf>
    <xf numFmtId="0" fontId="50" fillId="0" borderId="131" xfId="0" applyFont="1" applyBorder="1" applyAlignment="1">
      <alignment vertical="center" wrapText="1"/>
    </xf>
    <xf numFmtId="14" fontId="50" fillId="0" borderId="131" xfId="0" applyNumberFormat="1" applyFont="1" applyBorder="1" applyAlignment="1">
      <alignment horizontal="center" vertical="center"/>
    </xf>
    <xf numFmtId="14" fontId="50" fillId="0" borderId="132" xfId="0" applyNumberFormat="1" applyFont="1" applyBorder="1" applyAlignment="1">
      <alignment horizontal="center" vertical="center"/>
    </xf>
    <xf numFmtId="14" fontId="50" fillId="19" borderId="131" xfId="0" applyNumberFormat="1" applyFont="1" applyFill="1" applyBorder="1" applyAlignment="1">
      <alignment horizontal="center" vertical="center"/>
    </xf>
    <xf numFmtId="14" fontId="50" fillId="19" borderId="132" xfId="0" applyNumberFormat="1" applyFont="1" applyFill="1" applyBorder="1" applyAlignment="1">
      <alignment horizontal="center" vertical="center"/>
    </xf>
    <xf numFmtId="0" fontId="50" fillId="19" borderId="23" xfId="0" applyFont="1" applyFill="1" applyBorder="1" applyAlignment="1">
      <alignment vertical="center" wrapText="1"/>
    </xf>
    <xf numFmtId="49" fontId="50" fillId="0" borderId="23" xfId="0" applyNumberFormat="1" applyFont="1" applyBorder="1" applyAlignment="1">
      <alignment vertical="center" wrapText="1"/>
    </xf>
    <xf numFmtId="0" fontId="50" fillId="0" borderId="23" xfId="0" applyNumberFormat="1" applyFont="1" applyBorder="1" applyAlignment="1">
      <alignment vertical="center" wrapText="1"/>
    </xf>
    <xf numFmtId="0" fontId="52" fillId="0" borderId="23" xfId="0" applyFont="1" applyBorder="1" applyAlignment="1">
      <alignment vertical="center" wrapText="1"/>
    </xf>
    <xf numFmtId="0" fontId="53" fillId="0" borderId="0" xfId="0" applyFont="1" applyAlignment="1">
      <alignment horizontal="right" vertical="center" wrapText="1"/>
    </xf>
    <xf numFmtId="0" fontId="53" fillId="0" borderId="0" xfId="0" applyFont="1" applyAlignment="1">
      <alignment horizontal="center" vertical="center" wrapText="1"/>
    </xf>
    <xf numFmtId="0" fontId="54" fillId="0" borderId="0" xfId="0" applyFont="1" applyBorder="1" applyAlignment="1">
      <alignment horizontal="center" vertical="center" wrapText="1"/>
    </xf>
    <xf numFmtId="0" fontId="47" fillId="0" borderId="133" xfId="0" applyFont="1" applyBorder="1" applyAlignment="1">
      <alignment vertical="center"/>
    </xf>
    <xf numFmtId="0" fontId="47" fillId="0" borderId="133" xfId="0" applyFont="1" applyBorder="1" applyAlignment="1">
      <alignment horizontal="center" vertical="center"/>
    </xf>
    <xf numFmtId="0" fontId="47" fillId="0" borderId="133" xfId="0" applyFont="1" applyBorder="1" applyAlignment="1">
      <alignment vertical="center" wrapText="1"/>
    </xf>
    <xf numFmtId="0" fontId="47" fillId="0" borderId="133" xfId="0" applyFont="1" applyBorder="1" applyAlignment="1">
      <alignment horizontal="center" vertical="center" wrapText="1"/>
    </xf>
    <xf numFmtId="49" fontId="50" fillId="0" borderId="0" xfId="0" applyNumberFormat="1" applyFont="1" applyFill="1" applyBorder="1" applyAlignment="1">
      <alignment horizontal="justify" vertical="center" wrapText="1"/>
    </xf>
    <xf numFmtId="0" fontId="0" fillId="27" borderId="0" xfId="0" applyFill="1"/>
    <xf numFmtId="0" fontId="7" fillId="18" borderId="58" xfId="0" applyFont="1" applyFill="1" applyBorder="1" applyAlignment="1">
      <alignment vertical="center" wrapText="1"/>
    </xf>
    <xf numFmtId="0" fontId="7" fillId="18" borderId="65" xfId="0" applyFont="1" applyFill="1" applyBorder="1" applyAlignment="1">
      <alignment vertical="center" wrapText="1"/>
    </xf>
    <xf numFmtId="0" fontId="44" fillId="18" borderId="108" xfId="0" applyFont="1" applyFill="1" applyBorder="1" applyAlignment="1">
      <alignment vertical="center" wrapText="1"/>
    </xf>
    <xf numFmtId="0" fontId="7" fillId="18" borderId="61" xfId="0" applyFont="1" applyFill="1" applyBorder="1" applyAlignment="1">
      <alignment vertical="center" wrapText="1"/>
    </xf>
    <xf numFmtId="0" fontId="44" fillId="18" borderId="109" xfId="0" applyFont="1" applyFill="1" applyBorder="1" applyAlignment="1">
      <alignment vertical="center" wrapText="1"/>
    </xf>
    <xf numFmtId="0" fontId="30" fillId="19" borderId="58" xfId="0" applyFont="1" applyFill="1" applyBorder="1" applyAlignment="1">
      <alignment vertical="center" wrapText="1"/>
    </xf>
    <xf numFmtId="0" fontId="29" fillId="19" borderId="59" xfId="0" applyFont="1" applyFill="1" applyBorder="1" applyAlignment="1">
      <alignment horizontal="center" vertical="center" wrapText="1"/>
    </xf>
    <xf numFmtId="0" fontId="7" fillId="19" borderId="60" xfId="0" applyFont="1" applyFill="1" applyBorder="1" applyAlignment="1">
      <alignment horizontal="center" vertical="center" wrapText="1"/>
    </xf>
    <xf numFmtId="0" fontId="7" fillId="19" borderId="58" xfId="0" applyFont="1" applyFill="1" applyBorder="1" applyAlignment="1">
      <alignment vertical="center" wrapText="1"/>
    </xf>
    <xf numFmtId="0" fontId="7" fillId="19" borderId="58" xfId="0" applyFont="1" applyFill="1" applyBorder="1" applyAlignment="1">
      <alignment horizontal="center" vertical="center"/>
    </xf>
    <xf numFmtId="0" fontId="7" fillId="0" borderId="0" xfId="0" applyFont="1" applyFill="1" applyBorder="1" applyAlignment="1">
      <alignment horizontal="left" vertical="center" wrapText="1"/>
    </xf>
    <xf numFmtId="0" fontId="23" fillId="0" borderId="0" xfId="0" applyFont="1" applyFill="1" applyBorder="1" applyAlignment="1">
      <alignment horizontal="left" vertical="center" wrapText="1"/>
    </xf>
    <xf numFmtId="0" fontId="7" fillId="0" borderId="137" xfId="0" applyFont="1" applyFill="1" applyBorder="1" applyAlignment="1">
      <alignment horizontal="left" vertical="center" wrapText="1"/>
    </xf>
    <xf numFmtId="0" fontId="23" fillId="0" borderId="136" xfId="0" applyFont="1" applyFill="1" applyBorder="1" applyAlignment="1">
      <alignment horizontal="center" vertical="center" wrapText="1"/>
    </xf>
    <xf numFmtId="0" fontId="17" fillId="0" borderId="9" xfId="0" applyFont="1" applyFill="1" applyBorder="1" applyAlignment="1">
      <alignment vertical="center"/>
    </xf>
    <xf numFmtId="0" fontId="17" fillId="0" borderId="10" xfId="0" applyFont="1" applyBorder="1" applyAlignment="1">
      <alignment vertical="center"/>
    </xf>
    <xf numFmtId="0" fontId="17" fillId="0" borderId="10" xfId="0" applyFont="1" applyBorder="1" applyAlignment="1">
      <alignment horizontal="center" vertical="center"/>
    </xf>
    <xf numFmtId="0" fontId="17" fillId="0" borderId="11" xfId="0" applyFont="1" applyBorder="1" applyAlignment="1">
      <alignment vertical="center"/>
    </xf>
    <xf numFmtId="0" fontId="17" fillId="0" borderId="0" xfId="0" applyFont="1" applyAlignment="1">
      <alignment vertical="center"/>
    </xf>
    <xf numFmtId="0" fontId="17" fillId="0" borderId="12" xfId="0" applyFont="1" applyFill="1" applyBorder="1" applyAlignment="1">
      <alignment vertical="center"/>
    </xf>
    <xf numFmtId="0" fontId="17" fillId="0" borderId="13" xfId="0" applyFont="1" applyBorder="1" applyAlignment="1">
      <alignment vertical="center"/>
    </xf>
    <xf numFmtId="0" fontId="17" fillId="0" borderId="0" xfId="0" applyFont="1" applyBorder="1" applyAlignment="1">
      <alignment vertical="center"/>
    </xf>
    <xf numFmtId="0" fontId="17" fillId="0" borderId="0" xfId="0" applyFont="1" applyBorder="1" applyAlignment="1">
      <alignment horizontal="center" vertical="center"/>
    </xf>
    <xf numFmtId="0" fontId="56" fillId="16" borderId="106" xfId="0" applyFont="1" applyFill="1" applyBorder="1" applyAlignment="1">
      <alignment horizontal="center" vertical="center" wrapText="1"/>
    </xf>
    <xf numFmtId="0" fontId="56" fillId="17" borderId="106" xfId="0" applyFont="1" applyFill="1" applyBorder="1" applyAlignment="1">
      <alignment horizontal="center" vertical="center" wrapText="1"/>
    </xf>
    <xf numFmtId="0" fontId="7" fillId="0" borderId="25" xfId="0" applyFont="1" applyBorder="1" applyAlignment="1">
      <alignment vertical="center"/>
    </xf>
    <xf numFmtId="0" fontId="7" fillId="0" borderId="25" xfId="0" applyFont="1" applyBorder="1" applyAlignment="1">
      <alignment vertical="center" wrapText="1"/>
    </xf>
    <xf numFmtId="0" fontId="7" fillId="0" borderId="72" xfId="0" applyFont="1" applyBorder="1" applyAlignment="1">
      <alignment horizontal="center" vertical="center" wrapText="1"/>
    </xf>
    <xf numFmtId="0" fontId="7" fillId="0" borderId="29" xfId="0" applyFont="1" applyBorder="1" applyAlignment="1">
      <alignment vertical="center"/>
    </xf>
    <xf numFmtId="0" fontId="7" fillId="0" borderId="54" xfId="0" applyFont="1" applyBorder="1" applyAlignment="1">
      <alignment vertical="center"/>
    </xf>
    <xf numFmtId="0" fontId="7" fillId="0" borderId="54" xfId="0" applyFont="1" applyBorder="1" applyAlignment="1">
      <alignment horizontal="center" vertical="center" wrapText="1"/>
    </xf>
    <xf numFmtId="0" fontId="7" fillId="0" borderId="55" xfId="0" applyFont="1" applyBorder="1" applyAlignment="1">
      <alignment vertical="center"/>
    </xf>
    <xf numFmtId="0" fontId="7" fillId="0" borderId="56" xfId="0" applyFont="1" applyBorder="1" applyAlignment="1">
      <alignment vertical="center"/>
    </xf>
    <xf numFmtId="0" fontId="7" fillId="0" borderId="27" xfId="0" applyFont="1" applyBorder="1" applyAlignment="1">
      <alignment vertical="center"/>
    </xf>
    <xf numFmtId="0" fontId="7" fillId="0" borderId="0" xfId="0" applyFont="1" applyFill="1" applyBorder="1" applyAlignment="1">
      <alignment horizontal="center" vertical="center" wrapText="1"/>
    </xf>
    <xf numFmtId="0" fontId="7" fillId="0" borderId="0" xfId="0" applyFont="1" applyBorder="1" applyAlignment="1">
      <alignment vertical="center"/>
    </xf>
    <xf numFmtId="0" fontId="7" fillId="0" borderId="0" xfId="0" applyFont="1" applyBorder="1" applyAlignment="1">
      <alignment horizontal="center" vertical="center"/>
    </xf>
    <xf numFmtId="0" fontId="23" fillId="0" borderId="134" xfId="0" applyFont="1" applyFill="1" applyBorder="1" applyAlignment="1">
      <alignment horizontal="center" vertical="top" wrapText="1"/>
    </xf>
    <xf numFmtId="0" fontId="23" fillId="0" borderId="135" xfId="0" applyFont="1" applyFill="1" applyBorder="1" applyAlignment="1">
      <alignment vertical="top" wrapText="1"/>
    </xf>
    <xf numFmtId="0" fontId="17" fillId="0" borderId="14" xfId="0" applyFont="1" applyFill="1" applyBorder="1" applyAlignment="1">
      <alignment vertical="center"/>
    </xf>
    <xf numFmtId="0" fontId="17" fillId="0" borderId="15" xfId="0" applyFont="1" applyBorder="1" applyAlignment="1">
      <alignment horizontal="center" vertical="center"/>
    </xf>
    <xf numFmtId="0" fontId="17" fillId="0" borderId="16" xfId="0" applyFont="1" applyBorder="1" applyAlignment="1">
      <alignment vertical="center"/>
    </xf>
    <xf numFmtId="0" fontId="17" fillId="0" borderId="0" xfId="0" applyFont="1" applyFill="1" applyBorder="1" applyAlignment="1">
      <alignment vertical="center"/>
    </xf>
    <xf numFmtId="0" fontId="17" fillId="0" borderId="0" xfId="0" applyFont="1" applyAlignment="1">
      <alignment horizontal="center" vertical="center"/>
    </xf>
    <xf numFmtId="0" fontId="11" fillId="0" borderId="0" xfId="0" applyFont="1" applyAlignment="1">
      <alignment horizontal="center" vertical="center"/>
    </xf>
    <xf numFmtId="0" fontId="23" fillId="0" borderId="23" xfId="0" applyFont="1" applyBorder="1" applyAlignment="1">
      <alignment horizontal="justify" vertical="center" wrapText="1"/>
    </xf>
    <xf numFmtId="0" fontId="23" fillId="0" borderId="71" xfId="0" applyFont="1" applyBorder="1" applyAlignment="1">
      <alignment horizontal="justify" vertical="center" wrapText="1"/>
    </xf>
    <xf numFmtId="0" fontId="23" fillId="0" borderId="70" xfId="0" applyFont="1" applyBorder="1" applyAlignment="1">
      <alignment horizontal="center" vertical="center" wrapText="1"/>
    </xf>
    <xf numFmtId="0" fontId="23" fillId="0" borderId="71" xfId="0" applyFont="1" applyBorder="1" applyAlignment="1">
      <alignment horizontal="center" vertical="center"/>
    </xf>
    <xf numFmtId="0" fontId="23" fillId="0" borderId="72" xfId="0" applyFont="1" applyBorder="1" applyAlignment="1">
      <alignment horizontal="center" vertical="center" wrapText="1"/>
    </xf>
    <xf numFmtId="0" fontId="23" fillId="0" borderId="73" xfId="0" applyFont="1" applyBorder="1" applyAlignment="1">
      <alignment horizontal="center" vertical="center" wrapText="1"/>
    </xf>
    <xf numFmtId="0" fontId="23" fillId="0" borderId="73" xfId="0" applyFont="1" applyBorder="1" applyAlignment="1">
      <alignment horizontal="center" vertical="center"/>
    </xf>
    <xf numFmtId="0" fontId="23" fillId="0" borderId="72" xfId="0" applyFont="1" applyBorder="1" applyAlignment="1">
      <alignment horizontal="center" vertical="center"/>
    </xf>
    <xf numFmtId="0" fontId="23" fillId="0" borderId="75" xfId="0" applyFont="1" applyBorder="1" applyAlignment="1">
      <alignment horizontal="justify" vertical="center" wrapText="1"/>
    </xf>
    <xf numFmtId="0" fontId="23" fillId="0" borderId="73" xfId="0" applyFont="1" applyBorder="1" applyAlignment="1">
      <alignment horizontal="justify" vertical="center" wrapText="1"/>
    </xf>
    <xf numFmtId="0" fontId="23" fillId="0" borderId="35" xfId="0" applyFont="1" applyFill="1" applyBorder="1" applyAlignment="1">
      <alignment horizontal="center" vertical="center" wrapText="1"/>
    </xf>
    <xf numFmtId="0" fontId="23" fillId="0" borderId="33" xfId="0" applyFont="1" applyBorder="1" applyAlignment="1">
      <alignment vertical="center"/>
    </xf>
    <xf numFmtId="0" fontId="23" fillId="0" borderId="70" xfId="0" applyFont="1" applyBorder="1" applyAlignment="1">
      <alignment vertical="center"/>
    </xf>
    <xf numFmtId="0" fontId="23" fillId="0" borderId="36" xfId="0" applyFont="1" applyBorder="1" applyAlignment="1">
      <alignment vertical="center"/>
    </xf>
    <xf numFmtId="0" fontId="23" fillId="0" borderId="71" xfId="0" applyFont="1" applyBorder="1" applyAlignment="1">
      <alignment vertical="center"/>
    </xf>
    <xf numFmtId="0" fontId="23" fillId="0" borderId="26" xfId="0" applyFont="1" applyBorder="1" applyAlignment="1">
      <alignment vertical="center"/>
    </xf>
    <xf numFmtId="15" fontId="23" fillId="0" borderId="26" xfId="0" applyNumberFormat="1" applyFont="1" applyBorder="1" applyAlignment="1">
      <alignment vertical="center"/>
    </xf>
    <xf numFmtId="0" fontId="23" fillId="0" borderId="45" xfId="0" applyFont="1" applyBorder="1" applyAlignment="1">
      <alignment vertical="center"/>
    </xf>
    <xf numFmtId="0" fontId="23" fillId="0" borderId="71" xfId="0" applyFont="1" applyBorder="1" applyAlignment="1">
      <alignment vertical="center" wrapText="1"/>
    </xf>
    <xf numFmtId="0" fontId="23" fillId="0" borderId="34" xfId="0" applyFont="1" applyFill="1" applyBorder="1" applyAlignment="1">
      <alignment horizontal="left" vertical="center" wrapText="1"/>
    </xf>
    <xf numFmtId="0" fontId="23" fillId="0" borderId="49" xfId="0" applyFont="1" applyBorder="1" applyAlignment="1">
      <alignment vertical="center"/>
    </xf>
    <xf numFmtId="0" fontId="23" fillId="0" borderId="73" xfId="0" applyFont="1" applyBorder="1" applyAlignment="1">
      <alignment vertical="center" wrapText="1"/>
    </xf>
    <xf numFmtId="0" fontId="23" fillId="0" borderId="73" xfId="0" applyFont="1" applyBorder="1" applyAlignment="1">
      <alignment vertical="center"/>
    </xf>
    <xf numFmtId="16" fontId="23" fillId="0" borderId="30" xfId="0" applyNumberFormat="1" applyFont="1" applyBorder="1" applyAlignment="1">
      <alignment vertical="center"/>
    </xf>
    <xf numFmtId="0" fontId="23" fillId="0" borderId="52" xfId="0" applyFont="1" applyBorder="1" applyAlignment="1">
      <alignment vertical="center"/>
    </xf>
    <xf numFmtId="0" fontId="23" fillId="0" borderId="23" xfId="0" applyFont="1" applyBorder="1" applyAlignment="1">
      <alignment horizontal="center" vertical="center" wrapText="1"/>
    </xf>
    <xf numFmtId="0" fontId="23" fillId="0" borderId="23" xfId="0" applyFont="1" applyBorder="1" applyAlignment="1">
      <alignment horizontal="center" vertical="center"/>
    </xf>
    <xf numFmtId="0" fontId="23" fillId="0" borderId="23" xfId="0" applyFont="1" applyBorder="1" applyAlignment="1">
      <alignment horizontal="justify" vertical="center"/>
    </xf>
    <xf numFmtId="14" fontId="23" fillId="0" borderId="23" xfId="0" applyNumberFormat="1" applyFont="1" applyBorder="1" applyAlignment="1">
      <alignment horizontal="center" vertical="center" wrapText="1"/>
    </xf>
    <xf numFmtId="0" fontId="23" fillId="0" borderId="30" xfId="0" applyFont="1" applyBorder="1" applyAlignment="1">
      <alignment vertical="center"/>
    </xf>
    <xf numFmtId="0" fontId="23" fillId="0" borderId="43" xfId="0" applyFont="1" applyFill="1" applyBorder="1" applyAlignment="1">
      <alignment horizontal="left" vertical="center" wrapText="1"/>
    </xf>
    <xf numFmtId="0" fontId="23" fillId="0" borderId="72" xfId="0" applyFont="1" applyBorder="1" applyAlignment="1">
      <alignment vertical="center"/>
    </xf>
    <xf numFmtId="0" fontId="23" fillId="0" borderId="46" xfId="0" applyFont="1" applyBorder="1" applyAlignment="1">
      <alignment vertical="center"/>
    </xf>
    <xf numFmtId="0" fontId="23" fillId="0" borderId="40" xfId="0" applyFont="1" applyFill="1" applyBorder="1" applyAlignment="1">
      <alignment horizontal="left" vertical="center" wrapText="1"/>
    </xf>
    <xf numFmtId="0" fontId="23" fillId="0" borderId="42" xfId="0" applyFont="1" applyBorder="1" applyAlignment="1">
      <alignment vertical="center"/>
    </xf>
    <xf numFmtId="0" fontId="23" fillId="0" borderId="37" xfId="0" applyFont="1" applyFill="1" applyBorder="1" applyAlignment="1">
      <alignment horizontal="left" vertical="center" wrapText="1"/>
    </xf>
    <xf numFmtId="0" fontId="23" fillId="0" borderId="39" xfId="0" applyFont="1" applyBorder="1" applyAlignment="1">
      <alignment vertical="center"/>
    </xf>
    <xf numFmtId="0" fontId="23" fillId="0" borderId="76" xfId="0" applyFont="1" applyBorder="1" applyAlignment="1">
      <alignment horizontal="center" vertical="center"/>
    </xf>
    <xf numFmtId="0" fontId="23" fillId="0" borderId="76" xfId="0" applyFont="1" applyBorder="1" applyAlignment="1">
      <alignment vertical="center"/>
    </xf>
    <xf numFmtId="0" fontId="23" fillId="0" borderId="28" xfId="0" applyFont="1" applyBorder="1" applyAlignment="1">
      <alignment vertical="center"/>
    </xf>
    <xf numFmtId="0" fontId="23" fillId="0" borderId="29" xfId="0" applyFont="1" applyBorder="1" applyAlignment="1">
      <alignment vertical="center" wrapText="1"/>
    </xf>
    <xf numFmtId="0" fontId="23" fillId="0" borderId="71" xfId="0" applyFont="1" applyBorder="1" applyAlignment="1">
      <alignment horizontal="center" vertical="center" wrapText="1"/>
    </xf>
    <xf numFmtId="0" fontId="23" fillId="0" borderId="74" xfId="0" applyFont="1" applyBorder="1" applyAlignment="1">
      <alignment horizontal="center" vertical="center" wrapText="1"/>
    </xf>
    <xf numFmtId="0" fontId="23" fillId="0" borderId="30" xfId="0" applyFont="1" applyBorder="1" applyAlignment="1">
      <alignment horizontal="center" vertical="center"/>
    </xf>
    <xf numFmtId="14" fontId="23" fillId="0" borderId="68" xfId="0" applyNumberFormat="1" applyFont="1" applyBorder="1" applyAlignment="1">
      <alignment horizontal="center" vertical="center"/>
    </xf>
    <xf numFmtId="0" fontId="7" fillId="0" borderId="24" xfId="0" applyFont="1" applyBorder="1" applyAlignment="1">
      <alignment vertical="center" wrapText="1"/>
    </xf>
    <xf numFmtId="0" fontId="7" fillId="0" borderId="53" xfId="0" applyFont="1" applyBorder="1" applyAlignment="1">
      <alignment vertical="center" wrapText="1"/>
    </xf>
    <xf numFmtId="0" fontId="11" fillId="0" borderId="12" xfId="0" applyFont="1" applyFill="1" applyBorder="1" applyAlignment="1">
      <alignment horizontal="center" vertical="center" wrapText="1"/>
    </xf>
    <xf numFmtId="0" fontId="23" fillId="19" borderId="34" xfId="0" applyFont="1" applyFill="1" applyBorder="1" applyAlignment="1">
      <alignment horizontal="left" vertical="center" wrapText="1"/>
    </xf>
    <xf numFmtId="0" fontId="45" fillId="0" borderId="0" xfId="0" applyFont="1" applyBorder="1" applyAlignment="1">
      <alignment horizontal="center" vertical="center" wrapText="1"/>
    </xf>
    <xf numFmtId="0" fontId="23" fillId="0" borderId="66" xfId="0" applyFont="1" applyBorder="1" applyAlignment="1">
      <alignment vertical="center"/>
    </xf>
    <xf numFmtId="0" fontId="23" fillId="0" borderId="71" xfId="0" applyFont="1" applyFill="1" applyBorder="1" applyAlignment="1">
      <alignment vertical="center" wrapText="1"/>
    </xf>
    <xf numFmtId="0" fontId="23" fillId="0" borderId="68" xfId="0" applyFont="1" applyBorder="1" applyAlignment="1">
      <alignment vertical="center"/>
    </xf>
    <xf numFmtId="0" fontId="23" fillId="0" borderId="67" xfId="0" applyFont="1" applyBorder="1" applyAlignment="1">
      <alignment vertical="center"/>
    </xf>
    <xf numFmtId="0" fontId="23" fillId="0" borderId="69" xfId="0" applyFont="1" applyBorder="1" applyAlignment="1">
      <alignment vertical="center"/>
    </xf>
    <xf numFmtId="0" fontId="23" fillId="19" borderId="31" xfId="0" applyFont="1" applyFill="1" applyBorder="1" applyAlignment="1">
      <alignment horizontal="left" vertical="center" wrapText="1"/>
    </xf>
    <xf numFmtId="0" fontId="23" fillId="19" borderId="47" xfId="0" applyFont="1" applyFill="1" applyBorder="1" applyAlignment="1">
      <alignment horizontal="left" vertical="center" wrapText="1"/>
    </xf>
    <xf numFmtId="0" fontId="23" fillId="19" borderId="50" xfId="0" applyFont="1" applyFill="1" applyBorder="1" applyAlignment="1">
      <alignment horizontal="left" vertical="center" wrapText="1"/>
    </xf>
    <xf numFmtId="0" fontId="23" fillId="19" borderId="34" xfId="0" applyFont="1" applyFill="1" applyBorder="1" applyAlignment="1">
      <alignment horizontal="center" vertical="center" wrapText="1"/>
    </xf>
    <xf numFmtId="0" fontId="23" fillId="0" borderId="71" xfId="0" applyFont="1" applyBorder="1" applyAlignment="1">
      <alignment horizontal="left" vertical="center" wrapText="1"/>
    </xf>
    <xf numFmtId="0" fontId="23" fillId="0" borderId="73" xfId="0" applyFont="1" applyBorder="1" applyAlignment="1">
      <alignment horizontal="justify" vertical="center"/>
    </xf>
    <xf numFmtId="0" fontId="10" fillId="9" borderId="0" xfId="0" applyFont="1" applyFill="1" applyBorder="1" applyAlignment="1">
      <alignment horizontal="center" vertical="center"/>
    </xf>
    <xf numFmtId="49" fontId="34" fillId="10" borderId="0" xfId="1" applyNumberFormat="1" applyFont="1" applyFill="1" applyBorder="1" applyAlignment="1">
      <alignment horizontal="center" vertical="center"/>
    </xf>
    <xf numFmtId="0" fontId="3" fillId="0" borderId="0" xfId="0" applyFont="1" applyBorder="1" applyAlignment="1">
      <alignment vertical="center" wrapText="1"/>
    </xf>
    <xf numFmtId="0" fontId="3" fillId="0" borderId="0" xfId="0" applyFont="1" applyAlignment="1">
      <alignment vertical="center" wrapText="1"/>
    </xf>
    <xf numFmtId="0" fontId="3" fillId="0" borderId="0" xfId="0" applyFont="1" applyAlignment="1">
      <alignment wrapText="1"/>
    </xf>
    <xf numFmtId="0" fontId="21" fillId="0" borderId="0" xfId="0" applyFont="1" applyFill="1" applyBorder="1" applyAlignment="1">
      <alignment horizontal="center" vertical="center"/>
    </xf>
    <xf numFmtId="0" fontId="10" fillId="9" borderId="77" xfId="0" applyFont="1" applyFill="1" applyBorder="1" applyAlignment="1">
      <alignment horizontal="center" vertical="center"/>
    </xf>
    <xf numFmtId="0" fontId="10" fillId="9" borderId="78" xfId="0" applyFont="1" applyFill="1" applyBorder="1" applyAlignment="1">
      <alignment horizontal="center" vertical="center"/>
    </xf>
    <xf numFmtId="0" fontId="10" fillId="9" borderId="79" xfId="0" applyFont="1" applyFill="1" applyBorder="1" applyAlignment="1">
      <alignment horizontal="center" vertical="center"/>
    </xf>
    <xf numFmtId="0" fontId="12" fillId="10" borderId="0" xfId="0" applyFont="1" applyFill="1" applyBorder="1" applyAlignment="1">
      <alignment horizontal="center" vertical="center"/>
    </xf>
    <xf numFmtId="0" fontId="13" fillId="0" borderId="0" xfId="0" applyFont="1" applyBorder="1" applyAlignment="1">
      <alignment vertical="top" wrapText="1"/>
    </xf>
    <xf numFmtId="0" fontId="3" fillId="0" borderId="0" xfId="0" applyFont="1" applyBorder="1" applyAlignment="1">
      <alignment vertical="top" wrapText="1"/>
    </xf>
    <xf numFmtId="0" fontId="3" fillId="0" borderId="0" xfId="0" applyFont="1" applyAlignment="1">
      <alignment vertical="top" wrapText="1"/>
    </xf>
    <xf numFmtId="0" fontId="3" fillId="0" borderId="0" xfId="0" applyFont="1" applyBorder="1" applyAlignment="1">
      <alignment horizontal="center"/>
    </xf>
    <xf numFmtId="0" fontId="21" fillId="0" borderId="0" xfId="0" applyFont="1" applyAlignment="1">
      <alignment horizontal="center"/>
    </xf>
    <xf numFmtId="0" fontId="12" fillId="0" borderId="57" xfId="0" applyFont="1" applyFill="1" applyBorder="1" applyAlignment="1">
      <alignment horizontal="center" vertical="center" wrapText="1"/>
    </xf>
    <xf numFmtId="0" fontId="37" fillId="0" borderId="57" xfId="0" applyFont="1" applyBorder="1" applyAlignment="1">
      <alignment horizontal="center" vertical="center" wrapText="1"/>
    </xf>
    <xf numFmtId="0" fontId="37" fillId="0" borderId="92" xfId="0" applyFont="1" applyBorder="1" applyAlignment="1">
      <alignment horizontal="center" vertical="center" wrapText="1"/>
    </xf>
    <xf numFmtId="164" fontId="12" fillId="0" borderId="57" xfId="0" applyNumberFormat="1" applyFont="1" applyBorder="1" applyAlignment="1">
      <alignment horizontal="center" vertical="center" wrapText="1"/>
    </xf>
    <xf numFmtId="164" fontId="38" fillId="0" borderId="57" xfId="0" applyNumberFormat="1" applyFont="1" applyBorder="1" applyAlignment="1">
      <alignment horizontal="center" vertical="center" wrapText="1"/>
    </xf>
    <xf numFmtId="0" fontId="18" fillId="0" borderId="93" xfId="0" applyFont="1" applyBorder="1" applyAlignment="1">
      <alignment horizontal="center" vertical="center" wrapText="1"/>
    </xf>
    <xf numFmtId="0" fontId="18" fillId="0" borderId="92" xfId="0" applyFont="1" applyBorder="1" applyAlignment="1">
      <alignment horizontal="center" vertical="center" wrapText="1"/>
    </xf>
    <xf numFmtId="164" fontId="18" fillId="0" borderId="92" xfId="0" applyNumberFormat="1" applyFont="1" applyBorder="1" applyAlignment="1">
      <alignment horizontal="center" vertical="center" wrapText="1"/>
    </xf>
    <xf numFmtId="164" fontId="18" fillId="0" borderId="93" xfId="0" applyNumberFormat="1" applyFont="1" applyBorder="1" applyAlignment="1">
      <alignment horizontal="center" vertical="center" wrapText="1"/>
    </xf>
    <xf numFmtId="0" fontId="18" fillId="0" borderId="57" xfId="0" applyFont="1" applyBorder="1" applyAlignment="1">
      <alignment horizontal="center" vertical="center" wrapText="1"/>
    </xf>
    <xf numFmtId="0" fontId="40" fillId="0" borderId="92" xfId="0" applyFont="1" applyBorder="1" applyAlignment="1">
      <alignment horizontal="center" vertical="center" wrapText="1"/>
    </xf>
    <xf numFmtId="164" fontId="18" fillId="0" borderId="57" xfId="0" applyNumberFormat="1" applyFont="1" applyBorder="1" applyAlignment="1">
      <alignment horizontal="center" vertical="center" wrapText="1"/>
    </xf>
    <xf numFmtId="0" fontId="39" fillId="0" borderId="92" xfId="0" applyFont="1" applyBorder="1" applyAlignment="1">
      <alignment horizontal="center" vertical="center" wrapText="1"/>
    </xf>
    <xf numFmtId="0" fontId="18" fillId="0" borderId="60" xfId="0" applyFont="1" applyBorder="1" applyAlignment="1">
      <alignment horizontal="center" vertical="center" wrapText="1"/>
    </xf>
    <xf numFmtId="0" fontId="18" fillId="0" borderId="61" xfId="0" applyFont="1" applyBorder="1" applyAlignment="1">
      <alignment horizontal="center" vertical="center" wrapText="1"/>
    </xf>
    <xf numFmtId="0" fontId="18" fillId="0" borderId="62" xfId="0" applyFont="1" applyBorder="1" applyAlignment="1">
      <alignment horizontal="center" vertical="center" wrapText="1"/>
    </xf>
    <xf numFmtId="164" fontId="18" fillId="0" borderId="60" xfId="0" applyNumberFormat="1" applyFont="1" applyBorder="1" applyAlignment="1">
      <alignment horizontal="center" vertical="center" wrapText="1"/>
    </xf>
    <xf numFmtId="164" fontId="18" fillId="0" borderId="61" xfId="0" applyNumberFormat="1" applyFont="1" applyBorder="1" applyAlignment="1">
      <alignment horizontal="center" vertical="center" wrapText="1"/>
    </xf>
    <xf numFmtId="164" fontId="18" fillId="0" borderId="62" xfId="0" applyNumberFormat="1" applyFont="1" applyBorder="1" applyAlignment="1">
      <alignment horizontal="center" vertical="center" wrapText="1"/>
    </xf>
    <xf numFmtId="0" fontId="35" fillId="11" borderId="86" xfId="0" applyFont="1" applyFill="1" applyBorder="1" applyAlignment="1">
      <alignment horizontal="center" vertical="center" wrapText="1"/>
    </xf>
    <xf numFmtId="0" fontId="35" fillId="11" borderId="87" xfId="0" applyFont="1" applyFill="1" applyBorder="1" applyAlignment="1">
      <alignment horizontal="center" vertical="center" wrapText="1"/>
    </xf>
    <xf numFmtId="0" fontId="35" fillId="21" borderId="80" xfId="0" applyFont="1" applyFill="1" applyBorder="1" applyAlignment="1">
      <alignment horizontal="center" vertical="center" wrapText="1"/>
    </xf>
    <xf numFmtId="0" fontId="35" fillId="21" borderId="81" xfId="0" applyFont="1" applyFill="1" applyBorder="1" applyAlignment="1">
      <alignment horizontal="center" vertical="center" wrapText="1"/>
    </xf>
    <xf numFmtId="0" fontId="27" fillId="0" borderId="82" xfId="0" applyFont="1" applyFill="1" applyBorder="1" applyAlignment="1">
      <alignment horizontal="center" vertical="center"/>
    </xf>
    <xf numFmtId="0" fontId="24" fillId="0" borderId="83" xfId="0" applyFont="1" applyBorder="1" applyAlignment="1">
      <alignment horizontal="center" vertical="center"/>
    </xf>
    <xf numFmtId="0" fontId="28" fillId="5" borderId="84" xfId="0" applyFont="1" applyFill="1" applyBorder="1" applyAlignment="1">
      <alignment vertical="center"/>
    </xf>
    <xf numFmtId="0" fontId="24" fillId="0" borderId="85" xfId="0" applyFont="1" applyBorder="1" applyAlignment="1">
      <alignment vertical="center"/>
    </xf>
    <xf numFmtId="0" fontId="35" fillId="11" borderId="88" xfId="0" applyFont="1" applyFill="1" applyBorder="1" applyAlignment="1">
      <alignment horizontal="center" vertical="center" wrapText="1"/>
    </xf>
    <xf numFmtId="0" fontId="36" fillId="11" borderId="89" xfId="0" applyFont="1" applyFill="1" applyBorder="1" applyAlignment="1">
      <alignment horizontal="center" vertical="center" wrapText="1"/>
    </xf>
    <xf numFmtId="0" fontId="35" fillId="11" borderId="90" xfId="0" applyFont="1" applyFill="1" applyBorder="1" applyAlignment="1">
      <alignment horizontal="center" vertical="center" wrapText="1"/>
    </xf>
    <xf numFmtId="0" fontId="36" fillId="11" borderId="91" xfId="0" applyFont="1" applyFill="1" applyBorder="1" applyAlignment="1">
      <alignment horizontal="center" vertical="center" wrapText="1"/>
    </xf>
    <xf numFmtId="0" fontId="43" fillId="21" borderId="111" xfId="0" applyFont="1" applyFill="1" applyBorder="1" applyAlignment="1">
      <alignment horizontal="center" vertical="center" wrapText="1"/>
    </xf>
    <xf numFmtId="0" fontId="43" fillId="21" borderId="112" xfId="0" applyFont="1" applyFill="1" applyBorder="1" applyAlignment="1">
      <alignment horizontal="center" vertical="center" wrapText="1"/>
    </xf>
    <xf numFmtId="0" fontId="46" fillId="0" borderId="113" xfId="0" applyFont="1" applyBorder="1" applyAlignment="1">
      <alignment horizontal="center" vertical="center"/>
    </xf>
    <xf numFmtId="0" fontId="46" fillId="0" borderId="114" xfId="0" applyFont="1" applyBorder="1" applyAlignment="1">
      <alignment horizontal="center" vertical="center"/>
    </xf>
    <xf numFmtId="0" fontId="46" fillId="0" borderId="115" xfId="0" applyFont="1" applyBorder="1" applyAlignment="1">
      <alignment horizontal="center" vertical="center"/>
    </xf>
    <xf numFmtId="164" fontId="46" fillId="0" borderId="116" xfId="0" applyNumberFormat="1" applyFont="1" applyBorder="1" applyAlignment="1">
      <alignment horizontal="center" vertical="center"/>
    </xf>
    <xf numFmtId="164" fontId="46" fillId="0" borderId="117" xfId="0" applyNumberFormat="1" applyFont="1" applyBorder="1" applyAlignment="1">
      <alignment horizontal="center" vertical="center"/>
    </xf>
    <xf numFmtId="164" fontId="46" fillId="0" borderId="118" xfId="0" applyNumberFormat="1" applyFont="1" applyBorder="1" applyAlignment="1">
      <alignment horizontal="center" vertical="center"/>
    </xf>
    <xf numFmtId="0" fontId="23" fillId="0" borderId="138" xfId="0" applyFont="1" applyFill="1" applyBorder="1" applyAlignment="1">
      <alignment horizontal="center" vertical="top" wrapText="1"/>
    </xf>
    <xf numFmtId="0" fontId="23" fillId="0" borderId="139" xfId="0" applyFont="1" applyFill="1" applyBorder="1" applyAlignment="1">
      <alignment horizontal="center" vertical="top" wrapText="1"/>
    </xf>
    <xf numFmtId="0" fontId="23" fillId="0" borderId="140" xfId="0" applyFont="1" applyFill="1" applyBorder="1" applyAlignment="1">
      <alignment horizontal="center" vertical="top" wrapText="1"/>
    </xf>
    <xf numFmtId="0" fontId="55" fillId="14" borderId="0" xfId="0" applyFont="1" applyFill="1" applyBorder="1" applyAlignment="1">
      <alignment horizontal="center" vertical="center"/>
    </xf>
    <xf numFmtId="0" fontId="6" fillId="13" borderId="100" xfId="0" applyFont="1" applyFill="1" applyBorder="1" applyAlignment="1">
      <alignment horizontal="center" vertical="center" wrapText="1"/>
    </xf>
    <xf numFmtId="0" fontId="17" fillId="0" borderId="101" xfId="0" applyFont="1" applyBorder="1" applyAlignment="1">
      <alignment vertical="center"/>
    </xf>
    <xf numFmtId="0" fontId="6" fillId="13" borderId="95" xfId="0" applyFont="1" applyFill="1" applyBorder="1" applyAlignment="1">
      <alignment horizontal="center" vertical="center" wrapText="1"/>
    </xf>
    <xf numFmtId="0" fontId="17" fillId="0" borderId="96" xfId="0" applyFont="1" applyBorder="1" applyAlignment="1">
      <alignment vertical="center"/>
    </xf>
    <xf numFmtId="0" fontId="6" fillId="17" borderId="102" xfId="0" applyFont="1" applyFill="1" applyBorder="1" applyAlignment="1">
      <alignment horizontal="center" vertical="center" wrapText="1"/>
    </xf>
    <xf numFmtId="0" fontId="6" fillId="17" borderId="103" xfId="0" applyFont="1" applyFill="1" applyBorder="1" applyAlignment="1">
      <alignment horizontal="center" vertical="center" wrapText="1"/>
    </xf>
    <xf numFmtId="0" fontId="6" fillId="15" borderId="104" xfId="0" applyFont="1" applyFill="1" applyBorder="1" applyAlignment="1">
      <alignment horizontal="center" vertical="center" wrapText="1"/>
    </xf>
    <xf numFmtId="0" fontId="6" fillId="15" borderId="105" xfId="0" applyFont="1" applyFill="1" applyBorder="1" applyAlignment="1">
      <alignment horizontal="center" vertical="center" wrapText="1"/>
    </xf>
    <xf numFmtId="0" fontId="56" fillId="16" borderId="119" xfId="0" applyFont="1" applyFill="1" applyBorder="1" applyAlignment="1">
      <alignment horizontal="center" vertical="center" wrapText="1"/>
    </xf>
    <xf numFmtId="0" fontId="56" fillId="16" borderId="120" xfId="0" applyFont="1" applyFill="1" applyBorder="1" applyAlignment="1">
      <alignment horizontal="center" vertical="center" wrapText="1"/>
    </xf>
    <xf numFmtId="0" fontId="56" fillId="16" borderId="121" xfId="0" applyFont="1" applyFill="1" applyBorder="1" applyAlignment="1">
      <alignment horizontal="center" vertical="center" wrapText="1"/>
    </xf>
    <xf numFmtId="0" fontId="56" fillId="16" borderId="122" xfId="0" applyFont="1" applyFill="1" applyBorder="1" applyAlignment="1">
      <alignment horizontal="center" vertical="center" wrapText="1"/>
    </xf>
    <xf numFmtId="0" fontId="6" fillId="12" borderId="95" xfId="0" applyFont="1" applyFill="1" applyBorder="1" applyAlignment="1">
      <alignment horizontal="center" vertical="center" wrapText="1"/>
    </xf>
    <xf numFmtId="0" fontId="6" fillId="12" borderId="96" xfId="0" applyFont="1" applyFill="1" applyBorder="1" applyAlignment="1">
      <alignment horizontal="center" vertical="center" wrapText="1"/>
    </xf>
    <xf numFmtId="0" fontId="56" fillId="16" borderId="123" xfId="0" applyFont="1" applyFill="1" applyBorder="1" applyAlignment="1">
      <alignment horizontal="center" vertical="center" wrapText="1"/>
    </xf>
    <xf numFmtId="0" fontId="56" fillId="16" borderId="124" xfId="0" applyFont="1" applyFill="1" applyBorder="1" applyAlignment="1">
      <alignment horizontal="center" vertical="center" wrapText="1"/>
    </xf>
    <xf numFmtId="0" fontId="6" fillId="13" borderId="98" xfId="0" applyFont="1" applyFill="1" applyBorder="1" applyAlignment="1">
      <alignment horizontal="center" vertical="center" wrapText="1"/>
    </xf>
    <xf numFmtId="0" fontId="45" fillId="0" borderId="94" xfId="0" applyFont="1" applyBorder="1" applyAlignment="1">
      <alignment horizontal="center" vertical="center"/>
    </xf>
    <xf numFmtId="0" fontId="11" fillId="0" borderId="12" xfId="0" applyFont="1" applyFill="1" applyBorder="1" applyAlignment="1">
      <alignment horizontal="center" vertical="center" wrapText="1"/>
    </xf>
    <xf numFmtId="0" fontId="57" fillId="0" borderId="57" xfId="0" applyFont="1" applyFill="1" applyBorder="1" applyAlignment="1">
      <alignment horizontal="center" vertical="center" wrapText="1"/>
    </xf>
    <xf numFmtId="0" fontId="23" fillId="0" borderId="57" xfId="0" applyFont="1" applyBorder="1" applyAlignment="1">
      <alignment horizontal="center" vertical="center" wrapText="1"/>
    </xf>
    <xf numFmtId="0" fontId="23" fillId="0" borderId="92" xfId="0" applyFont="1" applyBorder="1" applyAlignment="1">
      <alignment horizontal="center" vertical="center" wrapText="1"/>
    </xf>
    <xf numFmtId="0" fontId="23" fillId="0" borderId="97" xfId="0" applyFont="1" applyBorder="1" applyAlignment="1">
      <alignment horizontal="center" vertical="center" wrapText="1"/>
    </xf>
    <xf numFmtId="0" fontId="23" fillId="0" borderId="93" xfId="0" applyFont="1" applyBorder="1" applyAlignment="1">
      <alignment horizontal="center" vertical="center" wrapText="1"/>
    </xf>
    <xf numFmtId="0" fontId="23" fillId="0" borderId="63" xfId="0" applyFont="1" applyBorder="1" applyAlignment="1">
      <alignment horizontal="center" vertical="center" wrapText="1"/>
    </xf>
    <xf numFmtId="0" fontId="23" fillId="0" borderId="99" xfId="0" applyFont="1" applyBorder="1" applyAlignment="1">
      <alignment horizontal="center" vertical="center" wrapText="1"/>
    </xf>
    <xf numFmtId="0" fontId="23" fillId="0" borderId="61" xfId="0" applyFont="1" applyBorder="1" applyAlignment="1">
      <alignment horizontal="center" vertical="center" wrapText="1"/>
    </xf>
    <xf numFmtId="0" fontId="23" fillId="0" borderId="62" xfId="0" applyFont="1" applyBorder="1" applyAlignment="1">
      <alignment horizontal="center" vertical="center" wrapText="1"/>
    </xf>
    <xf numFmtId="0" fontId="43" fillId="23" borderId="126" xfId="0" applyFont="1" applyFill="1" applyBorder="1" applyAlignment="1">
      <alignment horizontal="center" vertical="center" wrapText="1"/>
    </xf>
    <xf numFmtId="0" fontId="43" fillId="23" borderId="128" xfId="0" applyFont="1" applyFill="1" applyBorder="1" applyAlignment="1">
      <alignment horizontal="center" vertical="center" wrapText="1"/>
    </xf>
    <xf numFmtId="0" fontId="49" fillId="23" borderId="127" xfId="0" applyFont="1" applyFill="1" applyBorder="1" applyAlignment="1">
      <alignment horizontal="center" vertical="center" wrapText="1"/>
    </xf>
    <xf numFmtId="0" fontId="49" fillId="23" borderId="23" xfId="0" applyFont="1" applyFill="1" applyBorder="1" applyAlignment="1">
      <alignment horizontal="center" vertical="center" wrapText="1"/>
    </xf>
  </cellXfs>
  <cellStyles count="4">
    <cellStyle name="Hipervínculo" xfId="1" builtinId="8"/>
    <cellStyle name="Millares [0]" xfId="2" builtinId="6"/>
    <cellStyle name="Millares [0] 2" xfId="3"/>
    <cellStyle name="Normal" xfId="0" builtinId="0"/>
  </cellStyles>
  <dxfs count="42">
    <dxf>
      <fill>
        <patternFill>
          <bgColor theme="9" tint="0.59996337778862885"/>
        </patternFill>
      </fill>
    </dxf>
    <dxf>
      <fill>
        <patternFill>
          <bgColor rgb="FFFFC000"/>
        </patternFill>
      </fill>
    </dxf>
    <dxf>
      <fill>
        <patternFill>
          <bgColor theme="5"/>
        </patternFill>
      </fill>
    </dxf>
    <dxf>
      <fill>
        <patternFill>
          <bgColor rgb="FF00B050"/>
        </patternFill>
      </fill>
    </dxf>
    <dxf>
      <fill>
        <patternFill>
          <bgColor rgb="FFFFFF00"/>
        </patternFill>
      </fill>
    </dxf>
    <dxf>
      <fill>
        <patternFill>
          <bgColor rgb="FFFF0000"/>
        </patternFill>
      </fill>
    </dxf>
    <dxf>
      <fill>
        <patternFill>
          <bgColor theme="0" tint="-0.34998626667073579"/>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0756871345029271E-2"/>
          <c:y val="5.2208625861535234E-2"/>
          <c:w val="0.91918152892341343"/>
          <c:h val="0.80193651682704947"/>
        </c:manualLayout>
      </c:layout>
      <c:barChart>
        <c:barDir val="col"/>
        <c:grouping val="clustered"/>
        <c:varyColors val="0"/>
        <c:ser>
          <c:idx val="0"/>
          <c:order val="0"/>
          <c:tx>
            <c:v>Niveles</c:v>
          </c:tx>
          <c:spPr>
            <a:gradFill rotWithShape="0">
              <a:gsLst>
                <a:gs pos="0">
                  <a:srgbClr val="009900"/>
                </a:gs>
                <a:gs pos="22000">
                  <a:srgbClr val="FFFF00"/>
                </a:gs>
                <a:gs pos="35001">
                  <a:srgbClr val="FFDE00"/>
                </a:gs>
                <a:gs pos="53999">
                  <a:srgbClr val="FF6600"/>
                </a:gs>
                <a:gs pos="77000">
                  <a:srgbClr val="EE0000"/>
                </a:gs>
                <a:gs pos="100000">
                  <a:srgbClr val="8E0000"/>
                </a:gs>
              </a:gsLst>
              <a:lin ang="5400000"/>
            </a:gradFill>
            <a:ln w="25400">
              <a:noFill/>
            </a:ln>
          </c:spPr>
          <c:invertIfNegative val="0"/>
          <c:cat>
            <c:strLit>
              <c:ptCount val="1"/>
              <c:pt idx="0">
                <c:v>GESTIÓN PRESUPUESTAL</c:v>
              </c:pt>
            </c:strLit>
          </c:cat>
          <c:val>
            <c:numLit>
              <c:formatCode>General</c:formatCode>
              <c:ptCount val="1"/>
              <c:pt idx="0">
                <c:v>100</c:v>
              </c:pt>
            </c:numLit>
          </c:val>
          <c:extLst>
            <c:ext xmlns:c16="http://schemas.microsoft.com/office/drawing/2014/chart" uri="{C3380CC4-5D6E-409C-BE32-E72D297353CC}">
              <c16:uniqueId val="{00000000-4F4E-4E64-857C-3461AD90D2C8}"/>
            </c:ext>
          </c:extLst>
        </c:ser>
        <c:dLbls>
          <c:showLegendKey val="0"/>
          <c:showVal val="0"/>
          <c:showCatName val="0"/>
          <c:showSerName val="0"/>
          <c:showPercent val="0"/>
          <c:showBubbleSize val="0"/>
        </c:dLbls>
        <c:gapWidth val="150"/>
        <c:axId val="470913872"/>
        <c:axId val="470914264"/>
      </c:barChart>
      <c:scatterChart>
        <c:scatterStyle val="lineMarker"/>
        <c:varyColors val="0"/>
        <c:ser>
          <c:idx val="1"/>
          <c:order val="1"/>
          <c:tx>
            <c:v>Calificación</c:v>
          </c:tx>
          <c:spPr>
            <a:ln w="28575">
              <a:noFill/>
            </a:ln>
          </c:spPr>
          <c:marker>
            <c:symbol val="circle"/>
            <c:size val="5"/>
            <c:spPr>
              <a:solidFill>
                <a:schemeClr val="accent2"/>
              </a:solidFill>
              <a:ln w="9525">
                <a:solidFill>
                  <a:schemeClr val="accent2"/>
                </a:solidFill>
              </a:ln>
              <a:effectLst/>
            </c:spPr>
          </c:marker>
          <c:dPt>
            <c:idx val="0"/>
            <c:marker>
              <c:symbol val="dash"/>
              <c:size val="13"/>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4F4E-4E64-857C-3461AD90D2C8}"/>
              </c:ext>
            </c:extLst>
          </c:dPt>
          <c:dLbls>
            <c:spPr>
              <a:noFill/>
              <a:ln w="25400">
                <a:noFill/>
              </a:ln>
            </c:spPr>
            <c:txPr>
              <a:bodyPr wrap="square" lIns="38100" tIns="19050" rIns="38100" bIns="19050" anchor="ctr">
                <a:spAutoFit/>
              </a:bodyPr>
              <a:lstStyle/>
              <a:p>
                <a:pPr>
                  <a:defRPr sz="1200"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strLit>
              <c:ptCount val="1"/>
              <c:pt idx="0">
                <c:v>GESTIÓN PRESUPUESTAL</c:v>
              </c:pt>
            </c:strLit>
          </c:xVal>
          <c:yVal>
            <c:numLit>
              <c:formatCode>General</c:formatCode>
              <c:ptCount val="1"/>
              <c:pt idx="0">
                <c:v>94.5625</c:v>
              </c:pt>
            </c:numLit>
          </c:yVal>
          <c:smooth val="0"/>
          <c:extLst>
            <c:ext xmlns:c16="http://schemas.microsoft.com/office/drawing/2014/chart" uri="{C3380CC4-5D6E-409C-BE32-E72D297353CC}">
              <c16:uniqueId val="{00000003-4F4E-4E64-857C-3461AD90D2C8}"/>
            </c:ext>
          </c:extLst>
        </c:ser>
        <c:dLbls>
          <c:showLegendKey val="0"/>
          <c:showVal val="0"/>
          <c:showCatName val="0"/>
          <c:showSerName val="0"/>
          <c:showPercent val="0"/>
          <c:showBubbleSize val="0"/>
        </c:dLbls>
        <c:axId val="470913872"/>
        <c:axId val="470914264"/>
      </c:scatterChart>
      <c:catAx>
        <c:axId val="4709138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vert="horz"/>
          <a:lstStyle/>
          <a:p>
            <a:pPr>
              <a:defRPr sz="1100" b="1" i="0" u="none" strike="noStrike" baseline="0">
                <a:solidFill>
                  <a:srgbClr val="333333"/>
                </a:solidFill>
                <a:latin typeface="Arial"/>
                <a:ea typeface="Arial"/>
                <a:cs typeface="Arial"/>
              </a:defRPr>
            </a:pPr>
            <a:endParaRPr lang="en-US"/>
          </a:p>
        </c:txPr>
        <c:crossAx val="470914264"/>
        <c:crosses val="autoZero"/>
        <c:auto val="1"/>
        <c:lblAlgn val="ctr"/>
        <c:lblOffset val="100"/>
        <c:noMultiLvlLbl val="0"/>
      </c:catAx>
      <c:valAx>
        <c:axId val="470914264"/>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ln w="9525">
            <a:noFill/>
          </a:ln>
        </c:spPr>
        <c:txPr>
          <a:bodyPr rot="0" vert="horz"/>
          <a:lstStyle/>
          <a:p>
            <a:pPr>
              <a:defRPr sz="1000" b="0" i="0" u="none" strike="noStrike" baseline="0">
                <a:solidFill>
                  <a:srgbClr val="333333"/>
                </a:solidFill>
                <a:latin typeface="Arial"/>
                <a:ea typeface="Arial"/>
                <a:cs typeface="Arial"/>
              </a:defRPr>
            </a:pPr>
            <a:endParaRPr lang="en-US"/>
          </a:p>
        </c:txPr>
        <c:crossAx val="470913872"/>
        <c:crosses val="autoZero"/>
        <c:crossBetween val="between"/>
        <c:majorUnit val="20"/>
      </c:valAx>
      <c:spPr>
        <a:noFill/>
        <a:ln w="25400">
          <a:noFill/>
        </a:ln>
      </c:spPr>
    </c:plotArea>
    <c:plotVisOnly val="1"/>
    <c:dispBlanksAs val="gap"/>
    <c:showDLblsOverMax val="0"/>
  </c:chart>
  <c:spPr>
    <a:solidFill>
      <a:schemeClr val="bg1"/>
    </a:solidFill>
    <a:ln w="9525" cap="flat" cmpd="sng" algn="ctr">
      <a:noFill/>
      <a:round/>
    </a:ln>
    <a:effectLst/>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11" l="0.70000000000000007" r="0.70000000000000007" t="0.75000000000000011" header="0.30000000000000004" footer="0.30000000000000004"/>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0040488063963469E-2"/>
          <c:y val="3.6529666037268628E-2"/>
          <c:w val="0.91918152892341343"/>
          <c:h val="0.80193651682704947"/>
        </c:manualLayout>
      </c:layout>
      <c:barChart>
        <c:barDir val="col"/>
        <c:grouping val="clustered"/>
        <c:varyColors val="0"/>
        <c:ser>
          <c:idx val="0"/>
          <c:order val="0"/>
          <c:tx>
            <c:v>Niveles</c:v>
          </c:tx>
          <c:spPr>
            <a:gradFill rotWithShape="0">
              <a:gsLst>
                <a:gs pos="0">
                  <a:srgbClr val="009900"/>
                </a:gs>
                <a:gs pos="24001">
                  <a:srgbClr val="FFFF00"/>
                </a:gs>
                <a:gs pos="35388">
                  <a:srgbClr val="FFFF00"/>
                </a:gs>
                <a:gs pos="50000">
                  <a:srgbClr val="FF6600"/>
                </a:gs>
                <a:gs pos="75000">
                  <a:srgbClr val="EE0000"/>
                </a:gs>
                <a:gs pos="100000">
                  <a:srgbClr val="8E0000"/>
                </a:gs>
              </a:gsLst>
              <a:lin ang="5400000"/>
            </a:gradFill>
            <a:ln w="25400">
              <a:noFill/>
            </a:ln>
          </c:spPr>
          <c:invertIfNegative val="0"/>
          <c:cat>
            <c:strLit>
              <c:ptCount val="5"/>
              <c:pt idx="0">
                <c:v>Programación Presupuestal</c:v>
              </c:pt>
              <c:pt idx="1">
                <c:v>#¡REF!</c:v>
              </c:pt>
              <c:pt idx="2">
                <c:v>Ejecución Presupuestal</c:v>
              </c:pt>
              <c:pt idx="3">
                <c:v>Ejercicio Contratactual</c:v>
              </c:pt>
              <c:pt idx="4">
                <c:v>Ejercicio Contable</c:v>
              </c:pt>
            </c:strLit>
          </c:cat>
          <c:val>
            <c:numLit>
              <c:formatCode>General</c:formatCode>
              <c:ptCount val="5"/>
              <c:pt idx="0">
                <c:v>100</c:v>
              </c:pt>
              <c:pt idx="1">
                <c:v>100</c:v>
              </c:pt>
              <c:pt idx="2">
                <c:v>100</c:v>
              </c:pt>
              <c:pt idx="3">
                <c:v>100</c:v>
              </c:pt>
              <c:pt idx="4">
                <c:v>100</c:v>
              </c:pt>
            </c:numLit>
          </c:val>
          <c:extLst>
            <c:ext xmlns:c16="http://schemas.microsoft.com/office/drawing/2014/chart" uri="{C3380CC4-5D6E-409C-BE32-E72D297353CC}">
              <c16:uniqueId val="{00000000-7D04-4071-99D7-AA0C3D24969E}"/>
            </c:ext>
          </c:extLst>
        </c:ser>
        <c:dLbls>
          <c:showLegendKey val="0"/>
          <c:showVal val="0"/>
          <c:showCatName val="0"/>
          <c:showSerName val="0"/>
          <c:showPercent val="0"/>
          <c:showBubbleSize val="0"/>
        </c:dLbls>
        <c:gapWidth val="150"/>
        <c:axId val="277891016"/>
        <c:axId val="277892976"/>
      </c:barChart>
      <c:scatterChart>
        <c:scatterStyle val="lineMarker"/>
        <c:varyColors val="0"/>
        <c:ser>
          <c:idx val="1"/>
          <c:order val="1"/>
          <c:spPr>
            <a:ln w="28575">
              <a:noFill/>
            </a:ln>
          </c:spPr>
          <c:marker>
            <c:symbol val="circle"/>
            <c:size val="5"/>
            <c:spPr>
              <a:solidFill>
                <a:schemeClr val="accent2"/>
              </a:solidFill>
              <a:ln w="9525">
                <a:solidFill>
                  <a:schemeClr val="accent2"/>
                </a:solidFill>
              </a:ln>
              <a:effectLst/>
            </c:spPr>
          </c:marker>
          <c:dPt>
            <c:idx val="0"/>
            <c:marker>
              <c:symbol val="dash"/>
              <c:size val="13"/>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7D04-4071-99D7-AA0C3D24969E}"/>
              </c:ext>
            </c:extLst>
          </c:dPt>
          <c:dPt>
            <c:idx val="1"/>
            <c:marker>
              <c:symbol val="dash"/>
              <c:size val="13"/>
            </c:marker>
            <c:bubble3D val="0"/>
            <c:extLst>
              <c:ext xmlns:c16="http://schemas.microsoft.com/office/drawing/2014/chart" uri="{C3380CC4-5D6E-409C-BE32-E72D297353CC}">
                <c16:uniqueId val="{00000004-7D04-4071-99D7-AA0C3D24969E}"/>
              </c:ext>
            </c:extLst>
          </c:dPt>
          <c:dPt>
            <c:idx val="2"/>
            <c:marker>
              <c:symbol val="dash"/>
              <c:size val="13"/>
            </c:marker>
            <c:bubble3D val="0"/>
            <c:extLst>
              <c:ext xmlns:c16="http://schemas.microsoft.com/office/drawing/2014/chart" uri="{C3380CC4-5D6E-409C-BE32-E72D297353CC}">
                <c16:uniqueId val="{00000006-7D04-4071-99D7-AA0C3D24969E}"/>
              </c:ext>
            </c:extLst>
          </c:dPt>
          <c:dPt>
            <c:idx val="3"/>
            <c:marker>
              <c:symbol val="dash"/>
              <c:size val="13"/>
            </c:marker>
            <c:bubble3D val="0"/>
            <c:extLst>
              <c:ext xmlns:c16="http://schemas.microsoft.com/office/drawing/2014/chart" uri="{C3380CC4-5D6E-409C-BE32-E72D297353CC}">
                <c16:uniqueId val="{00000008-7D04-4071-99D7-AA0C3D24969E}"/>
              </c:ext>
            </c:extLst>
          </c:dPt>
          <c:dPt>
            <c:idx val="4"/>
            <c:marker>
              <c:symbol val="dash"/>
              <c:size val="15"/>
            </c:marker>
            <c:bubble3D val="0"/>
            <c:extLst>
              <c:ext xmlns:c16="http://schemas.microsoft.com/office/drawing/2014/chart" uri="{C3380CC4-5D6E-409C-BE32-E72D297353CC}">
                <c16:uniqueId val="{0000000A-7D04-4071-99D7-AA0C3D24969E}"/>
              </c:ext>
            </c:extLst>
          </c:dPt>
          <c:dLbls>
            <c:spPr>
              <a:noFill/>
              <a:ln w="25400">
                <a:noFill/>
              </a:ln>
            </c:spPr>
            <c:txPr>
              <a:bodyPr wrap="square" lIns="38100" tIns="19050" rIns="38100" bIns="19050" anchor="ctr">
                <a:spAutoFit/>
              </a:bodyPr>
              <a:lstStyle/>
              <a:p>
                <a:pPr>
                  <a:defRPr sz="1200"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strLit>
              <c:ptCount val="5"/>
              <c:pt idx="0">
                <c:v>Programación Presupuestal</c:v>
              </c:pt>
              <c:pt idx="1">
                <c:v>#¡REF!</c:v>
              </c:pt>
              <c:pt idx="2">
                <c:v>Ejecución Presupuestal</c:v>
              </c:pt>
              <c:pt idx="3">
                <c:v>Ejercicio Contratactual</c:v>
              </c:pt>
              <c:pt idx="4">
                <c:v>Ejercicio Contable</c:v>
              </c:pt>
            </c:strLit>
          </c:xVal>
          <c:yVal>
            <c:numLit>
              <c:formatCode>General</c:formatCode>
              <c:ptCount val="5"/>
              <c:pt idx="0">
                <c:v>76.2</c:v>
              </c:pt>
              <c:pt idx="1">
                <c:v>0</c:v>
              </c:pt>
              <c:pt idx="2">
                <c:v>97.777777777777771</c:v>
              </c:pt>
              <c:pt idx="3">
                <c:v>0</c:v>
              </c:pt>
              <c:pt idx="4">
                <c:v>98.333333333333329</c:v>
              </c:pt>
            </c:numLit>
          </c:yVal>
          <c:smooth val="0"/>
          <c:extLst>
            <c:ext xmlns:c16="http://schemas.microsoft.com/office/drawing/2014/chart" uri="{C3380CC4-5D6E-409C-BE32-E72D297353CC}">
              <c16:uniqueId val="{0000000B-7D04-4071-99D7-AA0C3D24969E}"/>
            </c:ext>
          </c:extLst>
        </c:ser>
        <c:dLbls>
          <c:showLegendKey val="0"/>
          <c:showVal val="0"/>
          <c:showCatName val="0"/>
          <c:showSerName val="0"/>
          <c:showPercent val="0"/>
          <c:showBubbleSize val="0"/>
        </c:dLbls>
        <c:axId val="277891016"/>
        <c:axId val="277892976"/>
      </c:scatterChart>
      <c:catAx>
        <c:axId val="2778910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vert="horz"/>
          <a:lstStyle/>
          <a:p>
            <a:pPr>
              <a:defRPr sz="1100" b="0" i="0" u="none" strike="noStrike" baseline="0">
                <a:solidFill>
                  <a:srgbClr val="333333"/>
                </a:solidFill>
                <a:latin typeface="Arial"/>
                <a:ea typeface="Arial"/>
                <a:cs typeface="Arial"/>
              </a:defRPr>
            </a:pPr>
            <a:endParaRPr lang="en-US"/>
          </a:p>
        </c:txPr>
        <c:crossAx val="277892976"/>
        <c:crosses val="autoZero"/>
        <c:auto val="1"/>
        <c:lblAlgn val="ctr"/>
        <c:lblOffset val="100"/>
        <c:noMultiLvlLbl val="0"/>
      </c:catAx>
      <c:valAx>
        <c:axId val="277892976"/>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ln w="9525">
            <a:noFill/>
          </a:ln>
        </c:spPr>
        <c:txPr>
          <a:bodyPr rot="0" vert="horz"/>
          <a:lstStyle/>
          <a:p>
            <a:pPr>
              <a:defRPr sz="1000" b="0" i="0" u="none" strike="noStrike" baseline="0">
                <a:solidFill>
                  <a:srgbClr val="333333"/>
                </a:solidFill>
                <a:latin typeface="Arial"/>
                <a:ea typeface="Arial"/>
                <a:cs typeface="Arial"/>
              </a:defRPr>
            </a:pPr>
            <a:endParaRPr lang="en-US"/>
          </a:p>
        </c:txPr>
        <c:crossAx val="277891016"/>
        <c:crosses val="autoZero"/>
        <c:crossBetween val="between"/>
        <c:majorUnit val="20"/>
      </c:valAx>
      <c:spPr>
        <a:noFill/>
        <a:ln w="25400">
          <a:noFill/>
        </a:ln>
      </c:spPr>
    </c:plotArea>
    <c:plotVisOnly val="1"/>
    <c:dispBlanksAs val="gap"/>
    <c:showDLblsOverMax val="0"/>
  </c:chart>
  <c:spPr>
    <a:solidFill>
      <a:schemeClr val="bg1"/>
    </a:solidFill>
    <a:ln w="9525" cap="flat" cmpd="sng" algn="ctr">
      <a:noFill/>
      <a:round/>
    </a:ln>
    <a:effectLst/>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11" l="0.70000000000000007" r="0.70000000000000007" t="0.75000000000000011" header="0.30000000000000004" footer="0.30000000000000004"/>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2.png"/><Relationship Id="rId1" Type="http://schemas.openxmlformats.org/officeDocument/2006/relationships/hyperlink" Target="#Inicio!A1"/></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Inicio!A1"/><Relationship Id="rId1" Type="http://schemas.openxmlformats.org/officeDocument/2006/relationships/chart" Target="../charts/chart1.xml"/><Relationship Id="rId5" Type="http://schemas.openxmlformats.org/officeDocument/2006/relationships/image" Target="../media/image1.png"/><Relationship Id="rId4" Type="http://schemas.openxmlformats.org/officeDocument/2006/relationships/chart" Target="../charts/chart2.xml"/></Relationships>
</file>

<file path=xl/drawings/_rels/drawing4.xml.rels><?xml version="1.0" encoding="UTF-8" standalone="yes"?>
<Relationships xmlns="http://schemas.openxmlformats.org/package/2006/relationships"><Relationship Id="rId3" Type="http://schemas.openxmlformats.org/officeDocument/2006/relationships/hyperlink" Target="#Gr&#225;ficas!A1"/><Relationship Id="rId2" Type="http://schemas.openxmlformats.org/officeDocument/2006/relationships/image" Target="../media/image4.png"/><Relationship Id="rId1" Type="http://schemas.openxmlformats.org/officeDocument/2006/relationships/hyperlink" Target="#Inicio!A1"/><Relationship Id="rId5" Type="http://schemas.openxmlformats.org/officeDocument/2006/relationships/image" Target="../media/image1.png"/><Relationship Id="rId4" Type="http://schemas.openxmlformats.org/officeDocument/2006/relationships/image" Target="../media/image5.png"/></Relationships>
</file>

<file path=xl/drawings/_rels/drawing5.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hyperlink" Target="#Inicio!A1"/></Relationships>
</file>

<file path=xl/drawings/drawing1.xml><?xml version="1.0" encoding="utf-8"?>
<xdr:wsDr xmlns:xdr="http://schemas.openxmlformats.org/drawingml/2006/spreadsheetDrawing" xmlns:a="http://schemas.openxmlformats.org/drawingml/2006/main">
  <xdr:twoCellAnchor editAs="oneCell">
    <xdr:from>
      <xdr:col>7</xdr:col>
      <xdr:colOff>222250</xdr:colOff>
      <xdr:row>1</xdr:row>
      <xdr:rowOff>133350</xdr:rowOff>
    </xdr:from>
    <xdr:to>
      <xdr:col>12</xdr:col>
      <xdr:colOff>381000</xdr:colOff>
      <xdr:row>1</xdr:row>
      <xdr:rowOff>1092200</xdr:rowOff>
    </xdr:to>
    <xdr:pic>
      <xdr:nvPicPr>
        <xdr:cNvPr id="1183" name="Imagen 2">
          <a:extLst>
            <a:ext uri="{FF2B5EF4-FFF2-40B4-BE49-F238E27FC236}">
              <a16:creationId xmlns:a16="http://schemas.microsoft.com/office/drawing/2014/main" id="{00000000-0008-0000-0000-00009F04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62450" y="254000"/>
          <a:ext cx="4159250" cy="958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317500</xdr:colOff>
      <xdr:row>93</xdr:row>
      <xdr:rowOff>6350</xdr:rowOff>
    </xdr:from>
    <xdr:to>
      <xdr:col>11</xdr:col>
      <xdr:colOff>482600</xdr:colOff>
      <xdr:row>98</xdr:row>
      <xdr:rowOff>38100</xdr:rowOff>
    </xdr:to>
    <xdr:pic>
      <xdr:nvPicPr>
        <xdr:cNvPr id="2365" name="Gráfico 2" descr="Lista de comprobación">
          <a:hlinkClick xmlns:r="http://schemas.openxmlformats.org/officeDocument/2006/relationships" r:id="rId1"/>
          <a:extLst>
            <a:ext uri="{FF2B5EF4-FFF2-40B4-BE49-F238E27FC236}">
              <a16:creationId xmlns:a16="http://schemas.microsoft.com/office/drawing/2014/main" id="{00000000-0008-0000-0100-00003D09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927850" y="18789650"/>
          <a:ext cx="965200" cy="920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1</xdr:row>
      <xdr:rowOff>101600</xdr:rowOff>
    </xdr:from>
    <xdr:to>
      <xdr:col>13</xdr:col>
      <xdr:colOff>158750</xdr:colOff>
      <xdr:row>1</xdr:row>
      <xdr:rowOff>1066800</xdr:rowOff>
    </xdr:to>
    <xdr:pic>
      <xdr:nvPicPr>
        <xdr:cNvPr id="2366" name="Imagen 4">
          <a:extLst>
            <a:ext uri="{FF2B5EF4-FFF2-40B4-BE49-F238E27FC236}">
              <a16:creationId xmlns:a16="http://schemas.microsoft.com/office/drawing/2014/main" id="{00000000-0008-0000-0100-00003E09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010150" y="215900"/>
          <a:ext cx="4159250" cy="965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6</xdr:col>
      <xdr:colOff>679450</xdr:colOff>
      <xdr:row>6</xdr:row>
      <xdr:rowOff>82550</xdr:rowOff>
    </xdr:from>
    <xdr:to>
      <xdr:col>15</xdr:col>
      <xdr:colOff>660400</xdr:colOff>
      <xdr:row>24</xdr:row>
      <xdr:rowOff>101600</xdr:rowOff>
    </xdr:to>
    <xdr:graphicFrame macro="">
      <xdr:nvGraphicFramePr>
        <xdr:cNvPr id="4729" name="Gráfico 4">
          <a:extLst>
            <a:ext uri="{FF2B5EF4-FFF2-40B4-BE49-F238E27FC236}">
              <a16:creationId xmlns:a16="http://schemas.microsoft.com/office/drawing/2014/main" id="{00000000-0008-0000-0200-00007912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10</xdr:col>
      <xdr:colOff>298450</xdr:colOff>
      <xdr:row>55</xdr:row>
      <xdr:rowOff>38100</xdr:rowOff>
    </xdr:from>
    <xdr:to>
      <xdr:col>11</xdr:col>
      <xdr:colOff>457200</xdr:colOff>
      <xdr:row>60</xdr:row>
      <xdr:rowOff>57150</xdr:rowOff>
    </xdr:to>
    <xdr:pic>
      <xdr:nvPicPr>
        <xdr:cNvPr id="4730" name="Gráfico 5" descr="Lista de comprobación">
          <a:hlinkClick xmlns:r="http://schemas.openxmlformats.org/officeDocument/2006/relationships" r:id="rId2"/>
          <a:extLst>
            <a:ext uri="{FF2B5EF4-FFF2-40B4-BE49-F238E27FC236}">
              <a16:creationId xmlns:a16="http://schemas.microsoft.com/office/drawing/2014/main" id="{00000000-0008-0000-0200-00007A12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877050" y="10852150"/>
          <a:ext cx="958850" cy="908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508000</xdr:colOff>
      <xdr:row>30</xdr:row>
      <xdr:rowOff>88900</xdr:rowOff>
    </xdr:from>
    <xdr:to>
      <xdr:col>16</xdr:col>
      <xdr:colOff>203200</xdr:colOff>
      <xdr:row>50</xdr:row>
      <xdr:rowOff>114300</xdr:rowOff>
    </xdr:to>
    <xdr:graphicFrame macro="">
      <xdr:nvGraphicFramePr>
        <xdr:cNvPr id="4731" name="Gráfico 6">
          <a:extLst>
            <a:ext uri="{FF2B5EF4-FFF2-40B4-BE49-F238E27FC236}">
              <a16:creationId xmlns:a16="http://schemas.microsoft.com/office/drawing/2014/main" id="{00000000-0008-0000-0200-00007B12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8</xdr:col>
      <xdr:colOff>768350</xdr:colOff>
      <xdr:row>1</xdr:row>
      <xdr:rowOff>69850</xdr:rowOff>
    </xdr:from>
    <xdr:to>
      <xdr:col>14</xdr:col>
      <xdr:colOff>158750</xdr:colOff>
      <xdr:row>1</xdr:row>
      <xdr:rowOff>1028700</xdr:rowOff>
    </xdr:to>
    <xdr:pic>
      <xdr:nvPicPr>
        <xdr:cNvPr id="4732" name="Imagen 8">
          <a:extLst>
            <a:ext uri="{FF2B5EF4-FFF2-40B4-BE49-F238E27FC236}">
              <a16:creationId xmlns:a16="http://schemas.microsoft.com/office/drawing/2014/main" id="{00000000-0008-0000-0200-00007C1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746750" y="146050"/>
          <a:ext cx="4191000" cy="958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13</xdr:col>
      <xdr:colOff>736600</xdr:colOff>
      <xdr:row>6</xdr:row>
      <xdr:rowOff>107950</xdr:rowOff>
    </xdr:from>
    <xdr:to>
      <xdr:col>15</xdr:col>
      <xdr:colOff>158750</xdr:colOff>
      <xdr:row>9</xdr:row>
      <xdr:rowOff>31750</xdr:rowOff>
    </xdr:to>
    <xdr:pic>
      <xdr:nvPicPr>
        <xdr:cNvPr id="3548" name="Gráfico 1" descr="Lista de comprobación">
          <a:hlinkClick xmlns:r="http://schemas.openxmlformats.org/officeDocument/2006/relationships" r:id="rId1"/>
          <a:extLst>
            <a:ext uri="{FF2B5EF4-FFF2-40B4-BE49-F238E27FC236}">
              <a16:creationId xmlns:a16="http://schemas.microsoft.com/office/drawing/2014/main" id="{00000000-0008-0000-0300-0000DC0D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0523200" y="2540000"/>
          <a:ext cx="958850" cy="920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698500</xdr:colOff>
      <xdr:row>11</xdr:row>
      <xdr:rowOff>336550</xdr:rowOff>
    </xdr:from>
    <xdr:to>
      <xdr:col>15</xdr:col>
      <xdr:colOff>209550</xdr:colOff>
      <xdr:row>12</xdr:row>
      <xdr:rowOff>234950</xdr:rowOff>
    </xdr:to>
    <xdr:pic>
      <xdr:nvPicPr>
        <xdr:cNvPr id="3549" name="Gráfico 3" descr="Gráfico de barras">
          <a:hlinkClick xmlns:r="http://schemas.openxmlformats.org/officeDocument/2006/relationships" r:id="rId3"/>
          <a:extLst>
            <a:ext uri="{FF2B5EF4-FFF2-40B4-BE49-F238E27FC236}">
              <a16:creationId xmlns:a16="http://schemas.microsoft.com/office/drawing/2014/main" id="{00000000-0008-0000-0300-0000DD0D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20523200" y="5695950"/>
          <a:ext cx="1009650" cy="908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38100</xdr:colOff>
      <xdr:row>1</xdr:row>
      <xdr:rowOff>95250</xdr:rowOff>
    </xdr:from>
    <xdr:to>
      <xdr:col>6</xdr:col>
      <xdr:colOff>2946400</xdr:colOff>
      <xdr:row>1</xdr:row>
      <xdr:rowOff>1035050</xdr:rowOff>
    </xdr:to>
    <xdr:pic>
      <xdr:nvPicPr>
        <xdr:cNvPr id="3550" name="Imagen 5">
          <a:extLst>
            <a:ext uri="{FF2B5EF4-FFF2-40B4-BE49-F238E27FC236}">
              <a16:creationId xmlns:a16="http://schemas.microsoft.com/office/drawing/2014/main" id="{00000000-0008-0000-0300-0000DE0D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4635500" y="209550"/>
          <a:ext cx="4152900" cy="939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539750</xdr:colOff>
      <xdr:row>57</xdr:row>
      <xdr:rowOff>6350</xdr:rowOff>
    </xdr:from>
    <xdr:to>
      <xdr:col>10</xdr:col>
      <xdr:colOff>952500</xdr:colOff>
      <xdr:row>62</xdr:row>
      <xdr:rowOff>134169</xdr:rowOff>
    </xdr:to>
    <xdr:pic>
      <xdr:nvPicPr>
        <xdr:cNvPr id="7327" name="Gráfico 1" descr="Lista de comprobación">
          <a:hlinkClick xmlns:r="http://schemas.openxmlformats.org/officeDocument/2006/relationships" r:id="rId1"/>
          <a:extLst>
            <a:ext uri="{FF2B5EF4-FFF2-40B4-BE49-F238E27FC236}">
              <a16:creationId xmlns:a16="http://schemas.microsoft.com/office/drawing/2014/main" id="{00000000-0008-0000-0400-00009F1C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105900" y="32404050"/>
          <a:ext cx="9525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LinaMaria\Desktop\DAFP%202017\DAFP_Modelo%20Instrumento_Dic2016Simulador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sde FURAG"/>
      <sheetName val="Diagnóstico actual"/>
      <sheetName val="Simulador"/>
      <sheetName val="Simulador 2"/>
      <sheetName val="Simulador 3"/>
      <sheetName val="Gráfico resultados"/>
      <sheetName val="Categorización entidad"/>
      <sheetName val="Ponderaciones y parámetros"/>
      <sheetName val="Listas"/>
      <sheetName val="Cuadros"/>
      <sheetName val="Grados de madurez"/>
    </sheetNames>
    <sheetDataSet>
      <sheetData sheetId="0" refreshError="1"/>
      <sheetData sheetId="1" refreshError="1"/>
      <sheetData sheetId="2"/>
      <sheetData sheetId="3" refreshError="1"/>
      <sheetData sheetId="4" refreshError="1"/>
      <sheetData sheetId="5">
        <row r="3">
          <cell r="B3" t="str">
            <v>Máximo posible</v>
          </cell>
        </row>
      </sheetData>
      <sheetData sheetId="6">
        <row r="2">
          <cell r="A2" t="str">
            <v>ADMINISTRADORA COLOMBIANA DE PENSIONES - COLPENSIONES  -</v>
          </cell>
        </row>
      </sheetData>
      <sheetData sheetId="7">
        <row r="6">
          <cell r="K6" t="str">
            <v>No se realiza</v>
          </cell>
          <cell r="L6" t="str">
            <v>En bajo grado</v>
          </cell>
          <cell r="M6" t="str">
            <v>En mediano grado</v>
          </cell>
          <cell r="N6" t="str">
            <v>En alto grado</v>
          </cell>
        </row>
      </sheetData>
      <sheetData sheetId="8">
        <row r="2">
          <cell r="B2" t="str">
            <v>Ya la realiza</v>
          </cell>
        </row>
        <row r="3">
          <cell r="B3" t="str">
            <v>No la planea realizar</v>
          </cell>
        </row>
        <row r="4">
          <cell r="B4" t="str">
            <v>La planea realizar</v>
          </cell>
        </row>
      </sheetData>
      <sheetData sheetId="9" refreshError="1"/>
      <sheetData sheetId="1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R17"/>
  <sheetViews>
    <sheetView showGridLines="0" topLeftCell="A3" zoomScale="90" zoomScaleNormal="90" workbookViewId="0">
      <selection activeCell="D11" sqref="D11:P11"/>
    </sheetView>
  </sheetViews>
  <sheetFormatPr baseColWidth="10" defaultColWidth="0" defaultRowHeight="14.5" zeroHeight="1" x14ac:dyDescent="0.35"/>
  <cols>
    <col min="1" max="1" width="1.1796875" customWidth="1"/>
    <col min="2" max="2" width="0.81640625" customWidth="1"/>
    <col min="3" max="17" width="11.453125" customWidth="1"/>
    <col min="18" max="19" width="1.453125" customWidth="1"/>
  </cols>
  <sheetData>
    <row r="1" spans="2:18" ht="9.75" customHeight="1" thickBot="1" x14ac:dyDescent="0.4"/>
    <row r="2" spans="2:18" ht="91.5" customHeight="1" x14ac:dyDescent="0.35">
      <c r="B2" s="40"/>
      <c r="C2" s="41"/>
      <c r="D2" s="41"/>
      <c r="E2" s="41"/>
      <c r="F2" s="41"/>
      <c r="G2" s="41"/>
      <c r="H2" s="41"/>
      <c r="I2" s="41"/>
      <c r="J2" s="41"/>
      <c r="K2" s="41"/>
      <c r="L2" s="41"/>
      <c r="M2" s="41"/>
      <c r="N2" s="41"/>
      <c r="O2" s="41"/>
      <c r="P2" s="41"/>
      <c r="Q2" s="41"/>
      <c r="R2" s="42"/>
    </row>
    <row r="3" spans="2:18" ht="28" customHeight="1" x14ac:dyDescent="0.35">
      <c r="B3" s="43"/>
      <c r="C3" s="303" t="s">
        <v>108</v>
      </c>
      <c r="D3" s="303"/>
      <c r="E3" s="303"/>
      <c r="F3" s="303"/>
      <c r="G3" s="303"/>
      <c r="H3" s="303"/>
      <c r="I3" s="303"/>
      <c r="J3" s="303"/>
      <c r="K3" s="303"/>
      <c r="L3" s="303"/>
      <c r="M3" s="303"/>
      <c r="N3" s="303"/>
      <c r="O3" s="303"/>
      <c r="P3" s="303"/>
      <c r="Q3" s="303"/>
      <c r="R3" s="44"/>
    </row>
    <row r="4" spans="2:18" s="67" customFormat="1" ht="4" customHeight="1" x14ac:dyDescent="0.35">
      <c r="B4" s="68"/>
      <c r="C4" s="69"/>
      <c r="D4" s="69"/>
      <c r="E4" s="69"/>
      <c r="F4" s="69"/>
      <c r="G4" s="69"/>
      <c r="H4" s="69"/>
      <c r="I4" s="69"/>
      <c r="J4" s="69"/>
      <c r="K4" s="69"/>
      <c r="L4" s="69"/>
      <c r="M4" s="69"/>
      <c r="N4" s="69"/>
      <c r="O4" s="69"/>
      <c r="P4" s="69"/>
      <c r="Q4" s="69"/>
      <c r="R4" s="70"/>
    </row>
    <row r="5" spans="2:18" ht="28" customHeight="1" x14ac:dyDescent="0.35">
      <c r="B5" s="43"/>
      <c r="C5" s="303" t="s">
        <v>106</v>
      </c>
      <c r="D5" s="303"/>
      <c r="E5" s="303"/>
      <c r="F5" s="303"/>
      <c r="G5" s="303"/>
      <c r="H5" s="303"/>
      <c r="I5" s="303"/>
      <c r="J5" s="303"/>
      <c r="K5" s="303"/>
      <c r="L5" s="303"/>
      <c r="M5" s="303"/>
      <c r="N5" s="303"/>
      <c r="O5" s="303"/>
      <c r="P5" s="303"/>
      <c r="Q5" s="303"/>
      <c r="R5" s="44"/>
    </row>
    <row r="6" spans="2:18" x14ac:dyDescent="0.35">
      <c r="B6" s="43"/>
      <c r="C6" s="39"/>
      <c r="D6" s="39"/>
      <c r="E6" s="39"/>
      <c r="F6" s="39"/>
      <c r="G6" s="39"/>
      <c r="H6" s="39"/>
      <c r="I6" s="39"/>
      <c r="J6" s="39"/>
      <c r="K6" s="39"/>
      <c r="L6" s="39"/>
      <c r="M6" s="39"/>
      <c r="N6" s="39"/>
      <c r="O6" s="39"/>
      <c r="P6" s="39"/>
      <c r="Q6" s="39"/>
      <c r="R6" s="44"/>
    </row>
    <row r="7" spans="2:18" x14ac:dyDescent="0.35">
      <c r="B7" s="43"/>
      <c r="C7" s="39"/>
      <c r="D7" s="39"/>
      <c r="E7" s="39"/>
      <c r="F7" s="39"/>
      <c r="G7" s="39"/>
      <c r="H7" s="39"/>
      <c r="I7" s="39"/>
      <c r="J7" s="39"/>
      <c r="K7" s="39"/>
      <c r="L7" s="39"/>
      <c r="M7" s="39"/>
      <c r="N7" s="39"/>
      <c r="O7" s="39"/>
      <c r="P7" s="39"/>
      <c r="Q7" s="39"/>
      <c r="R7" s="44"/>
    </row>
    <row r="8" spans="2:18" ht="24.75" customHeight="1" x14ac:dyDescent="0.35">
      <c r="B8" s="43"/>
      <c r="D8" s="304" t="s">
        <v>5</v>
      </c>
      <c r="E8" s="304"/>
      <c r="F8" s="304"/>
      <c r="G8" s="304"/>
      <c r="H8" s="304"/>
      <c r="I8" s="304"/>
      <c r="J8" s="304"/>
      <c r="K8" s="304"/>
      <c r="L8" s="304"/>
      <c r="M8" s="304"/>
      <c r="N8" s="304"/>
      <c r="O8" s="304"/>
      <c r="P8" s="304"/>
      <c r="Q8" s="48"/>
      <c r="R8" s="44"/>
    </row>
    <row r="9" spans="2:18" ht="20.25" customHeight="1" x14ac:dyDescent="0.35">
      <c r="B9" s="43"/>
      <c r="C9" s="39"/>
      <c r="D9" s="39"/>
      <c r="E9" s="39"/>
      <c r="F9" s="39"/>
      <c r="G9" s="39"/>
      <c r="H9" s="39"/>
      <c r="I9" s="39"/>
      <c r="J9" s="39"/>
      <c r="K9" s="39"/>
      <c r="L9" s="39"/>
      <c r="M9" s="39"/>
      <c r="N9" s="39"/>
      <c r="O9" s="39"/>
      <c r="P9" s="39"/>
      <c r="Q9" s="39"/>
      <c r="R9" s="44"/>
    </row>
    <row r="10" spans="2:18" ht="20.25" customHeight="1" x14ac:dyDescent="0.35">
      <c r="B10" s="43"/>
      <c r="C10" s="39"/>
      <c r="D10" s="39"/>
      <c r="E10" s="39"/>
      <c r="F10" s="39"/>
      <c r="G10" s="39"/>
      <c r="H10" s="39"/>
      <c r="I10" s="39"/>
      <c r="J10" s="39"/>
      <c r="K10" s="39"/>
      <c r="L10" s="39"/>
      <c r="M10" s="39"/>
      <c r="N10" s="39"/>
      <c r="O10" s="39"/>
      <c r="P10" s="39"/>
      <c r="Q10" s="39"/>
      <c r="R10" s="44"/>
    </row>
    <row r="11" spans="2:18" ht="24.75" customHeight="1" x14ac:dyDescent="0.35">
      <c r="B11" s="43"/>
      <c r="D11" s="304" t="s">
        <v>44</v>
      </c>
      <c r="E11" s="304"/>
      <c r="F11" s="304"/>
      <c r="G11" s="304"/>
      <c r="H11" s="304"/>
      <c r="I11" s="304"/>
      <c r="J11" s="304"/>
      <c r="K11" s="304"/>
      <c r="L11" s="304"/>
      <c r="M11" s="304"/>
      <c r="N11" s="304"/>
      <c r="O11" s="304"/>
      <c r="P11" s="304"/>
      <c r="Q11" s="48"/>
      <c r="R11" s="44"/>
    </row>
    <row r="12" spans="2:18" ht="20.25" customHeight="1" x14ac:dyDescent="0.35">
      <c r="B12" s="43"/>
      <c r="C12" s="39"/>
      <c r="D12" s="39"/>
      <c r="E12" s="39"/>
      <c r="F12" s="39"/>
      <c r="G12" s="39"/>
      <c r="H12" s="39"/>
      <c r="I12" s="39"/>
      <c r="J12" s="39"/>
      <c r="K12" s="39"/>
      <c r="L12" s="39"/>
      <c r="M12" s="39"/>
      <c r="N12" s="39"/>
      <c r="O12" s="39"/>
      <c r="P12" s="39"/>
      <c r="Q12" s="39"/>
      <c r="R12" s="44"/>
    </row>
    <row r="13" spans="2:18" ht="20.25" customHeight="1" x14ac:dyDescent="0.35">
      <c r="B13" s="43"/>
      <c r="C13" s="39"/>
      <c r="D13" s="39"/>
      <c r="E13" s="39"/>
      <c r="F13" s="39"/>
      <c r="G13" s="39"/>
      <c r="H13" s="39"/>
      <c r="I13" s="39"/>
      <c r="J13" s="39"/>
      <c r="K13" s="39"/>
      <c r="L13" s="39"/>
      <c r="M13" s="39"/>
      <c r="N13" s="39"/>
      <c r="O13" s="39"/>
      <c r="P13" s="39"/>
      <c r="Q13" s="39"/>
      <c r="R13" s="44"/>
    </row>
    <row r="14" spans="2:18" ht="24.75" customHeight="1" x14ac:dyDescent="0.35">
      <c r="B14" s="43"/>
      <c r="D14" s="304" t="s">
        <v>45</v>
      </c>
      <c r="E14" s="304"/>
      <c r="F14" s="304"/>
      <c r="G14" s="304"/>
      <c r="H14" s="304"/>
      <c r="I14" s="304"/>
      <c r="J14" s="304"/>
      <c r="K14" s="304"/>
      <c r="L14" s="304"/>
      <c r="M14" s="304"/>
      <c r="N14" s="304"/>
      <c r="O14" s="304"/>
      <c r="P14" s="304"/>
      <c r="Q14" s="48"/>
      <c r="R14" s="44"/>
    </row>
    <row r="15" spans="2:18" ht="20.25" customHeight="1" x14ac:dyDescent="0.35">
      <c r="B15" s="43"/>
      <c r="C15" s="39"/>
      <c r="D15" s="39"/>
      <c r="E15" s="39"/>
      <c r="F15" s="39"/>
      <c r="G15" s="39"/>
      <c r="H15" s="39"/>
      <c r="I15" s="39"/>
      <c r="J15" s="39"/>
      <c r="K15" s="39"/>
      <c r="L15" s="39"/>
      <c r="M15" s="39"/>
      <c r="N15" s="39"/>
      <c r="O15" s="39"/>
      <c r="P15" s="39"/>
      <c r="Q15" s="39"/>
      <c r="R15" s="44"/>
    </row>
    <row r="16" spans="2:18" ht="18.75" customHeight="1" thickBot="1" x14ac:dyDescent="0.4">
      <c r="B16" s="45"/>
      <c r="C16" s="46"/>
      <c r="D16" s="46"/>
      <c r="E16" s="46"/>
      <c r="F16" s="46"/>
      <c r="G16" s="46"/>
      <c r="H16" s="46"/>
      <c r="I16" s="46"/>
      <c r="J16" s="46"/>
      <c r="K16" s="46"/>
      <c r="L16" s="46"/>
      <c r="M16" s="46"/>
      <c r="N16" s="46"/>
      <c r="O16" s="46"/>
      <c r="P16" s="46"/>
      <c r="Q16" s="46"/>
      <c r="R16" s="47"/>
    </row>
    <row r="17" x14ac:dyDescent="0.35"/>
  </sheetData>
  <mergeCells count="5">
    <mergeCell ref="C3:Q3"/>
    <mergeCell ref="D8:P8"/>
    <mergeCell ref="D11:P11"/>
    <mergeCell ref="D14:P14"/>
    <mergeCell ref="C5:Q5"/>
  </mergeCells>
  <phoneticPr fontId="41" type="noConversion"/>
  <hyperlinks>
    <hyperlink ref="D8:P8" location="Instrucciones!A1" display="INSTRUCCIONES DE DILIGENCIAMIENTO"/>
    <hyperlink ref="D11:P11" location="Autodiagnóstico!A1" display="AUTODIAGNÓSTICO"/>
    <hyperlink ref="D14:P14" location="'Plan de Acción'!A1" display="PLAN DE ACCIÓN"/>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83"/>
  <sheetViews>
    <sheetView showGridLines="0" showZeros="0" zoomScale="90" zoomScaleNormal="90" workbookViewId="0">
      <selection activeCell="C88" sqref="C88:S89"/>
    </sheetView>
  </sheetViews>
  <sheetFormatPr baseColWidth="10" defaultColWidth="0" defaultRowHeight="14" zeroHeight="1" x14ac:dyDescent="0.35"/>
  <cols>
    <col min="1" max="2" width="1.453125" style="1" customWidth="1"/>
    <col min="3" max="10" width="11.453125" style="1" customWidth="1"/>
    <col min="11" max="11" width="11.453125" style="3" customWidth="1"/>
    <col min="12" max="12" width="11.453125" style="1" customWidth="1"/>
    <col min="13" max="13" width="11.453125" style="4" customWidth="1"/>
    <col min="14" max="19" width="11.453125" style="1" customWidth="1"/>
    <col min="20" max="20" width="1.453125" style="1" customWidth="1"/>
    <col min="21" max="21" width="2" style="1" customWidth="1"/>
    <col min="22" max="25" width="0" style="1" hidden="1" customWidth="1"/>
    <col min="26" max="16384" width="11.453125" style="1" hidden="1"/>
  </cols>
  <sheetData>
    <row r="1" spans="2:25" ht="9" customHeight="1" thickBot="1" x14ac:dyDescent="0.4">
      <c r="C1" s="2"/>
      <c r="L1" s="1" t="s">
        <v>3</v>
      </c>
    </row>
    <row r="2" spans="2:25" ht="94.5" customHeight="1" x14ac:dyDescent="0.35">
      <c r="B2" s="16"/>
      <c r="C2" s="17"/>
      <c r="D2" s="8"/>
      <c r="E2" s="8"/>
      <c r="F2" s="8"/>
      <c r="G2" s="8"/>
      <c r="H2" s="8"/>
      <c r="I2" s="8"/>
      <c r="J2" s="8"/>
      <c r="K2" s="18"/>
      <c r="L2" s="8"/>
      <c r="M2" s="19"/>
      <c r="N2" s="8"/>
      <c r="O2" s="8"/>
      <c r="P2" s="8"/>
      <c r="Q2" s="8"/>
      <c r="R2" s="8"/>
      <c r="S2" s="8"/>
      <c r="T2" s="9"/>
    </row>
    <row r="3" spans="2:25" ht="27.5" x14ac:dyDescent="0.35">
      <c r="B3" s="20"/>
      <c r="C3" s="309" t="s">
        <v>109</v>
      </c>
      <c r="D3" s="310"/>
      <c r="E3" s="310"/>
      <c r="F3" s="310"/>
      <c r="G3" s="310"/>
      <c r="H3" s="310"/>
      <c r="I3" s="310"/>
      <c r="J3" s="310"/>
      <c r="K3" s="310"/>
      <c r="L3" s="310"/>
      <c r="M3" s="310"/>
      <c r="N3" s="310"/>
      <c r="O3" s="310"/>
      <c r="P3" s="310"/>
      <c r="Q3" s="310"/>
      <c r="R3" s="310"/>
      <c r="S3" s="311"/>
      <c r="T3" s="21"/>
      <c r="U3" s="5"/>
      <c r="V3" s="5"/>
      <c r="W3" s="5"/>
      <c r="X3" s="5"/>
      <c r="Y3" s="5"/>
    </row>
    <row r="4" spans="2:25" ht="7.5" customHeight="1" x14ac:dyDescent="0.35">
      <c r="B4" s="20"/>
      <c r="C4" s="15"/>
      <c r="D4" s="6"/>
      <c r="E4" s="6"/>
      <c r="F4" s="6"/>
      <c r="G4" s="6"/>
      <c r="H4" s="6"/>
      <c r="I4" s="6"/>
      <c r="J4" s="6"/>
      <c r="L4" s="6"/>
      <c r="M4" s="7"/>
      <c r="N4" s="6"/>
      <c r="O4" s="6"/>
      <c r="P4" s="6"/>
      <c r="Q4" s="6"/>
      <c r="R4" s="6"/>
      <c r="S4" s="6"/>
      <c r="T4" s="10"/>
    </row>
    <row r="5" spans="2:25" ht="23.25" customHeight="1" x14ac:dyDescent="0.35">
      <c r="B5" s="20"/>
      <c r="C5" s="312" t="s">
        <v>5</v>
      </c>
      <c r="D5" s="312"/>
      <c r="E5" s="312"/>
      <c r="F5" s="312"/>
      <c r="G5" s="312"/>
      <c r="H5" s="312"/>
      <c r="I5" s="312"/>
      <c r="J5" s="312"/>
      <c r="K5" s="312"/>
      <c r="L5" s="312"/>
      <c r="M5" s="312"/>
      <c r="N5" s="312"/>
      <c r="O5" s="312"/>
      <c r="P5" s="312"/>
      <c r="Q5" s="312"/>
      <c r="R5" s="312"/>
      <c r="S5" s="312"/>
      <c r="T5" s="10"/>
    </row>
    <row r="6" spans="2:25" ht="15" customHeight="1" x14ac:dyDescent="0.35">
      <c r="B6" s="20"/>
      <c r="C6" s="15"/>
      <c r="D6" s="6"/>
      <c r="E6" s="6"/>
      <c r="F6" s="6"/>
      <c r="G6" s="6"/>
      <c r="H6" s="6"/>
      <c r="I6" s="6"/>
      <c r="J6" s="6"/>
      <c r="L6" s="6"/>
      <c r="M6" s="7"/>
      <c r="N6" s="6"/>
      <c r="O6" s="6"/>
      <c r="P6" s="6"/>
      <c r="Q6" s="6"/>
      <c r="R6" s="6"/>
      <c r="S6" s="6"/>
      <c r="T6" s="10"/>
    </row>
    <row r="7" spans="2:25" ht="15" customHeight="1" x14ac:dyDescent="0.35">
      <c r="B7" s="20"/>
      <c r="C7" s="313" t="s">
        <v>61</v>
      </c>
      <c r="D7" s="313"/>
      <c r="E7" s="313"/>
      <c r="F7" s="313"/>
      <c r="G7" s="313"/>
      <c r="H7" s="313"/>
      <c r="I7" s="313"/>
      <c r="J7" s="313"/>
      <c r="K7" s="313"/>
      <c r="L7" s="313"/>
      <c r="M7" s="313"/>
      <c r="N7" s="313"/>
      <c r="O7" s="313"/>
      <c r="P7" s="313"/>
      <c r="Q7" s="313"/>
      <c r="R7" s="313"/>
      <c r="S7" s="313"/>
      <c r="T7" s="10"/>
    </row>
    <row r="8" spans="2:25" ht="15" customHeight="1" x14ac:dyDescent="0.35">
      <c r="B8" s="20"/>
      <c r="C8" s="313"/>
      <c r="D8" s="313"/>
      <c r="E8" s="313"/>
      <c r="F8" s="313"/>
      <c r="G8" s="313"/>
      <c r="H8" s="313"/>
      <c r="I8" s="313"/>
      <c r="J8" s="313"/>
      <c r="K8" s="313"/>
      <c r="L8" s="313"/>
      <c r="M8" s="313"/>
      <c r="N8" s="313"/>
      <c r="O8" s="313"/>
      <c r="P8" s="313"/>
      <c r="Q8" s="313"/>
      <c r="R8" s="313"/>
      <c r="S8" s="313"/>
      <c r="T8" s="10"/>
    </row>
    <row r="9" spans="2:25" ht="15" customHeight="1" x14ac:dyDescent="0.35">
      <c r="B9" s="20"/>
      <c r="C9" s="313"/>
      <c r="D9" s="313"/>
      <c r="E9" s="313"/>
      <c r="F9" s="313"/>
      <c r="G9" s="313"/>
      <c r="H9" s="313"/>
      <c r="I9" s="313"/>
      <c r="J9" s="313"/>
      <c r="K9" s="313"/>
      <c r="L9" s="313"/>
      <c r="M9" s="313"/>
      <c r="N9" s="313"/>
      <c r="O9" s="313"/>
      <c r="P9" s="313"/>
      <c r="Q9" s="313"/>
      <c r="R9" s="313"/>
      <c r="S9" s="313"/>
      <c r="T9" s="10"/>
    </row>
    <row r="10" spans="2:25" ht="15" customHeight="1" x14ac:dyDescent="0.35">
      <c r="B10" s="20"/>
      <c r="C10" s="313"/>
      <c r="D10" s="313"/>
      <c r="E10" s="313"/>
      <c r="F10" s="313"/>
      <c r="G10" s="313"/>
      <c r="H10" s="313"/>
      <c r="I10" s="313"/>
      <c r="J10" s="313"/>
      <c r="K10" s="313"/>
      <c r="L10" s="313"/>
      <c r="M10" s="313"/>
      <c r="N10" s="313"/>
      <c r="O10" s="313"/>
      <c r="P10" s="313"/>
      <c r="Q10" s="313"/>
      <c r="R10" s="313"/>
      <c r="S10" s="313"/>
      <c r="T10" s="10"/>
    </row>
    <row r="11" spans="2:25" ht="15" customHeight="1" x14ac:dyDescent="0.35">
      <c r="B11" s="20"/>
      <c r="C11" s="58"/>
      <c r="D11" s="6"/>
      <c r="E11" s="6"/>
      <c r="F11" s="6"/>
      <c r="G11" s="6"/>
      <c r="H11" s="6"/>
      <c r="I11" s="6"/>
      <c r="J11" s="6"/>
      <c r="L11" s="6"/>
      <c r="M11" s="7"/>
      <c r="N11" s="6"/>
      <c r="O11" s="6"/>
      <c r="P11" s="6"/>
      <c r="Q11" s="6"/>
      <c r="R11" s="6"/>
      <c r="S11" s="6"/>
      <c r="T11" s="10"/>
    </row>
    <row r="12" spans="2:25" ht="15" customHeight="1" x14ac:dyDescent="0.35">
      <c r="B12" s="20"/>
      <c r="C12" s="305" t="s">
        <v>46</v>
      </c>
      <c r="D12" s="306"/>
      <c r="E12" s="306"/>
      <c r="F12" s="306"/>
      <c r="G12" s="306"/>
      <c r="H12" s="306"/>
      <c r="I12" s="306"/>
      <c r="J12" s="306"/>
      <c r="K12" s="306"/>
      <c r="L12" s="306"/>
      <c r="M12" s="306"/>
      <c r="N12" s="306"/>
      <c r="O12" s="306"/>
      <c r="P12" s="306"/>
      <c r="Q12" s="306"/>
      <c r="R12" s="306"/>
      <c r="S12" s="306"/>
      <c r="T12" s="10"/>
    </row>
    <row r="13" spans="2:25" ht="15" customHeight="1" x14ac:dyDescent="0.35">
      <c r="B13" s="20"/>
      <c r="C13" s="306"/>
      <c r="D13" s="306"/>
      <c r="E13" s="306"/>
      <c r="F13" s="306"/>
      <c r="G13" s="306"/>
      <c r="H13" s="306"/>
      <c r="I13" s="306"/>
      <c r="J13" s="306"/>
      <c r="K13" s="306"/>
      <c r="L13" s="306"/>
      <c r="M13" s="306"/>
      <c r="N13" s="306"/>
      <c r="O13" s="306"/>
      <c r="P13" s="306"/>
      <c r="Q13" s="306"/>
      <c r="R13" s="306"/>
      <c r="S13" s="306"/>
      <c r="T13" s="10"/>
    </row>
    <row r="14" spans="2:25" ht="15" customHeight="1" x14ac:dyDescent="0.35">
      <c r="B14" s="20"/>
      <c r="C14" s="58"/>
      <c r="D14" s="6"/>
      <c r="E14" s="6"/>
      <c r="F14" s="6"/>
      <c r="G14" s="6"/>
      <c r="H14" s="6"/>
      <c r="I14" s="6"/>
      <c r="J14" s="6"/>
      <c r="L14" s="6"/>
      <c r="M14" s="7"/>
      <c r="N14" s="6"/>
      <c r="O14" s="6"/>
      <c r="P14" s="6"/>
      <c r="Q14" s="6"/>
      <c r="R14" s="6"/>
      <c r="S14" s="6"/>
      <c r="T14" s="10"/>
    </row>
    <row r="15" spans="2:25" ht="15" customHeight="1" x14ac:dyDescent="0.35">
      <c r="B15" s="20"/>
      <c r="C15" s="60" t="s">
        <v>47</v>
      </c>
      <c r="D15" s="6"/>
      <c r="E15" s="6"/>
      <c r="F15" s="6"/>
      <c r="G15" s="6"/>
      <c r="H15" s="6"/>
      <c r="I15" s="6"/>
      <c r="J15" s="6"/>
      <c r="L15" s="6"/>
      <c r="M15" s="7"/>
      <c r="N15" s="6"/>
      <c r="O15" s="6"/>
      <c r="P15" s="6"/>
      <c r="Q15" s="6"/>
      <c r="R15" s="6"/>
      <c r="S15" s="6"/>
      <c r="T15" s="10"/>
    </row>
    <row r="16" spans="2:25" ht="14.25" customHeight="1" x14ac:dyDescent="0.35">
      <c r="B16" s="20"/>
      <c r="C16" s="58"/>
      <c r="D16" s="6"/>
      <c r="E16" s="6"/>
      <c r="F16" s="6"/>
      <c r="G16" s="6"/>
      <c r="H16" s="6"/>
      <c r="I16" s="6"/>
      <c r="J16" s="6"/>
      <c r="L16" s="6"/>
      <c r="M16" s="7"/>
      <c r="N16" s="6"/>
      <c r="O16" s="6"/>
      <c r="P16" s="6"/>
      <c r="Q16" s="6"/>
      <c r="R16" s="6"/>
      <c r="S16" s="6"/>
      <c r="T16" s="10"/>
    </row>
    <row r="17" spans="2:20" ht="15" customHeight="1" x14ac:dyDescent="0.3">
      <c r="B17" s="20"/>
      <c r="C17" s="6" t="s">
        <v>24</v>
      </c>
      <c r="D17" s="61"/>
      <c r="E17" s="61"/>
      <c r="F17" s="61"/>
      <c r="G17" s="75"/>
      <c r="H17" s="75"/>
      <c r="I17" s="75"/>
      <c r="J17" s="75"/>
      <c r="K17" s="75"/>
      <c r="L17" s="75"/>
      <c r="M17" s="75"/>
      <c r="N17" s="75"/>
      <c r="O17" s="75"/>
      <c r="P17" s="75"/>
      <c r="Q17" s="75"/>
      <c r="R17" s="75"/>
      <c r="S17" s="75"/>
      <c r="T17" s="10"/>
    </row>
    <row r="18" spans="2:20" ht="15" customHeight="1" x14ac:dyDescent="0.3">
      <c r="B18" s="20"/>
      <c r="C18" s="61"/>
      <c r="D18" s="61"/>
      <c r="E18" s="61"/>
      <c r="F18" s="61"/>
      <c r="G18" s="75"/>
      <c r="H18" s="75"/>
      <c r="I18" s="75"/>
      <c r="J18" s="75"/>
      <c r="K18" s="75"/>
      <c r="L18" s="75"/>
      <c r="M18" s="75"/>
      <c r="N18" s="75"/>
      <c r="O18" s="75"/>
      <c r="P18" s="75"/>
      <c r="Q18" s="75"/>
      <c r="R18" s="75"/>
      <c r="S18" s="75"/>
      <c r="T18" s="10"/>
    </row>
    <row r="19" spans="2:20" ht="15" customHeight="1" x14ac:dyDescent="0.3">
      <c r="B19" s="20"/>
      <c r="C19" s="62" t="s">
        <v>10</v>
      </c>
      <c r="D19" s="58" t="s">
        <v>48</v>
      </c>
      <c r="E19" s="61"/>
      <c r="F19" s="61"/>
      <c r="G19" s="6"/>
      <c r="H19" s="6"/>
      <c r="I19" s="6"/>
      <c r="J19" s="6"/>
      <c r="L19" s="6"/>
      <c r="M19" s="7"/>
      <c r="N19" s="6"/>
      <c r="O19" s="6"/>
      <c r="P19" s="6"/>
      <c r="Q19" s="6"/>
      <c r="R19" s="6"/>
      <c r="S19" s="6"/>
      <c r="T19" s="10"/>
    </row>
    <row r="20" spans="2:20" ht="15" customHeight="1" x14ac:dyDescent="0.3">
      <c r="B20" s="20"/>
      <c r="C20" s="62" t="s">
        <v>10</v>
      </c>
      <c r="D20" s="6" t="s">
        <v>49</v>
      </c>
      <c r="E20" s="61"/>
      <c r="F20" s="61"/>
      <c r="G20" s="6"/>
      <c r="H20" s="6"/>
      <c r="I20" s="6"/>
      <c r="J20" s="6"/>
      <c r="L20" s="6"/>
      <c r="M20" s="7"/>
      <c r="N20" s="6"/>
      <c r="O20" s="6"/>
      <c r="P20" s="6"/>
      <c r="Q20" s="6"/>
      <c r="R20" s="6"/>
      <c r="S20" s="6"/>
      <c r="T20" s="10"/>
    </row>
    <row r="21" spans="2:20" ht="15" customHeight="1" x14ac:dyDescent="0.3">
      <c r="B21" s="20"/>
      <c r="C21" s="62" t="s">
        <v>10</v>
      </c>
      <c r="D21" s="6" t="s">
        <v>41</v>
      </c>
      <c r="E21" s="61"/>
      <c r="F21" s="61"/>
      <c r="G21" s="6"/>
      <c r="H21" s="6"/>
      <c r="I21" s="6"/>
      <c r="J21" s="6"/>
      <c r="L21" s="6"/>
      <c r="M21" s="7"/>
      <c r="N21" s="6"/>
      <c r="O21" s="6"/>
      <c r="P21" s="6"/>
      <c r="Q21" s="6"/>
      <c r="R21" s="6"/>
      <c r="S21" s="6"/>
      <c r="T21" s="10"/>
    </row>
    <row r="22" spans="2:20" ht="15" customHeight="1" x14ac:dyDescent="0.3">
      <c r="B22" s="20"/>
      <c r="C22" s="62" t="s">
        <v>10</v>
      </c>
      <c r="D22" s="6" t="s">
        <v>40</v>
      </c>
      <c r="E22" s="61"/>
      <c r="F22" s="61"/>
      <c r="G22" s="6"/>
      <c r="H22" s="6"/>
      <c r="I22" s="6"/>
      <c r="J22" s="6"/>
      <c r="L22" s="6"/>
      <c r="M22" s="7"/>
      <c r="N22" s="6"/>
      <c r="O22" s="6"/>
      <c r="P22" s="6"/>
      <c r="Q22" s="6"/>
      <c r="R22" s="6"/>
      <c r="S22" s="6"/>
      <c r="T22" s="10"/>
    </row>
    <row r="23" spans="2:20" ht="15" customHeight="1" x14ac:dyDescent="0.3">
      <c r="B23" s="20"/>
      <c r="C23" s="62" t="s">
        <v>10</v>
      </c>
      <c r="D23" s="6" t="s">
        <v>42</v>
      </c>
      <c r="E23" s="61"/>
      <c r="F23" s="61"/>
      <c r="G23" s="6"/>
      <c r="H23" s="6"/>
      <c r="I23" s="6"/>
      <c r="J23" s="6"/>
      <c r="L23" s="6"/>
      <c r="M23" s="7"/>
      <c r="N23" s="6"/>
      <c r="O23" s="6"/>
      <c r="P23" s="6"/>
      <c r="Q23" s="6"/>
      <c r="R23" s="6"/>
      <c r="S23" s="6"/>
      <c r="T23" s="10"/>
    </row>
    <row r="24" spans="2:20" ht="15" customHeight="1" x14ac:dyDescent="0.3">
      <c r="B24" s="20"/>
      <c r="C24" s="62" t="s">
        <v>10</v>
      </c>
      <c r="D24" s="3" t="s">
        <v>50</v>
      </c>
      <c r="E24" s="61"/>
      <c r="F24" s="61"/>
      <c r="G24" s="6"/>
      <c r="H24" s="6"/>
      <c r="I24" s="6"/>
      <c r="J24" s="6"/>
      <c r="L24" s="6"/>
      <c r="M24" s="7"/>
      <c r="N24" s="6"/>
      <c r="O24" s="6"/>
      <c r="P24" s="6"/>
      <c r="Q24" s="6"/>
      <c r="R24" s="6"/>
      <c r="S24" s="6"/>
      <c r="T24" s="10"/>
    </row>
    <row r="25" spans="2:20" ht="15" customHeight="1" x14ac:dyDescent="0.3">
      <c r="B25" s="20"/>
      <c r="C25" s="62" t="s">
        <v>10</v>
      </c>
      <c r="D25" s="59" t="s">
        <v>43</v>
      </c>
      <c r="E25" s="63"/>
      <c r="F25" s="63"/>
      <c r="G25" s="3"/>
      <c r="H25" s="6"/>
      <c r="I25" s="6"/>
      <c r="J25" s="6"/>
      <c r="L25" s="6"/>
      <c r="M25" s="7"/>
      <c r="N25" s="6"/>
      <c r="O25" s="6"/>
      <c r="P25" s="6"/>
      <c r="Q25" s="6"/>
      <c r="R25" s="6"/>
      <c r="S25" s="6"/>
      <c r="T25" s="10"/>
    </row>
    <row r="26" spans="2:20" ht="15" customHeight="1" x14ac:dyDescent="0.3">
      <c r="B26" s="20"/>
      <c r="C26" s="62"/>
      <c r="D26" s="6"/>
      <c r="E26" s="61"/>
      <c r="F26" s="61"/>
      <c r="G26" s="6"/>
      <c r="H26" s="6"/>
      <c r="I26" s="6"/>
      <c r="J26" s="6"/>
      <c r="L26" s="6"/>
      <c r="M26" s="7"/>
      <c r="N26" s="6"/>
      <c r="O26" s="6"/>
      <c r="P26" s="6"/>
      <c r="Q26" s="6"/>
      <c r="R26" s="6"/>
      <c r="S26" s="6"/>
      <c r="T26" s="10"/>
    </row>
    <row r="27" spans="2:20" ht="15" customHeight="1" x14ac:dyDescent="0.35">
      <c r="B27" s="20"/>
      <c r="C27" s="6" t="s">
        <v>62</v>
      </c>
      <c r="D27" s="6"/>
      <c r="E27" s="6"/>
      <c r="F27" s="6"/>
      <c r="G27" s="6"/>
      <c r="H27" s="6"/>
      <c r="I27" s="6"/>
      <c r="J27" s="6"/>
      <c r="L27" s="6"/>
      <c r="M27" s="7"/>
      <c r="N27" s="6"/>
      <c r="O27" s="6"/>
      <c r="P27" s="6"/>
      <c r="Q27" s="6"/>
      <c r="R27" s="6"/>
      <c r="S27" s="6"/>
      <c r="T27" s="10"/>
    </row>
    <row r="28" spans="2:20" ht="15" customHeight="1" x14ac:dyDescent="0.35">
      <c r="B28" s="20"/>
      <c r="C28" s="6"/>
      <c r="D28" s="6"/>
      <c r="E28" s="6"/>
      <c r="F28" s="6"/>
      <c r="G28" s="6"/>
      <c r="H28" s="6"/>
      <c r="I28" s="6"/>
      <c r="J28" s="6"/>
      <c r="L28" s="6"/>
      <c r="M28" s="7"/>
      <c r="N28" s="6"/>
      <c r="O28" s="6"/>
      <c r="P28" s="6"/>
      <c r="Q28" s="6"/>
      <c r="R28" s="6"/>
      <c r="S28" s="6"/>
      <c r="T28" s="10"/>
    </row>
    <row r="29" spans="2:20" ht="15" customHeight="1" x14ac:dyDescent="0.35">
      <c r="B29" s="20"/>
      <c r="C29" s="6" t="s">
        <v>23</v>
      </c>
      <c r="D29" s="6"/>
      <c r="E29" s="6"/>
      <c r="F29" s="6"/>
      <c r="G29" s="6"/>
      <c r="H29" s="6"/>
      <c r="I29" s="6"/>
      <c r="J29" s="6"/>
      <c r="L29" s="6"/>
      <c r="M29" s="7"/>
      <c r="N29" s="6"/>
      <c r="O29" s="6"/>
      <c r="P29" s="6"/>
      <c r="Q29" s="6"/>
      <c r="R29" s="6"/>
      <c r="S29" s="6"/>
      <c r="T29" s="10"/>
    </row>
    <row r="30" spans="2:20" ht="15" customHeight="1" x14ac:dyDescent="0.35">
      <c r="B30" s="20"/>
      <c r="C30" s="6"/>
      <c r="D30" s="6"/>
      <c r="E30" s="6"/>
      <c r="F30" s="6"/>
      <c r="G30" s="6"/>
      <c r="H30" s="6"/>
      <c r="I30" s="6"/>
      <c r="J30" s="6"/>
      <c r="L30" s="6"/>
      <c r="M30" s="7"/>
      <c r="N30" s="6"/>
      <c r="O30" s="6"/>
      <c r="P30" s="6"/>
      <c r="Q30" s="6"/>
      <c r="R30" s="6"/>
      <c r="S30" s="6"/>
      <c r="T30" s="10"/>
    </row>
    <row r="31" spans="2:20" ht="15" customHeight="1" x14ac:dyDescent="0.35">
      <c r="B31" s="20"/>
      <c r="C31" s="71" t="s">
        <v>11</v>
      </c>
      <c r="D31" s="71" t="s">
        <v>12</v>
      </c>
      <c r="E31" s="71" t="s">
        <v>13</v>
      </c>
      <c r="F31" s="6"/>
      <c r="G31" s="6"/>
      <c r="H31" s="6"/>
      <c r="I31" s="6"/>
      <c r="J31" s="6"/>
      <c r="L31" s="6"/>
      <c r="M31" s="7"/>
      <c r="N31" s="6"/>
      <c r="O31" s="6"/>
      <c r="P31" s="6"/>
      <c r="Q31" s="6"/>
      <c r="R31" s="6"/>
      <c r="S31" s="6"/>
      <c r="T31" s="10"/>
    </row>
    <row r="32" spans="2:20" ht="15" customHeight="1" x14ac:dyDescent="0.35">
      <c r="B32" s="20"/>
      <c r="C32" s="49" t="s">
        <v>14</v>
      </c>
      <c r="D32" s="50">
        <v>1</v>
      </c>
      <c r="E32" s="72"/>
      <c r="F32" s="6"/>
      <c r="G32" s="6"/>
      <c r="H32" s="6"/>
      <c r="I32" s="6"/>
      <c r="J32" s="6"/>
      <c r="L32" s="6"/>
      <c r="M32" s="7"/>
      <c r="N32" s="6"/>
      <c r="O32" s="6"/>
      <c r="P32" s="6"/>
      <c r="Q32" s="6"/>
      <c r="R32" s="6"/>
      <c r="S32" s="6"/>
      <c r="T32" s="10"/>
    </row>
    <row r="33" spans="2:20" ht="15" customHeight="1" x14ac:dyDescent="0.35">
      <c r="B33" s="20"/>
      <c r="C33" s="51" t="s">
        <v>15</v>
      </c>
      <c r="D33" s="52">
        <v>2</v>
      </c>
      <c r="E33" s="73"/>
      <c r="F33" s="6"/>
      <c r="G33" s="6"/>
      <c r="H33" s="6"/>
      <c r="I33" s="6"/>
      <c r="J33" s="6"/>
      <c r="L33" s="6"/>
      <c r="M33" s="7"/>
      <c r="N33" s="6"/>
      <c r="O33" s="6"/>
      <c r="P33" s="6"/>
      <c r="Q33" s="6"/>
      <c r="R33" s="6"/>
      <c r="S33" s="6"/>
      <c r="T33" s="10"/>
    </row>
    <row r="34" spans="2:20" ht="15" customHeight="1" x14ac:dyDescent="0.35">
      <c r="B34" s="20"/>
      <c r="C34" s="51" t="s">
        <v>16</v>
      </c>
      <c r="D34" s="52">
        <v>3</v>
      </c>
      <c r="E34" s="53"/>
      <c r="F34" s="6"/>
      <c r="G34" s="6"/>
      <c r="H34" s="6"/>
      <c r="I34" s="6"/>
      <c r="J34" s="6"/>
      <c r="L34" s="6"/>
      <c r="M34" s="7"/>
      <c r="N34" s="6"/>
      <c r="O34" s="6"/>
      <c r="P34" s="6"/>
      <c r="Q34" s="6"/>
      <c r="R34" s="6"/>
      <c r="S34" s="6"/>
      <c r="T34" s="10"/>
    </row>
    <row r="35" spans="2:20" ht="15" customHeight="1" x14ac:dyDescent="0.35">
      <c r="B35" s="20"/>
      <c r="C35" s="51" t="s">
        <v>17</v>
      </c>
      <c r="D35" s="52">
        <v>4</v>
      </c>
      <c r="E35" s="54"/>
      <c r="F35" s="6"/>
      <c r="G35" s="6"/>
      <c r="H35" s="6"/>
      <c r="I35" s="6"/>
      <c r="J35" s="6"/>
      <c r="L35" s="6"/>
      <c r="M35" s="7"/>
      <c r="N35" s="6"/>
      <c r="O35" s="6"/>
      <c r="P35" s="6"/>
      <c r="Q35" s="6"/>
      <c r="R35" s="6"/>
      <c r="S35" s="6"/>
      <c r="T35" s="10"/>
    </row>
    <row r="36" spans="2:20" ht="15" customHeight="1" x14ac:dyDescent="0.35">
      <c r="B36" s="20"/>
      <c r="C36" s="55" t="s">
        <v>18</v>
      </c>
      <c r="D36" s="56">
        <v>5</v>
      </c>
      <c r="E36" s="57"/>
      <c r="F36" s="6"/>
      <c r="G36" s="6"/>
      <c r="H36" s="6"/>
      <c r="I36" s="6"/>
      <c r="J36" s="6"/>
      <c r="L36" s="6"/>
      <c r="M36" s="7"/>
      <c r="N36" s="6"/>
      <c r="O36" s="6"/>
      <c r="P36" s="6"/>
      <c r="Q36" s="6"/>
      <c r="R36" s="6"/>
      <c r="S36" s="6"/>
      <c r="T36" s="10"/>
    </row>
    <row r="37" spans="2:20" ht="15" customHeight="1" x14ac:dyDescent="0.35">
      <c r="B37" s="20"/>
      <c r="C37" s="6"/>
      <c r="D37" s="6"/>
      <c r="E37" s="6"/>
      <c r="F37" s="6"/>
      <c r="G37" s="6"/>
      <c r="H37" s="6"/>
      <c r="I37" s="6"/>
      <c r="J37" s="6"/>
      <c r="L37" s="6"/>
      <c r="M37" s="7"/>
      <c r="N37" s="6"/>
      <c r="O37" s="6"/>
      <c r="P37" s="6"/>
      <c r="Q37" s="6"/>
      <c r="R37" s="6"/>
      <c r="S37" s="6"/>
      <c r="T37" s="10"/>
    </row>
    <row r="38" spans="2:20" ht="15" customHeight="1" x14ac:dyDescent="0.35">
      <c r="B38" s="20"/>
      <c r="C38" s="305" t="s">
        <v>51</v>
      </c>
      <c r="D38" s="306"/>
      <c r="E38" s="306"/>
      <c r="F38" s="306"/>
      <c r="G38" s="306"/>
      <c r="H38" s="306"/>
      <c r="I38" s="306"/>
      <c r="J38" s="306"/>
      <c r="K38" s="306"/>
      <c r="L38" s="306"/>
      <c r="M38" s="306"/>
      <c r="N38" s="306"/>
      <c r="O38" s="306"/>
      <c r="P38" s="306"/>
      <c r="Q38" s="306"/>
      <c r="R38" s="306"/>
      <c r="S38" s="306"/>
      <c r="T38" s="10"/>
    </row>
    <row r="39" spans="2:20" ht="15" customHeight="1" x14ac:dyDescent="0.35">
      <c r="B39" s="20"/>
      <c r="C39" s="306"/>
      <c r="D39" s="306"/>
      <c r="E39" s="306"/>
      <c r="F39" s="306"/>
      <c r="G39" s="306"/>
      <c r="H39" s="306"/>
      <c r="I39" s="306"/>
      <c r="J39" s="306"/>
      <c r="K39" s="306"/>
      <c r="L39" s="306"/>
      <c r="M39" s="306"/>
      <c r="N39" s="306"/>
      <c r="O39" s="306"/>
      <c r="P39" s="306"/>
      <c r="Q39" s="306"/>
      <c r="R39" s="306"/>
      <c r="S39" s="306"/>
      <c r="T39" s="10"/>
    </row>
    <row r="40" spans="2:20" ht="15" customHeight="1" x14ac:dyDescent="0.35">
      <c r="B40" s="20"/>
      <c r="C40" s="6"/>
      <c r="D40" s="6"/>
      <c r="E40" s="6"/>
      <c r="F40" s="6"/>
      <c r="G40" s="6"/>
      <c r="H40" s="6"/>
      <c r="I40" s="6"/>
      <c r="J40" s="6"/>
      <c r="L40" s="6"/>
      <c r="M40" s="7"/>
      <c r="N40" s="6"/>
      <c r="O40" s="6"/>
      <c r="P40" s="6"/>
      <c r="Q40" s="6"/>
      <c r="R40" s="6"/>
      <c r="S40" s="6"/>
      <c r="T40" s="10"/>
    </row>
    <row r="41" spans="2:20" ht="15" customHeight="1" x14ac:dyDescent="0.35">
      <c r="B41" s="20"/>
      <c r="C41" s="76" t="s">
        <v>63</v>
      </c>
      <c r="D41" s="6"/>
      <c r="E41" s="6"/>
      <c r="F41" s="6"/>
      <c r="G41" s="6"/>
      <c r="H41" s="6"/>
      <c r="I41" s="6"/>
      <c r="J41" s="6"/>
      <c r="K41" s="6"/>
      <c r="L41" s="6"/>
      <c r="M41" s="6"/>
      <c r="N41" s="6"/>
      <c r="O41" s="6"/>
      <c r="P41" s="6"/>
      <c r="Q41" s="6"/>
      <c r="R41" s="6"/>
      <c r="S41" s="6"/>
      <c r="T41" s="10"/>
    </row>
    <row r="42" spans="2:20" ht="15" customHeight="1" x14ac:dyDescent="0.35">
      <c r="B42" s="20"/>
      <c r="D42" s="6"/>
      <c r="E42" s="6"/>
      <c r="F42" s="6"/>
      <c r="G42" s="6"/>
      <c r="H42" s="6"/>
      <c r="I42" s="6"/>
      <c r="J42" s="6"/>
      <c r="K42" s="6"/>
      <c r="L42" s="6"/>
      <c r="M42" s="6"/>
      <c r="N42" s="6"/>
      <c r="O42" s="6"/>
      <c r="P42" s="6"/>
      <c r="Q42" s="6"/>
      <c r="R42" s="6"/>
      <c r="S42" s="6"/>
      <c r="T42" s="10"/>
    </row>
    <row r="43" spans="2:20" ht="15" customHeight="1" x14ac:dyDescent="0.35">
      <c r="B43" s="20"/>
      <c r="C43" s="314" t="s">
        <v>64</v>
      </c>
      <c r="D43" s="315"/>
      <c r="E43" s="315"/>
      <c r="F43" s="315"/>
      <c r="G43" s="315"/>
      <c r="H43" s="315"/>
      <c r="I43" s="315"/>
      <c r="J43" s="315"/>
      <c r="K43" s="315"/>
      <c r="L43" s="315"/>
      <c r="M43" s="315"/>
      <c r="N43" s="315"/>
      <c r="O43" s="315"/>
      <c r="P43" s="315"/>
      <c r="Q43" s="315"/>
      <c r="R43" s="315"/>
      <c r="S43" s="315"/>
      <c r="T43" s="10"/>
    </row>
    <row r="44" spans="2:20" ht="15" customHeight="1" x14ac:dyDescent="0.35">
      <c r="B44" s="20"/>
      <c r="C44" s="315"/>
      <c r="D44" s="315"/>
      <c r="E44" s="315"/>
      <c r="F44" s="315"/>
      <c r="G44" s="315"/>
      <c r="H44" s="315"/>
      <c r="I44" s="315"/>
      <c r="J44" s="315"/>
      <c r="K44" s="315"/>
      <c r="L44" s="315"/>
      <c r="M44" s="315"/>
      <c r="N44" s="315"/>
      <c r="O44" s="315"/>
      <c r="P44" s="315"/>
      <c r="Q44" s="315"/>
      <c r="R44" s="315"/>
      <c r="S44" s="315"/>
      <c r="T44" s="10"/>
    </row>
    <row r="45" spans="2:20" ht="15" customHeight="1" x14ac:dyDescent="0.35">
      <c r="B45" s="20"/>
      <c r="C45" s="315"/>
      <c r="D45" s="315"/>
      <c r="E45" s="315"/>
      <c r="F45" s="315"/>
      <c r="G45" s="315"/>
      <c r="H45" s="315"/>
      <c r="I45" s="315"/>
      <c r="J45" s="315"/>
      <c r="K45" s="315"/>
      <c r="L45" s="315"/>
      <c r="M45" s="315"/>
      <c r="N45" s="315"/>
      <c r="O45" s="315"/>
      <c r="P45" s="315"/>
      <c r="Q45" s="315"/>
      <c r="R45" s="315"/>
      <c r="S45" s="315"/>
      <c r="T45" s="10"/>
    </row>
    <row r="46" spans="2:20" ht="15" customHeight="1" x14ac:dyDescent="0.35">
      <c r="B46" s="20"/>
      <c r="D46" s="6"/>
      <c r="E46" s="6"/>
      <c r="F46" s="6"/>
      <c r="G46" s="6"/>
      <c r="H46" s="6"/>
      <c r="I46" s="6"/>
      <c r="J46" s="6"/>
      <c r="K46" s="6"/>
      <c r="L46" s="6"/>
      <c r="M46" s="6"/>
      <c r="N46" s="6"/>
      <c r="O46" s="6"/>
      <c r="P46" s="6"/>
      <c r="Q46" s="6"/>
      <c r="R46" s="6"/>
      <c r="S46" s="6"/>
      <c r="T46" s="10"/>
    </row>
    <row r="47" spans="2:20" ht="15" customHeight="1" x14ac:dyDescent="0.35">
      <c r="B47" s="20"/>
      <c r="C47" s="305" t="s">
        <v>65</v>
      </c>
      <c r="D47" s="306"/>
      <c r="E47" s="306"/>
      <c r="F47" s="306"/>
      <c r="G47" s="306"/>
      <c r="H47" s="306"/>
      <c r="I47" s="306"/>
      <c r="J47" s="306"/>
      <c r="K47" s="306"/>
      <c r="L47" s="306"/>
      <c r="M47" s="306"/>
      <c r="N47" s="306"/>
      <c r="O47" s="306"/>
      <c r="P47" s="306"/>
      <c r="Q47" s="306"/>
      <c r="R47" s="306"/>
      <c r="S47" s="306"/>
      <c r="T47" s="10"/>
    </row>
    <row r="48" spans="2:20" ht="15" customHeight="1" x14ac:dyDescent="0.35">
      <c r="B48" s="20"/>
      <c r="C48" s="306"/>
      <c r="D48" s="306"/>
      <c r="E48" s="306"/>
      <c r="F48" s="306"/>
      <c r="G48" s="306"/>
      <c r="H48" s="306"/>
      <c r="I48" s="306"/>
      <c r="J48" s="306"/>
      <c r="K48" s="306"/>
      <c r="L48" s="306"/>
      <c r="M48" s="306"/>
      <c r="N48" s="306"/>
      <c r="O48" s="306"/>
      <c r="P48" s="306"/>
      <c r="Q48" s="306"/>
      <c r="R48" s="306"/>
      <c r="S48" s="306"/>
      <c r="T48" s="10"/>
    </row>
    <row r="49" spans="2:20" ht="15" customHeight="1" x14ac:dyDescent="0.35">
      <c r="B49" s="20"/>
      <c r="C49" s="6"/>
      <c r="D49" s="6"/>
      <c r="E49" s="6"/>
      <c r="F49" s="6"/>
      <c r="G49" s="6"/>
      <c r="H49" s="6"/>
      <c r="I49" s="6"/>
      <c r="J49" s="6"/>
      <c r="L49" s="6"/>
      <c r="M49" s="7"/>
      <c r="N49" s="6"/>
      <c r="O49" s="6"/>
      <c r="P49" s="6"/>
      <c r="Q49" s="6"/>
      <c r="R49" s="6"/>
      <c r="S49" s="6"/>
      <c r="T49" s="10"/>
    </row>
    <row r="50" spans="2:20" ht="15" customHeight="1" x14ac:dyDescent="0.35">
      <c r="B50" s="20"/>
      <c r="C50" s="1" t="s">
        <v>25</v>
      </c>
      <c r="D50" s="6"/>
      <c r="E50" s="6"/>
      <c r="F50" s="6"/>
      <c r="G50" s="6"/>
      <c r="H50" s="6"/>
      <c r="I50" s="6"/>
      <c r="J50" s="6"/>
      <c r="L50" s="6"/>
      <c r="M50" s="7"/>
      <c r="N50" s="6"/>
      <c r="O50" s="6"/>
      <c r="P50" s="6"/>
      <c r="Q50" s="6"/>
      <c r="R50" s="6"/>
      <c r="S50" s="6"/>
      <c r="T50" s="10"/>
    </row>
    <row r="51" spans="2:20" ht="15" customHeight="1" x14ac:dyDescent="0.35">
      <c r="B51" s="20"/>
      <c r="C51" s="6"/>
      <c r="D51" s="6"/>
      <c r="E51" s="6"/>
      <c r="F51" s="6"/>
      <c r="G51" s="6"/>
      <c r="H51" s="6"/>
      <c r="I51" s="6"/>
      <c r="J51" s="6"/>
      <c r="L51" s="6"/>
      <c r="M51" s="7"/>
      <c r="N51" s="6"/>
      <c r="O51" s="6"/>
      <c r="P51" s="6"/>
      <c r="Q51" s="6"/>
      <c r="R51" s="6"/>
      <c r="S51" s="6"/>
      <c r="T51" s="10"/>
    </row>
    <row r="52" spans="2:20" ht="15" customHeight="1" x14ac:dyDescent="0.35">
      <c r="B52" s="20"/>
      <c r="C52" s="58"/>
      <c r="D52" s="6"/>
      <c r="E52" s="6"/>
      <c r="F52" s="6"/>
      <c r="G52" s="6"/>
      <c r="H52" s="6"/>
      <c r="I52" s="6"/>
      <c r="J52" s="6"/>
      <c r="L52" s="6"/>
      <c r="M52" s="7"/>
      <c r="N52" s="6"/>
      <c r="O52" s="6"/>
      <c r="P52" s="6"/>
      <c r="Q52" s="6"/>
      <c r="R52" s="6"/>
      <c r="S52" s="6"/>
      <c r="T52" s="10"/>
    </row>
    <row r="53" spans="2:20" ht="15" customHeight="1" x14ac:dyDescent="0.35">
      <c r="B53" s="20"/>
      <c r="C53" s="60" t="s">
        <v>26</v>
      </c>
      <c r="D53" s="6"/>
      <c r="E53" s="6"/>
      <c r="F53" s="6"/>
      <c r="G53" s="6"/>
      <c r="H53" s="6"/>
      <c r="I53" s="6"/>
      <c r="J53" s="6"/>
      <c r="L53" s="6"/>
      <c r="M53" s="7"/>
      <c r="N53" s="6"/>
      <c r="O53" s="6"/>
      <c r="P53" s="6"/>
      <c r="Q53" s="6"/>
      <c r="R53" s="6"/>
      <c r="S53" s="6"/>
      <c r="T53" s="10"/>
    </row>
    <row r="54" spans="2:20" ht="15" customHeight="1" x14ac:dyDescent="0.35">
      <c r="B54" s="20"/>
      <c r="C54" s="58"/>
      <c r="D54" s="6"/>
      <c r="E54" s="6"/>
      <c r="F54" s="6"/>
      <c r="G54" s="6"/>
      <c r="H54" s="6"/>
      <c r="I54" s="6"/>
      <c r="J54" s="6"/>
      <c r="L54" s="6"/>
      <c r="M54" s="7"/>
      <c r="N54" s="6"/>
      <c r="O54" s="6"/>
      <c r="P54" s="6"/>
      <c r="Q54" s="6"/>
      <c r="R54" s="6"/>
      <c r="S54" s="6"/>
      <c r="T54" s="10"/>
    </row>
    <row r="55" spans="2:20" ht="15" customHeight="1" x14ac:dyDescent="0.35">
      <c r="B55" s="20"/>
      <c r="C55" s="305" t="s">
        <v>52</v>
      </c>
      <c r="D55" s="306"/>
      <c r="E55" s="306"/>
      <c r="F55" s="306"/>
      <c r="G55" s="306"/>
      <c r="H55" s="306"/>
      <c r="I55" s="306"/>
      <c r="J55" s="306"/>
      <c r="K55" s="306"/>
      <c r="L55" s="306"/>
      <c r="M55" s="306"/>
      <c r="N55" s="306"/>
      <c r="O55" s="306"/>
      <c r="P55" s="306"/>
      <c r="Q55" s="306"/>
      <c r="R55" s="306"/>
      <c r="S55" s="306"/>
      <c r="T55" s="10"/>
    </row>
    <row r="56" spans="2:20" ht="15" customHeight="1" x14ac:dyDescent="0.35">
      <c r="B56" s="20"/>
      <c r="C56" s="6"/>
      <c r="D56" s="6"/>
      <c r="E56" s="6"/>
      <c r="F56" s="6"/>
      <c r="G56" s="6"/>
      <c r="H56" s="6"/>
      <c r="I56" s="6"/>
      <c r="J56" s="6"/>
      <c r="L56" s="6"/>
      <c r="M56" s="7"/>
      <c r="N56" s="6"/>
      <c r="O56" s="6"/>
      <c r="P56" s="6"/>
      <c r="Q56" s="6"/>
      <c r="R56" s="6"/>
      <c r="S56" s="6"/>
      <c r="T56" s="10"/>
    </row>
    <row r="57" spans="2:20" ht="15" customHeight="1" x14ac:dyDescent="0.35">
      <c r="B57" s="20"/>
      <c r="C57" s="305" t="s">
        <v>53</v>
      </c>
      <c r="D57" s="306"/>
      <c r="E57" s="306"/>
      <c r="F57" s="306"/>
      <c r="G57" s="306"/>
      <c r="H57" s="306"/>
      <c r="I57" s="306"/>
      <c r="J57" s="306"/>
      <c r="K57" s="306"/>
      <c r="L57" s="306"/>
      <c r="M57" s="306"/>
      <c r="N57" s="306"/>
      <c r="O57" s="306"/>
      <c r="P57" s="306"/>
      <c r="Q57" s="306"/>
      <c r="R57" s="306"/>
      <c r="S57" s="306"/>
      <c r="T57" s="10"/>
    </row>
    <row r="58" spans="2:20" ht="15" customHeight="1" x14ac:dyDescent="0.35">
      <c r="B58" s="20"/>
      <c r="C58" s="306"/>
      <c r="D58" s="306"/>
      <c r="E58" s="306"/>
      <c r="F58" s="306"/>
      <c r="G58" s="306"/>
      <c r="H58" s="306"/>
      <c r="I58" s="306"/>
      <c r="J58" s="306"/>
      <c r="K58" s="306"/>
      <c r="L58" s="306"/>
      <c r="M58" s="306"/>
      <c r="N58" s="306"/>
      <c r="O58" s="306"/>
      <c r="P58" s="306"/>
      <c r="Q58" s="306"/>
      <c r="R58" s="306"/>
      <c r="S58" s="306"/>
      <c r="T58" s="10"/>
    </row>
    <row r="59" spans="2:20" ht="15" customHeight="1" x14ac:dyDescent="0.35">
      <c r="B59" s="20"/>
      <c r="C59" s="6"/>
      <c r="D59" s="6"/>
      <c r="E59" s="6"/>
      <c r="F59" s="6"/>
      <c r="G59" s="6"/>
      <c r="H59" s="6"/>
      <c r="I59" s="6"/>
      <c r="J59" s="6"/>
      <c r="L59" s="6"/>
      <c r="M59" s="7"/>
      <c r="N59" s="6"/>
      <c r="O59" s="6"/>
      <c r="P59" s="6"/>
      <c r="Q59" s="6"/>
      <c r="R59" s="6"/>
      <c r="S59" s="6"/>
      <c r="T59" s="10"/>
    </row>
    <row r="60" spans="2:20" ht="15" customHeight="1" x14ac:dyDescent="0.35">
      <c r="B60" s="20"/>
      <c r="C60" s="6" t="s">
        <v>54</v>
      </c>
      <c r="D60" s="6"/>
      <c r="E60" s="6"/>
      <c r="F60" s="6"/>
      <c r="G60" s="6"/>
      <c r="H60" s="6"/>
      <c r="I60" s="6"/>
      <c r="J60" s="6"/>
      <c r="L60" s="6"/>
      <c r="M60" s="7"/>
      <c r="N60" s="6"/>
      <c r="O60" s="6"/>
      <c r="P60" s="6"/>
      <c r="Q60" s="6"/>
      <c r="R60" s="6"/>
      <c r="S60" s="6"/>
      <c r="T60" s="10"/>
    </row>
    <row r="61" spans="2:20" ht="15" customHeight="1" x14ac:dyDescent="0.35">
      <c r="B61" s="20"/>
      <c r="C61" s="6"/>
      <c r="D61" s="6"/>
      <c r="E61" s="6"/>
      <c r="F61" s="6"/>
      <c r="G61" s="6"/>
      <c r="H61" s="6"/>
      <c r="I61" s="6"/>
      <c r="J61" s="6"/>
      <c r="L61" s="6"/>
      <c r="M61" s="7"/>
      <c r="N61" s="6"/>
      <c r="O61" s="6"/>
      <c r="P61" s="6"/>
      <c r="Q61" s="6"/>
      <c r="R61" s="6"/>
      <c r="S61" s="6"/>
      <c r="T61" s="10"/>
    </row>
    <row r="62" spans="2:20" ht="15" customHeight="1" x14ac:dyDescent="0.35">
      <c r="B62" s="20"/>
      <c r="C62" s="305" t="s">
        <v>55</v>
      </c>
      <c r="D62" s="306"/>
      <c r="E62" s="306"/>
      <c r="F62" s="306"/>
      <c r="G62" s="306"/>
      <c r="H62" s="306"/>
      <c r="I62" s="306"/>
      <c r="J62" s="306"/>
      <c r="K62" s="306"/>
      <c r="L62" s="306"/>
      <c r="M62" s="306"/>
      <c r="N62" s="306"/>
      <c r="O62" s="306"/>
      <c r="P62" s="306"/>
      <c r="Q62" s="306"/>
      <c r="R62" s="306"/>
      <c r="S62" s="306"/>
      <c r="T62" s="10"/>
    </row>
    <row r="63" spans="2:20" ht="15" customHeight="1" x14ac:dyDescent="0.35">
      <c r="B63" s="20"/>
      <c r="C63" s="306"/>
      <c r="D63" s="306"/>
      <c r="E63" s="306"/>
      <c r="F63" s="306"/>
      <c r="G63" s="306"/>
      <c r="H63" s="306"/>
      <c r="I63" s="306"/>
      <c r="J63" s="306"/>
      <c r="K63" s="306"/>
      <c r="L63" s="306"/>
      <c r="M63" s="306"/>
      <c r="N63" s="306"/>
      <c r="O63" s="306"/>
      <c r="P63" s="306"/>
      <c r="Q63" s="306"/>
      <c r="R63" s="306"/>
      <c r="S63" s="306"/>
      <c r="T63" s="10"/>
    </row>
    <row r="64" spans="2:20" ht="15" customHeight="1" x14ac:dyDescent="0.35">
      <c r="B64" s="20"/>
      <c r="C64" s="6"/>
      <c r="D64" s="6"/>
      <c r="E64" s="6"/>
      <c r="F64" s="6"/>
      <c r="G64" s="6"/>
      <c r="H64" s="6"/>
      <c r="I64" s="6"/>
      <c r="J64" s="6"/>
      <c r="L64" s="6"/>
      <c r="M64" s="7"/>
      <c r="N64" s="6"/>
      <c r="O64" s="6"/>
      <c r="P64" s="6"/>
      <c r="Q64" s="6"/>
      <c r="R64" s="6"/>
      <c r="S64" s="6"/>
      <c r="T64" s="10"/>
    </row>
    <row r="65" spans="2:20" ht="15" customHeight="1" x14ac:dyDescent="0.35">
      <c r="B65" s="20"/>
      <c r="C65" s="305" t="s">
        <v>56</v>
      </c>
      <c r="D65" s="306"/>
      <c r="E65" s="306"/>
      <c r="F65" s="306"/>
      <c r="G65" s="306"/>
      <c r="H65" s="306"/>
      <c r="I65" s="306"/>
      <c r="J65" s="306"/>
      <c r="K65" s="306"/>
      <c r="L65" s="306"/>
      <c r="M65" s="306"/>
      <c r="N65" s="306"/>
      <c r="O65" s="306"/>
      <c r="P65" s="306"/>
      <c r="Q65" s="306"/>
      <c r="R65" s="306"/>
      <c r="S65" s="306"/>
      <c r="T65" s="10"/>
    </row>
    <row r="66" spans="2:20" ht="15" customHeight="1" x14ac:dyDescent="0.35">
      <c r="B66" s="20"/>
      <c r="C66" s="306"/>
      <c r="D66" s="306"/>
      <c r="E66" s="306"/>
      <c r="F66" s="306"/>
      <c r="G66" s="306"/>
      <c r="H66" s="306"/>
      <c r="I66" s="306"/>
      <c r="J66" s="306"/>
      <c r="K66" s="306"/>
      <c r="L66" s="306"/>
      <c r="M66" s="306"/>
      <c r="N66" s="306"/>
      <c r="O66" s="306"/>
      <c r="P66" s="306"/>
      <c r="Q66" s="306"/>
      <c r="R66" s="306"/>
      <c r="S66" s="306"/>
      <c r="T66" s="10"/>
    </row>
    <row r="67" spans="2:20" ht="15" customHeight="1" x14ac:dyDescent="0.35">
      <c r="B67" s="20"/>
      <c r="C67" s="77"/>
      <c r="D67" s="77"/>
      <c r="E67" s="77"/>
      <c r="F67" s="77"/>
      <c r="G67" s="77"/>
      <c r="H67" s="77"/>
      <c r="I67" s="77"/>
      <c r="J67" s="77"/>
      <c r="K67" s="77"/>
      <c r="L67" s="77"/>
      <c r="M67" s="77"/>
      <c r="N67" s="77"/>
      <c r="O67" s="77"/>
      <c r="P67" s="77"/>
      <c r="Q67" s="77"/>
      <c r="R67" s="77"/>
      <c r="S67" s="77"/>
      <c r="T67" s="10"/>
    </row>
    <row r="68" spans="2:20" ht="15" customHeight="1" x14ac:dyDescent="0.35">
      <c r="B68" s="20"/>
      <c r="C68" s="58"/>
      <c r="D68" s="6"/>
      <c r="E68" s="6"/>
      <c r="F68" s="6"/>
      <c r="G68" s="6"/>
      <c r="H68" s="6"/>
      <c r="I68" s="6"/>
      <c r="J68" s="6"/>
      <c r="L68" s="6"/>
      <c r="M68" s="7"/>
      <c r="N68" s="6"/>
      <c r="O68" s="6"/>
      <c r="P68" s="6"/>
      <c r="Q68" s="6"/>
      <c r="R68" s="6"/>
      <c r="S68" s="6"/>
      <c r="T68" s="10"/>
    </row>
    <row r="69" spans="2:20" ht="15" customHeight="1" x14ac:dyDescent="0.35">
      <c r="B69" s="20"/>
      <c r="C69" s="60" t="s">
        <v>57</v>
      </c>
      <c r="D69" s="6"/>
      <c r="E69" s="6"/>
      <c r="F69" s="6"/>
      <c r="G69" s="6"/>
      <c r="H69" s="6"/>
      <c r="I69" s="6"/>
      <c r="J69" s="6"/>
      <c r="L69" s="6"/>
      <c r="M69" s="7"/>
      <c r="N69" s="6"/>
      <c r="O69" s="6"/>
      <c r="P69" s="6"/>
      <c r="Q69" s="6"/>
      <c r="R69" s="6"/>
      <c r="S69" s="6"/>
      <c r="T69" s="10"/>
    </row>
    <row r="70" spans="2:20" ht="15.75" customHeight="1" x14ac:dyDescent="0.35">
      <c r="B70" s="20"/>
      <c r="C70" s="58"/>
      <c r="D70" s="6"/>
      <c r="E70" s="6"/>
      <c r="F70" s="6"/>
      <c r="G70" s="6"/>
      <c r="H70" s="6"/>
      <c r="I70" s="6"/>
      <c r="J70" s="6"/>
      <c r="L70" s="6"/>
      <c r="M70" s="7"/>
      <c r="N70" s="6"/>
      <c r="O70" s="6"/>
      <c r="P70" s="6"/>
      <c r="Q70" s="6"/>
      <c r="R70" s="6"/>
      <c r="S70" s="6"/>
      <c r="T70" s="10"/>
    </row>
    <row r="71" spans="2:20" ht="15" customHeight="1" x14ac:dyDescent="0.35">
      <c r="B71" s="20"/>
      <c r="C71" s="6" t="s">
        <v>31</v>
      </c>
      <c r="D71" s="6"/>
      <c r="E71" s="6"/>
      <c r="F71" s="6"/>
      <c r="G71" s="6"/>
      <c r="H71" s="6"/>
      <c r="I71" s="6"/>
      <c r="J71" s="6"/>
      <c r="L71" s="6"/>
      <c r="M71" s="7"/>
      <c r="N71" s="6"/>
      <c r="O71" s="6"/>
      <c r="P71" s="6"/>
      <c r="Q71" s="6"/>
      <c r="R71" s="6"/>
      <c r="S71" s="6"/>
      <c r="T71" s="10"/>
    </row>
    <row r="72" spans="2:20" ht="15" customHeight="1" x14ac:dyDescent="0.35">
      <c r="B72" s="20"/>
      <c r="C72" s="6"/>
      <c r="D72" s="6"/>
      <c r="E72" s="6"/>
      <c r="F72" s="6"/>
      <c r="G72" s="6"/>
      <c r="H72" s="6"/>
      <c r="I72" s="6"/>
      <c r="J72" s="6"/>
      <c r="L72" s="6"/>
      <c r="M72" s="7"/>
      <c r="N72" s="6"/>
      <c r="O72" s="6"/>
      <c r="P72" s="6"/>
      <c r="Q72" s="6"/>
      <c r="R72" s="6"/>
      <c r="S72" s="6"/>
      <c r="T72" s="10"/>
    </row>
    <row r="73" spans="2:20" ht="15" customHeight="1" x14ac:dyDescent="0.35">
      <c r="B73" s="20"/>
      <c r="C73" s="6" t="s">
        <v>34</v>
      </c>
      <c r="D73" s="6"/>
      <c r="E73" s="6"/>
      <c r="F73" s="6"/>
      <c r="G73" s="6"/>
      <c r="H73" s="6"/>
      <c r="I73" s="6"/>
      <c r="J73" s="6"/>
      <c r="L73" s="6"/>
      <c r="M73" s="7"/>
      <c r="N73" s="6"/>
      <c r="O73" s="6"/>
      <c r="P73" s="6"/>
      <c r="Q73" s="6"/>
      <c r="R73" s="6"/>
      <c r="S73" s="6"/>
      <c r="T73" s="10"/>
    </row>
    <row r="74" spans="2:20" ht="15" customHeight="1" x14ac:dyDescent="0.35">
      <c r="B74" s="20"/>
      <c r="C74" s="6"/>
      <c r="D74" s="6"/>
      <c r="E74" s="6"/>
      <c r="F74" s="6"/>
      <c r="G74" s="6"/>
      <c r="H74" s="6"/>
      <c r="I74" s="6"/>
      <c r="J74" s="6"/>
      <c r="L74" s="6"/>
      <c r="M74" s="7"/>
      <c r="N74" s="6"/>
      <c r="O74" s="6"/>
      <c r="P74" s="6"/>
      <c r="Q74" s="6"/>
      <c r="R74" s="6"/>
      <c r="S74" s="6"/>
      <c r="T74" s="10"/>
    </row>
    <row r="75" spans="2:20" ht="15" customHeight="1" x14ac:dyDescent="0.35">
      <c r="B75" s="20"/>
      <c r="C75" s="6" t="s">
        <v>66</v>
      </c>
      <c r="D75" s="6"/>
      <c r="E75" s="6"/>
      <c r="F75" s="6"/>
      <c r="G75" s="6"/>
      <c r="H75" s="6"/>
      <c r="I75" s="6"/>
      <c r="J75" s="6"/>
      <c r="L75" s="6"/>
      <c r="M75" s="7"/>
      <c r="N75" s="6"/>
      <c r="O75" s="6"/>
      <c r="P75" s="6"/>
      <c r="Q75" s="6"/>
      <c r="R75" s="6"/>
      <c r="S75" s="6"/>
      <c r="T75" s="10"/>
    </row>
    <row r="76" spans="2:20" ht="15" customHeight="1" x14ac:dyDescent="0.35">
      <c r="B76" s="20"/>
      <c r="C76" s="6"/>
      <c r="D76" s="6"/>
      <c r="E76" s="6"/>
      <c r="F76" s="6"/>
      <c r="G76" s="6"/>
      <c r="H76" s="6"/>
      <c r="I76" s="6"/>
      <c r="J76" s="6"/>
      <c r="L76" s="6"/>
      <c r="M76" s="7"/>
      <c r="N76" s="6"/>
      <c r="O76" s="6"/>
      <c r="P76" s="6"/>
      <c r="Q76" s="6"/>
      <c r="R76" s="6"/>
      <c r="S76" s="6"/>
      <c r="T76" s="10"/>
    </row>
    <row r="77" spans="2:20" ht="15" customHeight="1" x14ac:dyDescent="0.3">
      <c r="B77" s="20"/>
      <c r="C77" s="62" t="s">
        <v>10</v>
      </c>
      <c r="D77" s="6" t="s">
        <v>32</v>
      </c>
      <c r="E77" s="6"/>
      <c r="F77" s="6"/>
      <c r="G77" s="6"/>
      <c r="H77" s="6"/>
      <c r="I77" s="6"/>
      <c r="J77" s="6"/>
      <c r="L77" s="6"/>
      <c r="M77" s="7"/>
      <c r="N77" s="6"/>
      <c r="O77" s="6"/>
      <c r="P77" s="6"/>
      <c r="Q77" s="6"/>
      <c r="R77" s="6"/>
      <c r="S77" s="6"/>
      <c r="T77" s="10"/>
    </row>
    <row r="78" spans="2:20" ht="15" customHeight="1" x14ac:dyDescent="0.3">
      <c r="B78" s="20"/>
      <c r="C78" s="62" t="s">
        <v>10</v>
      </c>
      <c r="D78" s="6" t="s">
        <v>33</v>
      </c>
      <c r="E78" s="6"/>
      <c r="F78" s="6"/>
      <c r="G78" s="6"/>
      <c r="H78" s="6"/>
      <c r="I78" s="6"/>
      <c r="J78" s="6"/>
      <c r="L78" s="6"/>
      <c r="M78" s="7"/>
      <c r="N78" s="6"/>
      <c r="O78" s="6"/>
      <c r="P78" s="6"/>
      <c r="Q78" s="6"/>
      <c r="R78" s="6"/>
      <c r="S78" s="6"/>
      <c r="T78" s="10"/>
    </row>
    <row r="79" spans="2:20" ht="15" customHeight="1" x14ac:dyDescent="0.3">
      <c r="B79" s="20"/>
      <c r="C79" s="62" t="s">
        <v>10</v>
      </c>
      <c r="D79" s="6" t="s">
        <v>67</v>
      </c>
      <c r="E79" s="6"/>
      <c r="F79" s="6"/>
      <c r="G79" s="6"/>
      <c r="H79" s="6"/>
      <c r="I79" s="6"/>
      <c r="J79" s="6"/>
      <c r="L79" s="6"/>
      <c r="M79" s="7"/>
      <c r="N79" s="6"/>
      <c r="O79" s="6"/>
      <c r="P79" s="6"/>
      <c r="Q79" s="6"/>
      <c r="R79" s="6"/>
      <c r="S79" s="6"/>
      <c r="T79" s="10"/>
    </row>
    <row r="80" spans="2:20" ht="15" customHeight="1" x14ac:dyDescent="0.3">
      <c r="B80" s="20"/>
      <c r="C80" s="62" t="s">
        <v>10</v>
      </c>
      <c r="D80" s="6" t="s">
        <v>60</v>
      </c>
      <c r="E80" s="6"/>
      <c r="F80" s="6"/>
      <c r="G80" s="6"/>
      <c r="H80" s="6"/>
      <c r="I80" s="6"/>
      <c r="J80" s="6"/>
      <c r="L80" s="6"/>
      <c r="M80" s="7"/>
      <c r="N80" s="6"/>
      <c r="O80" s="6"/>
      <c r="P80" s="6"/>
      <c r="Q80" s="6"/>
      <c r="R80" s="6"/>
      <c r="S80" s="6"/>
      <c r="T80" s="10"/>
    </row>
    <row r="81" spans="2:20" ht="15" customHeight="1" x14ac:dyDescent="0.35">
      <c r="B81" s="20"/>
      <c r="C81" s="58"/>
      <c r="D81" s="6"/>
      <c r="E81" s="6"/>
      <c r="F81" s="6"/>
      <c r="G81" s="6"/>
      <c r="H81" s="6"/>
      <c r="I81" s="6"/>
      <c r="J81" s="6"/>
      <c r="L81" s="6"/>
      <c r="M81" s="7"/>
      <c r="N81" s="6"/>
      <c r="O81" s="6"/>
      <c r="P81" s="6"/>
      <c r="Q81" s="6"/>
      <c r="R81" s="6"/>
      <c r="S81" s="6"/>
      <c r="T81" s="10"/>
    </row>
    <row r="82" spans="2:20" ht="15" customHeight="1" x14ac:dyDescent="0.35">
      <c r="B82" s="20"/>
      <c r="C82" s="6" t="s">
        <v>110</v>
      </c>
      <c r="D82" s="6"/>
      <c r="E82" s="6"/>
      <c r="F82" s="6"/>
      <c r="G82" s="6"/>
      <c r="H82" s="6"/>
      <c r="I82" s="6"/>
      <c r="J82" s="6"/>
      <c r="L82" s="6"/>
      <c r="M82" s="7"/>
      <c r="N82" s="6"/>
      <c r="O82" s="6"/>
      <c r="P82" s="6"/>
      <c r="Q82" s="6"/>
      <c r="R82" s="6"/>
      <c r="S82" s="6"/>
      <c r="T82" s="10"/>
    </row>
    <row r="83" spans="2:20" ht="15" customHeight="1" x14ac:dyDescent="0.35">
      <c r="B83" s="20"/>
      <c r="C83" s="6"/>
      <c r="D83" s="6"/>
      <c r="E83" s="6"/>
      <c r="F83" s="6"/>
      <c r="G83" s="6"/>
      <c r="H83" s="6"/>
      <c r="I83" s="6"/>
      <c r="J83" s="6"/>
      <c r="L83" s="6"/>
      <c r="M83" s="7"/>
      <c r="N83" s="6"/>
      <c r="O83" s="6"/>
      <c r="P83" s="6"/>
      <c r="Q83" s="6"/>
      <c r="R83" s="6"/>
      <c r="S83" s="6"/>
      <c r="T83" s="10"/>
    </row>
    <row r="84" spans="2:20" ht="15" customHeight="1" x14ac:dyDescent="0.3">
      <c r="B84" s="20"/>
      <c r="C84" s="62" t="s">
        <v>10</v>
      </c>
      <c r="D84" s="6" t="s">
        <v>68</v>
      </c>
      <c r="E84" s="6"/>
      <c r="F84" s="6"/>
      <c r="G84" s="6"/>
      <c r="H84" s="6"/>
      <c r="I84" s="6"/>
      <c r="J84" s="6"/>
      <c r="L84" s="6"/>
      <c r="M84" s="7"/>
      <c r="N84" s="6"/>
      <c r="O84" s="6"/>
      <c r="P84" s="6"/>
      <c r="Q84" s="6"/>
      <c r="R84" s="6"/>
      <c r="S84" s="6"/>
      <c r="T84" s="10"/>
    </row>
    <row r="85" spans="2:20" ht="15" customHeight="1" x14ac:dyDescent="0.3">
      <c r="B85" s="20"/>
      <c r="C85" s="62" t="s">
        <v>10</v>
      </c>
      <c r="D85" s="6" t="s">
        <v>69</v>
      </c>
      <c r="E85" s="6"/>
      <c r="F85" s="6"/>
      <c r="G85" s="6"/>
      <c r="H85" s="6"/>
      <c r="I85" s="6"/>
      <c r="J85" s="6"/>
      <c r="L85" s="6"/>
      <c r="M85" s="7"/>
      <c r="N85" s="6"/>
      <c r="O85" s="6"/>
      <c r="P85" s="6"/>
      <c r="Q85" s="6"/>
      <c r="R85" s="6"/>
      <c r="S85" s="6"/>
      <c r="T85" s="10"/>
    </row>
    <row r="86" spans="2:20" ht="15" customHeight="1" x14ac:dyDescent="0.3">
      <c r="B86" s="20"/>
      <c r="C86" s="62" t="s">
        <v>10</v>
      </c>
      <c r="D86" s="6" t="s">
        <v>70</v>
      </c>
      <c r="E86" s="6"/>
      <c r="F86" s="6"/>
      <c r="G86" s="6"/>
      <c r="H86" s="6"/>
      <c r="I86" s="6"/>
      <c r="J86" s="6"/>
      <c r="L86" s="6"/>
      <c r="M86" s="7"/>
      <c r="N86" s="6"/>
      <c r="O86" s="6"/>
      <c r="P86" s="6"/>
      <c r="Q86" s="6"/>
      <c r="R86" s="6"/>
      <c r="S86" s="6"/>
      <c r="T86" s="10"/>
    </row>
    <row r="87" spans="2:20" ht="15" customHeight="1" x14ac:dyDescent="0.35">
      <c r="B87" s="20"/>
      <c r="C87" s="6"/>
      <c r="D87" s="6"/>
      <c r="E87" s="6"/>
      <c r="F87" s="6"/>
      <c r="G87" s="6"/>
      <c r="H87" s="6"/>
      <c r="I87" s="6"/>
      <c r="J87" s="6"/>
      <c r="L87" s="6"/>
      <c r="M87" s="7"/>
      <c r="N87" s="6"/>
      <c r="O87" s="6"/>
      <c r="P87" s="6"/>
      <c r="Q87" s="6"/>
      <c r="R87" s="6"/>
      <c r="S87" s="6"/>
      <c r="T87" s="10"/>
    </row>
    <row r="88" spans="2:20" ht="15" customHeight="1" x14ac:dyDescent="0.35">
      <c r="B88" s="20"/>
      <c r="C88" s="305" t="s">
        <v>35</v>
      </c>
      <c r="D88" s="307"/>
      <c r="E88" s="307"/>
      <c r="F88" s="307"/>
      <c r="G88" s="307"/>
      <c r="H88" s="307"/>
      <c r="I88" s="307"/>
      <c r="J88" s="307"/>
      <c r="K88" s="307"/>
      <c r="L88" s="307"/>
      <c r="M88" s="307"/>
      <c r="N88" s="307"/>
      <c r="O88" s="307"/>
      <c r="P88" s="307"/>
      <c r="Q88" s="307"/>
      <c r="R88" s="307"/>
      <c r="S88" s="307"/>
      <c r="T88" s="10"/>
    </row>
    <row r="89" spans="2:20" ht="15" customHeight="1" x14ac:dyDescent="0.35">
      <c r="B89" s="20"/>
      <c r="C89" s="307"/>
      <c r="D89" s="307"/>
      <c r="E89" s="307"/>
      <c r="F89" s="307"/>
      <c r="G89" s="307"/>
      <c r="H89" s="307"/>
      <c r="I89" s="307"/>
      <c r="J89" s="307"/>
      <c r="K89" s="307"/>
      <c r="L89" s="307"/>
      <c r="M89" s="307"/>
      <c r="N89" s="307"/>
      <c r="O89" s="307"/>
      <c r="P89" s="307"/>
      <c r="Q89" s="307"/>
      <c r="R89" s="307"/>
      <c r="S89" s="307"/>
      <c r="T89" s="10"/>
    </row>
    <row r="90" spans="2:20" ht="15" customHeight="1" x14ac:dyDescent="0.3">
      <c r="B90" s="20"/>
      <c r="C90" s="62"/>
      <c r="D90" s="6"/>
      <c r="E90" s="6"/>
      <c r="F90" s="6"/>
      <c r="G90" s="6"/>
      <c r="H90" s="6"/>
      <c r="I90" s="6"/>
      <c r="J90" s="6"/>
      <c r="L90" s="6"/>
      <c r="M90" s="7"/>
      <c r="N90" s="6"/>
      <c r="O90" s="6"/>
      <c r="P90" s="6"/>
      <c r="Q90" s="6"/>
      <c r="R90" s="6"/>
      <c r="S90" s="6"/>
      <c r="T90" s="10"/>
    </row>
    <row r="91" spans="2:20" ht="15" customHeight="1" thickBot="1" x14ac:dyDescent="0.4">
      <c r="B91" s="22"/>
      <c r="C91" s="11"/>
      <c r="D91" s="11"/>
      <c r="E91" s="11"/>
      <c r="F91" s="11"/>
      <c r="G91" s="11"/>
      <c r="H91" s="11"/>
      <c r="I91" s="11"/>
      <c r="J91" s="11"/>
      <c r="K91" s="12"/>
      <c r="L91" s="11"/>
      <c r="M91" s="13"/>
      <c r="N91" s="11"/>
      <c r="O91" s="11"/>
      <c r="P91" s="11"/>
      <c r="Q91" s="11"/>
      <c r="R91" s="11"/>
      <c r="S91" s="11"/>
      <c r="T91" s="14"/>
    </row>
    <row r="92" spans="2:20" x14ac:dyDescent="0.35"/>
    <row r="93" spans="2:20" x14ac:dyDescent="0.35"/>
    <row r="94" spans="2:20" x14ac:dyDescent="0.35"/>
    <row r="95" spans="2:20" x14ac:dyDescent="0.35"/>
    <row r="96" spans="2:20" x14ac:dyDescent="0.35"/>
    <row r="97" spans="11:12" x14ac:dyDescent="0.35"/>
    <row r="98" spans="11:12" x14ac:dyDescent="0.35"/>
    <row r="99" spans="11:12" ht="18" x14ac:dyDescent="0.35">
      <c r="K99" s="308" t="s">
        <v>28</v>
      </c>
      <c r="L99" s="308"/>
    </row>
    <row r="100" spans="11:12" x14ac:dyDescent="0.35"/>
    <row r="101" spans="11:12" x14ac:dyDescent="0.35"/>
    <row r="182" x14ac:dyDescent="0.35"/>
    <row r="183" x14ac:dyDescent="0.35"/>
  </sheetData>
  <mergeCells count="13">
    <mergeCell ref="C47:S48"/>
    <mergeCell ref="C3:S3"/>
    <mergeCell ref="C5:S5"/>
    <mergeCell ref="C12:S13"/>
    <mergeCell ref="C7:S10"/>
    <mergeCell ref="C38:S39"/>
    <mergeCell ref="C43:S45"/>
    <mergeCell ref="C62:S63"/>
    <mergeCell ref="C65:S66"/>
    <mergeCell ref="C88:S89"/>
    <mergeCell ref="K99:L99"/>
    <mergeCell ref="C55:S55"/>
    <mergeCell ref="C57:S58"/>
  </mergeCells>
  <phoneticPr fontId="41" type="noConversion"/>
  <pageMargins left="0.70866141732283472" right="0.70866141732283472" top="0.74803149606299213" bottom="0.74803149606299213" header="0.31496062992125984" footer="0.31496062992125984"/>
  <pageSetup scale="60" orientation="landscape" horizontalDpi="4294967294"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08"/>
  <sheetViews>
    <sheetView showGridLines="0" zoomScale="90" zoomScaleNormal="90" workbookViewId="0"/>
  </sheetViews>
  <sheetFormatPr baseColWidth="10" defaultColWidth="0" defaultRowHeight="14" zeroHeight="1" x14ac:dyDescent="0.3"/>
  <cols>
    <col min="1" max="1" width="0.81640625" style="27" customWidth="1"/>
    <col min="2" max="2" width="1.453125" style="27" customWidth="1"/>
    <col min="3" max="20" width="11.453125" style="27" customWidth="1"/>
    <col min="21" max="21" width="1" style="27" customWidth="1"/>
    <col min="22" max="22" width="3.81640625" style="27" customWidth="1"/>
    <col min="23" max="16384" width="11.453125" style="27" hidden="1"/>
  </cols>
  <sheetData>
    <row r="1" spans="2:21" ht="6" customHeight="1" thickBot="1" x14ac:dyDescent="0.35"/>
    <row r="2" spans="2:21" ht="91.5" customHeight="1" x14ac:dyDescent="0.3">
      <c r="B2" s="24"/>
      <c r="C2" s="25"/>
      <c r="D2" s="25"/>
      <c r="E2" s="25"/>
      <c r="F2" s="25"/>
      <c r="G2" s="25"/>
      <c r="H2" s="25"/>
      <c r="I2" s="25"/>
      <c r="J2" s="25"/>
      <c r="K2" s="25"/>
      <c r="L2" s="25"/>
      <c r="M2" s="25"/>
      <c r="N2" s="25"/>
      <c r="O2" s="25"/>
      <c r="P2" s="25"/>
      <c r="Q2" s="25"/>
      <c r="R2" s="25"/>
      <c r="S2" s="25"/>
      <c r="T2" s="25"/>
      <c r="U2" s="26"/>
    </row>
    <row r="3" spans="2:21" ht="25" x14ac:dyDescent="0.3">
      <c r="B3" s="28"/>
      <c r="C3" s="309" t="s">
        <v>105</v>
      </c>
      <c r="D3" s="310"/>
      <c r="E3" s="310"/>
      <c r="F3" s="310"/>
      <c r="G3" s="310"/>
      <c r="H3" s="310"/>
      <c r="I3" s="310"/>
      <c r="J3" s="310"/>
      <c r="K3" s="310"/>
      <c r="L3" s="310"/>
      <c r="M3" s="310"/>
      <c r="N3" s="310"/>
      <c r="O3" s="310"/>
      <c r="P3" s="310"/>
      <c r="Q3" s="310"/>
      <c r="R3" s="310"/>
      <c r="S3" s="310"/>
      <c r="T3" s="310"/>
      <c r="U3" s="29"/>
    </row>
    <row r="4" spans="2:21" ht="6.75" customHeight="1" x14ac:dyDescent="0.3">
      <c r="B4" s="28"/>
      <c r="C4" s="30"/>
      <c r="D4" s="30"/>
      <c r="E4" s="30"/>
      <c r="F4" s="30"/>
      <c r="G4" s="30"/>
      <c r="H4" s="30"/>
      <c r="I4" s="30"/>
      <c r="J4" s="30"/>
      <c r="K4" s="30"/>
      <c r="L4" s="30"/>
      <c r="M4" s="30"/>
      <c r="N4" s="30"/>
      <c r="O4" s="30"/>
      <c r="P4" s="30"/>
      <c r="Q4" s="30"/>
      <c r="R4" s="30"/>
      <c r="S4" s="30"/>
      <c r="T4" s="30"/>
      <c r="U4" s="29"/>
    </row>
    <row r="5" spans="2:21" x14ac:dyDescent="0.3">
      <c r="B5" s="28"/>
      <c r="C5" s="30"/>
      <c r="D5" s="30"/>
      <c r="E5" s="30"/>
      <c r="F5" s="30"/>
      <c r="G5" s="30"/>
      <c r="H5" s="30"/>
      <c r="I5" s="30"/>
      <c r="J5" s="30"/>
      <c r="K5" s="30"/>
      <c r="L5" s="30"/>
      <c r="M5" s="30"/>
      <c r="N5" s="30"/>
      <c r="O5" s="30"/>
      <c r="P5" s="30"/>
      <c r="Q5" s="30"/>
      <c r="R5" s="30"/>
      <c r="S5" s="30"/>
      <c r="T5" s="30"/>
      <c r="U5" s="29"/>
    </row>
    <row r="6" spans="2:21" ht="18" customHeight="1" x14ac:dyDescent="0.4">
      <c r="B6" s="28"/>
      <c r="C6" s="119" t="s">
        <v>36</v>
      </c>
      <c r="D6" s="64"/>
      <c r="E6" s="65"/>
      <c r="F6" s="65"/>
      <c r="G6" s="65"/>
      <c r="H6" s="65"/>
      <c r="I6" s="64"/>
      <c r="J6" s="64"/>
      <c r="K6" s="64"/>
      <c r="L6" s="65"/>
      <c r="M6" s="65"/>
      <c r="N6" s="65"/>
      <c r="O6" s="65"/>
      <c r="P6" s="65"/>
      <c r="Q6" s="65"/>
      <c r="R6" s="65"/>
      <c r="S6" s="65"/>
      <c r="T6" s="65"/>
      <c r="U6" s="29"/>
    </row>
    <row r="7" spans="2:21" x14ac:dyDescent="0.3">
      <c r="B7" s="28"/>
      <c r="E7" s="30"/>
      <c r="F7" s="30"/>
      <c r="G7" s="30"/>
      <c r="H7" s="30"/>
      <c r="L7" s="30"/>
      <c r="M7" s="30"/>
      <c r="N7" s="30"/>
      <c r="O7" s="30"/>
      <c r="P7" s="30"/>
      <c r="Q7" s="30"/>
      <c r="R7" s="30"/>
      <c r="S7" s="30"/>
      <c r="T7" s="30"/>
      <c r="U7" s="29"/>
    </row>
    <row r="8" spans="2:21" x14ac:dyDescent="0.3">
      <c r="B8" s="28"/>
      <c r="E8" s="30"/>
      <c r="F8" s="30"/>
      <c r="G8" s="30"/>
      <c r="H8" s="30"/>
      <c r="L8" s="30"/>
      <c r="M8" s="30"/>
      <c r="N8" s="30"/>
      <c r="O8" s="30"/>
      <c r="P8" s="30"/>
      <c r="Q8" s="30"/>
      <c r="R8" s="30"/>
      <c r="S8" s="30"/>
      <c r="T8" s="30"/>
      <c r="U8" s="29"/>
    </row>
    <row r="9" spans="2:21" x14ac:dyDescent="0.3">
      <c r="B9" s="28"/>
      <c r="E9" s="30"/>
      <c r="F9" s="30"/>
      <c r="G9" s="30"/>
      <c r="H9" s="30"/>
      <c r="I9" s="30"/>
      <c r="L9" s="30"/>
      <c r="M9" s="30"/>
      <c r="N9" s="30"/>
      <c r="O9" s="30"/>
      <c r="P9" s="30"/>
      <c r="Q9" s="30"/>
      <c r="R9" s="30"/>
      <c r="S9" s="30"/>
      <c r="T9" s="30"/>
      <c r="U9" s="29"/>
    </row>
    <row r="10" spans="2:21" x14ac:dyDescent="0.3">
      <c r="B10" s="28"/>
      <c r="C10" s="30"/>
      <c r="D10" s="30"/>
      <c r="E10" s="30"/>
      <c r="F10" s="30"/>
      <c r="G10" s="30"/>
      <c r="H10" s="30"/>
      <c r="J10" s="30"/>
      <c r="K10" s="30"/>
      <c r="L10" s="30"/>
      <c r="M10" s="30"/>
      <c r="N10" s="30"/>
      <c r="O10" s="30"/>
      <c r="P10" s="30"/>
      <c r="Q10" s="30"/>
      <c r="R10" s="30"/>
      <c r="S10" s="30"/>
      <c r="T10" s="30"/>
      <c r="U10" s="29"/>
    </row>
    <row r="11" spans="2:21" x14ac:dyDescent="0.3">
      <c r="B11" s="28"/>
      <c r="C11" s="30"/>
      <c r="D11" s="30"/>
      <c r="E11" s="30"/>
      <c r="F11" s="30"/>
      <c r="G11" s="30"/>
      <c r="H11" s="30"/>
      <c r="I11" s="30"/>
      <c r="J11" s="30" t="s">
        <v>9</v>
      </c>
      <c r="K11" s="30" t="s">
        <v>8</v>
      </c>
      <c r="L11" s="30"/>
      <c r="M11" s="30"/>
      <c r="N11" s="30"/>
      <c r="O11" s="30"/>
      <c r="P11" s="30"/>
      <c r="Q11" s="30"/>
      <c r="R11" s="30"/>
      <c r="S11" s="30"/>
      <c r="T11" s="30"/>
      <c r="U11" s="29"/>
    </row>
    <row r="12" spans="2:21" x14ac:dyDescent="0.3">
      <c r="B12" s="28"/>
      <c r="C12" s="30"/>
      <c r="D12" s="30"/>
      <c r="E12" s="30"/>
      <c r="F12" s="30"/>
      <c r="G12" s="30"/>
      <c r="H12" s="30"/>
      <c r="I12" s="30" t="s">
        <v>106</v>
      </c>
      <c r="J12" s="30">
        <v>100</v>
      </c>
      <c r="K12" s="31">
        <v>94.5625</v>
      </c>
      <c r="L12" s="30"/>
      <c r="M12" s="30"/>
      <c r="N12" s="30"/>
      <c r="O12" s="30"/>
      <c r="P12" s="30"/>
      <c r="Q12" s="30"/>
      <c r="R12" s="30"/>
      <c r="S12" s="30"/>
      <c r="T12" s="30"/>
      <c r="U12" s="29"/>
    </row>
    <row r="13" spans="2:21" x14ac:dyDescent="0.3">
      <c r="B13" s="28"/>
      <c r="C13" s="30"/>
      <c r="D13" s="30"/>
      <c r="E13" s="30"/>
      <c r="F13" s="30"/>
      <c r="G13" s="30"/>
      <c r="H13" s="30"/>
      <c r="I13" s="30"/>
      <c r="K13" s="30"/>
      <c r="L13" s="30"/>
      <c r="M13" s="30"/>
      <c r="N13" s="30"/>
      <c r="O13" s="30"/>
      <c r="P13" s="30"/>
      <c r="Q13" s="30"/>
      <c r="R13" s="30"/>
      <c r="S13" s="30"/>
      <c r="T13" s="30"/>
      <c r="U13" s="29"/>
    </row>
    <row r="14" spans="2:21" x14ac:dyDescent="0.3">
      <c r="B14" s="28"/>
      <c r="C14" s="30"/>
      <c r="D14" s="30"/>
      <c r="E14" s="30"/>
      <c r="F14" s="30"/>
      <c r="G14" s="30"/>
      <c r="H14" s="30"/>
      <c r="I14" s="30"/>
      <c r="J14" s="30"/>
      <c r="K14" s="30"/>
      <c r="L14" s="30"/>
      <c r="M14" s="30"/>
      <c r="N14" s="30"/>
      <c r="O14" s="30"/>
      <c r="P14" s="30"/>
      <c r="Q14" s="30"/>
      <c r="R14" s="30"/>
      <c r="S14" s="30"/>
      <c r="T14" s="30"/>
      <c r="U14" s="29"/>
    </row>
    <row r="15" spans="2:21" x14ac:dyDescent="0.3">
      <c r="B15" s="28"/>
      <c r="C15" s="30"/>
      <c r="D15" s="30"/>
      <c r="E15" s="30"/>
      <c r="F15" s="30"/>
      <c r="G15" s="30"/>
      <c r="H15" s="30"/>
      <c r="I15" s="30"/>
      <c r="J15" s="30"/>
      <c r="K15" s="30"/>
      <c r="L15" s="30"/>
      <c r="M15" s="30"/>
      <c r="N15" s="30"/>
      <c r="O15" s="30"/>
      <c r="P15" s="30"/>
      <c r="Q15" s="30"/>
      <c r="R15" s="30"/>
      <c r="S15" s="30"/>
      <c r="T15" s="30"/>
      <c r="U15" s="29"/>
    </row>
    <row r="16" spans="2:21" x14ac:dyDescent="0.3">
      <c r="B16" s="28"/>
      <c r="C16" s="30"/>
      <c r="D16" s="30"/>
      <c r="E16" s="30"/>
      <c r="F16" s="30"/>
      <c r="G16" s="30"/>
      <c r="H16" s="30"/>
      <c r="I16" s="30"/>
      <c r="J16" s="30"/>
      <c r="K16" s="30"/>
      <c r="L16" s="30"/>
      <c r="M16" s="30"/>
      <c r="N16" s="30"/>
      <c r="O16" s="30"/>
      <c r="P16" s="30"/>
      <c r="Q16" s="30"/>
      <c r="R16" s="30"/>
      <c r="S16" s="30"/>
      <c r="T16" s="30"/>
      <c r="U16" s="29"/>
    </row>
    <row r="17" spans="2:21" x14ac:dyDescent="0.3">
      <c r="B17" s="28"/>
      <c r="C17" s="30"/>
      <c r="D17" s="30"/>
      <c r="E17" s="30"/>
      <c r="F17" s="30"/>
      <c r="G17" s="30"/>
      <c r="H17" s="30"/>
      <c r="I17" s="30"/>
      <c r="J17" s="30"/>
      <c r="K17" s="30"/>
      <c r="L17" s="30"/>
      <c r="M17" s="30"/>
      <c r="N17" s="30"/>
      <c r="O17" s="30"/>
      <c r="P17" s="30"/>
      <c r="Q17" s="30"/>
      <c r="R17" s="30"/>
      <c r="S17" s="30"/>
      <c r="T17" s="30"/>
      <c r="U17" s="29"/>
    </row>
    <row r="18" spans="2:21" x14ac:dyDescent="0.3">
      <c r="B18" s="28"/>
      <c r="C18" s="30"/>
      <c r="D18" s="30"/>
      <c r="E18" s="30"/>
      <c r="F18" s="30"/>
      <c r="G18" s="30"/>
      <c r="H18" s="30"/>
      <c r="I18" s="30"/>
      <c r="J18" s="30"/>
      <c r="K18" s="30"/>
      <c r="L18" s="30"/>
      <c r="M18" s="30"/>
      <c r="N18" s="30"/>
      <c r="O18" s="30"/>
      <c r="P18" s="30"/>
      <c r="Q18" s="30"/>
      <c r="R18" s="30"/>
      <c r="S18" s="30"/>
      <c r="T18" s="30"/>
      <c r="U18" s="29"/>
    </row>
    <row r="19" spans="2:21" x14ac:dyDescent="0.3">
      <c r="B19" s="28"/>
      <c r="C19" s="30"/>
      <c r="D19" s="30"/>
      <c r="E19" s="30"/>
      <c r="F19" s="30"/>
      <c r="G19" s="30"/>
      <c r="H19" s="30"/>
      <c r="I19" s="30"/>
      <c r="J19" s="30"/>
      <c r="K19" s="30"/>
      <c r="L19" s="30"/>
      <c r="M19" s="30"/>
      <c r="N19" s="30"/>
      <c r="O19" s="30"/>
      <c r="P19" s="30"/>
      <c r="Q19" s="30"/>
      <c r="R19" s="30"/>
      <c r="S19" s="30"/>
      <c r="T19" s="30"/>
      <c r="U19" s="29"/>
    </row>
    <row r="20" spans="2:21" x14ac:dyDescent="0.3">
      <c r="B20" s="28"/>
      <c r="C20" s="30"/>
      <c r="D20" s="30"/>
      <c r="E20" s="30"/>
      <c r="F20" s="30"/>
      <c r="G20" s="30"/>
      <c r="H20" s="30"/>
      <c r="I20" s="30"/>
      <c r="J20" s="30"/>
      <c r="K20" s="30"/>
      <c r="L20" s="30"/>
      <c r="M20" s="30"/>
      <c r="N20" s="30"/>
      <c r="O20" s="30"/>
      <c r="P20" s="30"/>
      <c r="Q20" s="30"/>
      <c r="R20" s="30"/>
      <c r="S20" s="30"/>
      <c r="T20" s="30"/>
      <c r="U20" s="29"/>
    </row>
    <row r="21" spans="2:21" x14ac:dyDescent="0.3">
      <c r="B21" s="28"/>
      <c r="C21" s="30"/>
      <c r="D21" s="30"/>
      <c r="E21" s="30"/>
      <c r="F21" s="30"/>
      <c r="G21" s="30"/>
      <c r="H21" s="30"/>
      <c r="I21" s="30"/>
      <c r="J21" s="30"/>
      <c r="K21" s="30"/>
      <c r="L21" s="30"/>
      <c r="M21" s="30"/>
      <c r="N21" s="30"/>
      <c r="O21" s="30"/>
      <c r="P21" s="30"/>
      <c r="Q21" s="30"/>
      <c r="R21" s="30"/>
      <c r="S21" s="30"/>
      <c r="T21" s="30"/>
      <c r="U21" s="29"/>
    </row>
    <row r="22" spans="2:21" x14ac:dyDescent="0.3">
      <c r="B22" s="28"/>
      <c r="C22" s="30"/>
      <c r="D22" s="30"/>
      <c r="E22" s="30"/>
      <c r="F22" s="30"/>
      <c r="G22" s="30"/>
      <c r="H22" s="30"/>
      <c r="I22" s="30"/>
      <c r="J22" s="30"/>
      <c r="K22" s="30"/>
      <c r="L22" s="30"/>
      <c r="M22" s="30"/>
      <c r="N22" s="30"/>
      <c r="O22" s="30"/>
      <c r="P22" s="30"/>
      <c r="Q22" s="30"/>
      <c r="R22" s="30"/>
      <c r="S22" s="30"/>
      <c r="T22" s="30"/>
      <c r="U22" s="29"/>
    </row>
    <row r="23" spans="2:21" x14ac:dyDescent="0.3">
      <c r="B23" s="28"/>
      <c r="C23" s="30"/>
      <c r="D23" s="30"/>
      <c r="E23" s="30"/>
      <c r="F23" s="30"/>
      <c r="G23" s="30"/>
      <c r="H23" s="30"/>
      <c r="I23" s="30"/>
      <c r="J23" s="30"/>
      <c r="K23" s="30"/>
      <c r="L23" s="30"/>
      <c r="M23" s="30"/>
      <c r="N23" s="30"/>
      <c r="O23" s="30"/>
      <c r="P23" s="30"/>
      <c r="Q23" s="30"/>
      <c r="R23" s="30"/>
      <c r="S23" s="30"/>
      <c r="T23" s="30"/>
      <c r="U23" s="29"/>
    </row>
    <row r="24" spans="2:21" x14ac:dyDescent="0.3">
      <c r="B24" s="28"/>
      <c r="C24" s="30"/>
      <c r="D24" s="30"/>
      <c r="E24" s="30"/>
      <c r="F24" s="30"/>
      <c r="G24" s="30"/>
      <c r="H24" s="30"/>
      <c r="I24" s="30"/>
      <c r="J24" s="30"/>
      <c r="K24" s="30"/>
      <c r="L24" s="30"/>
      <c r="M24" s="30"/>
      <c r="N24" s="30"/>
      <c r="O24" s="30"/>
      <c r="P24" s="30"/>
      <c r="Q24" s="30"/>
      <c r="R24" s="30"/>
      <c r="S24" s="30"/>
      <c r="T24" s="30"/>
      <c r="U24" s="29"/>
    </row>
    <row r="25" spans="2:21" x14ac:dyDescent="0.3">
      <c r="B25" s="28"/>
      <c r="C25" s="30"/>
      <c r="D25" s="30"/>
      <c r="E25" s="30"/>
      <c r="F25" s="30"/>
      <c r="G25" s="30"/>
      <c r="H25" s="30"/>
      <c r="I25" s="30"/>
      <c r="J25" s="30"/>
      <c r="K25" s="30"/>
      <c r="L25" s="30"/>
      <c r="M25" s="30"/>
      <c r="N25" s="30"/>
      <c r="O25" s="30"/>
      <c r="P25" s="30"/>
      <c r="Q25" s="30"/>
      <c r="R25" s="30"/>
      <c r="S25" s="30"/>
      <c r="T25" s="30"/>
      <c r="U25" s="29"/>
    </row>
    <row r="26" spans="2:21" x14ac:dyDescent="0.3">
      <c r="B26" s="28"/>
      <c r="C26" s="30"/>
      <c r="D26" s="30"/>
      <c r="E26" s="30"/>
      <c r="F26" s="30"/>
      <c r="G26" s="30"/>
      <c r="H26" s="30"/>
      <c r="I26" s="30"/>
      <c r="J26" s="30"/>
      <c r="K26" s="30"/>
      <c r="L26" s="30"/>
      <c r="M26" s="30"/>
      <c r="N26" s="30"/>
      <c r="O26" s="30"/>
      <c r="P26" s="30"/>
      <c r="Q26" s="30"/>
      <c r="R26" s="30"/>
      <c r="S26" s="30"/>
      <c r="T26" s="30"/>
      <c r="U26" s="29"/>
    </row>
    <row r="27" spans="2:21" x14ac:dyDescent="0.3">
      <c r="B27" s="28"/>
      <c r="C27" s="30"/>
      <c r="D27" s="30"/>
      <c r="E27" s="30"/>
      <c r="F27" s="30"/>
      <c r="G27" s="30"/>
      <c r="H27" s="30"/>
      <c r="I27" s="30"/>
      <c r="J27" s="30"/>
      <c r="K27" s="30"/>
      <c r="L27" s="30"/>
      <c r="M27" s="30"/>
      <c r="N27" s="30"/>
      <c r="O27" s="30"/>
      <c r="P27" s="30"/>
      <c r="Q27" s="30"/>
      <c r="R27" s="30"/>
      <c r="S27" s="30"/>
      <c r="T27" s="30"/>
      <c r="U27" s="29"/>
    </row>
    <row r="28" spans="2:21" ht="18" customHeight="1" x14ac:dyDescent="0.4">
      <c r="B28" s="28"/>
      <c r="C28" s="119" t="s">
        <v>30</v>
      </c>
      <c r="D28" s="64"/>
      <c r="E28" s="65"/>
      <c r="F28" s="65"/>
      <c r="G28" s="65"/>
      <c r="H28" s="65"/>
      <c r="I28" s="64"/>
      <c r="J28" s="64"/>
      <c r="K28" s="64"/>
      <c r="L28" s="65"/>
      <c r="M28" s="65"/>
      <c r="N28" s="65"/>
      <c r="O28" s="65"/>
      <c r="P28" s="65"/>
      <c r="Q28" s="65"/>
      <c r="R28" s="65"/>
      <c r="S28" s="65"/>
      <c r="T28" s="65"/>
      <c r="U28" s="29"/>
    </row>
    <row r="29" spans="2:21" x14ac:dyDescent="0.3">
      <c r="B29" s="28"/>
      <c r="C29" s="30"/>
      <c r="D29" s="30"/>
      <c r="E29" s="30"/>
      <c r="F29" s="30"/>
      <c r="G29" s="30"/>
      <c r="H29" s="30"/>
      <c r="I29" s="30"/>
      <c r="J29" s="30"/>
      <c r="K29" s="30"/>
      <c r="L29" s="30"/>
      <c r="M29" s="30"/>
      <c r="N29" s="30"/>
      <c r="O29" s="30"/>
      <c r="P29" s="30"/>
      <c r="Q29" s="30"/>
      <c r="R29" s="30"/>
      <c r="S29" s="30"/>
      <c r="T29" s="30"/>
      <c r="U29" s="29"/>
    </row>
    <row r="30" spans="2:21" x14ac:dyDescent="0.3">
      <c r="B30" s="28"/>
      <c r="C30" s="30"/>
      <c r="D30" s="30"/>
      <c r="E30" s="30"/>
      <c r="F30" s="30"/>
      <c r="G30" s="30"/>
      <c r="H30" s="30"/>
      <c r="I30" s="30"/>
      <c r="K30" s="316"/>
      <c r="L30" s="316"/>
      <c r="M30" s="316"/>
      <c r="N30" s="316"/>
      <c r="O30" s="30"/>
      <c r="P30" s="30"/>
      <c r="Q30" s="30"/>
      <c r="R30" s="30"/>
      <c r="S30" s="30"/>
      <c r="T30" s="30"/>
      <c r="U30" s="29"/>
    </row>
    <row r="31" spans="2:21" x14ac:dyDescent="0.3">
      <c r="B31" s="28"/>
      <c r="E31" s="30"/>
      <c r="F31" s="30"/>
      <c r="I31" s="66"/>
      <c r="K31" s="30"/>
      <c r="O31" s="30"/>
      <c r="P31" s="30"/>
      <c r="Q31" s="30"/>
      <c r="R31" s="30"/>
      <c r="S31" s="30"/>
      <c r="T31" s="30"/>
      <c r="U31" s="29"/>
    </row>
    <row r="32" spans="2:21" x14ac:dyDescent="0.3">
      <c r="B32" s="28"/>
      <c r="C32" s="30"/>
      <c r="D32" s="30"/>
      <c r="E32" s="30"/>
      <c r="F32" s="30"/>
      <c r="G32" s="30"/>
      <c r="H32" s="30"/>
      <c r="I32" s="30"/>
      <c r="J32" s="30"/>
      <c r="K32" s="30"/>
      <c r="L32" s="30"/>
      <c r="M32" s="30"/>
      <c r="N32" s="30"/>
      <c r="O32" s="30"/>
      <c r="P32" s="30"/>
      <c r="Q32" s="30"/>
      <c r="R32" s="30"/>
      <c r="S32" s="30"/>
      <c r="T32" s="30"/>
      <c r="U32" s="29"/>
    </row>
    <row r="33" spans="2:21" x14ac:dyDescent="0.3">
      <c r="B33" s="28"/>
      <c r="E33" s="30"/>
      <c r="F33" s="30"/>
      <c r="G33" s="30"/>
      <c r="H33" s="30"/>
      <c r="K33" s="30" t="s">
        <v>21</v>
      </c>
      <c r="L33" s="27" t="s">
        <v>9</v>
      </c>
      <c r="M33" s="30" t="s">
        <v>8</v>
      </c>
      <c r="P33" s="30"/>
      <c r="Q33" s="30"/>
      <c r="R33" s="30"/>
      <c r="S33" s="30"/>
      <c r="T33" s="30"/>
      <c r="U33" s="29"/>
    </row>
    <row r="34" spans="2:21" x14ac:dyDescent="0.3">
      <c r="B34" s="28"/>
      <c r="E34" s="30"/>
      <c r="F34" s="30"/>
      <c r="G34" s="30"/>
      <c r="H34" s="30"/>
      <c r="K34" s="30" t="s">
        <v>71</v>
      </c>
      <c r="L34" s="27">
        <v>100</v>
      </c>
      <c r="M34" s="31">
        <v>76.2</v>
      </c>
      <c r="P34" s="30"/>
      <c r="Q34" s="30"/>
      <c r="R34" s="30"/>
      <c r="S34" s="30"/>
      <c r="T34" s="30"/>
      <c r="U34" s="29"/>
    </row>
    <row r="35" spans="2:21" x14ac:dyDescent="0.3">
      <c r="B35" s="28"/>
      <c r="E35" s="30"/>
      <c r="F35" s="30"/>
      <c r="G35" s="30"/>
      <c r="H35" s="30"/>
      <c r="K35" s="30" t="e">
        <v>#REF!</v>
      </c>
      <c r="L35" s="27">
        <v>100</v>
      </c>
      <c r="M35" s="31" t="e">
        <v>#REF!</v>
      </c>
      <c r="P35" s="30"/>
      <c r="Q35" s="30"/>
      <c r="R35" s="30"/>
      <c r="S35" s="30"/>
      <c r="T35" s="30"/>
      <c r="U35" s="29"/>
    </row>
    <row r="36" spans="2:21" x14ac:dyDescent="0.3">
      <c r="B36" s="28"/>
      <c r="E36" s="30"/>
      <c r="F36" s="30"/>
      <c r="G36" s="30"/>
      <c r="H36" s="30"/>
      <c r="K36" s="30" t="s">
        <v>75</v>
      </c>
      <c r="L36" s="27">
        <v>100</v>
      </c>
      <c r="M36" s="31">
        <v>97.777777777777771</v>
      </c>
      <c r="N36" s="30"/>
      <c r="O36" s="30"/>
      <c r="P36" s="30"/>
      <c r="Q36" s="30"/>
      <c r="R36" s="30"/>
      <c r="S36" s="30"/>
      <c r="T36" s="30"/>
      <c r="U36" s="29"/>
    </row>
    <row r="37" spans="2:21" x14ac:dyDescent="0.3">
      <c r="B37" s="28"/>
      <c r="E37" s="30"/>
      <c r="F37" s="30"/>
      <c r="G37" s="30"/>
      <c r="H37" s="30"/>
      <c r="I37" s="30"/>
      <c r="K37" s="31" t="s">
        <v>83</v>
      </c>
      <c r="L37" s="30">
        <v>100</v>
      </c>
      <c r="M37" s="31" t="s">
        <v>3</v>
      </c>
      <c r="N37" s="30"/>
      <c r="O37" s="30"/>
      <c r="P37" s="30"/>
      <c r="Q37" s="30"/>
      <c r="R37" s="30"/>
      <c r="S37" s="30"/>
      <c r="T37" s="30"/>
      <c r="U37" s="29"/>
    </row>
    <row r="38" spans="2:21" x14ac:dyDescent="0.3">
      <c r="B38" s="28"/>
      <c r="C38" s="30"/>
      <c r="D38" s="30"/>
      <c r="E38" s="30"/>
      <c r="F38" s="30"/>
      <c r="G38" s="30"/>
      <c r="H38" s="30"/>
      <c r="I38" s="30"/>
      <c r="J38" s="30"/>
      <c r="K38" s="30" t="s">
        <v>102</v>
      </c>
      <c r="L38" s="30">
        <v>100</v>
      </c>
      <c r="M38" s="31">
        <v>98.333333333333329</v>
      </c>
      <c r="N38" s="30"/>
      <c r="O38" s="30"/>
      <c r="P38" s="30"/>
      <c r="Q38" s="30"/>
      <c r="R38" s="30"/>
      <c r="S38" s="30"/>
      <c r="T38" s="30"/>
      <c r="U38" s="29"/>
    </row>
    <row r="39" spans="2:21" x14ac:dyDescent="0.3">
      <c r="B39" s="28"/>
      <c r="C39" s="30"/>
      <c r="D39" s="30"/>
      <c r="E39" s="30"/>
      <c r="F39" s="30"/>
      <c r="G39" s="30"/>
      <c r="H39" s="30"/>
      <c r="I39" s="30"/>
      <c r="J39" s="30"/>
      <c r="K39" s="30"/>
      <c r="L39" s="30"/>
      <c r="M39" s="30"/>
      <c r="N39" s="30"/>
      <c r="O39" s="30"/>
      <c r="P39" s="30"/>
      <c r="Q39" s="30"/>
      <c r="R39" s="30"/>
      <c r="S39" s="30"/>
      <c r="T39" s="30"/>
      <c r="U39" s="29"/>
    </row>
    <row r="40" spans="2:21" x14ac:dyDescent="0.3">
      <c r="B40" s="28"/>
      <c r="C40" s="30"/>
      <c r="D40" s="30"/>
      <c r="E40" s="30"/>
      <c r="F40" s="30"/>
      <c r="G40" s="30"/>
      <c r="H40" s="30"/>
      <c r="I40" s="30"/>
      <c r="J40" s="30"/>
      <c r="K40" s="30"/>
      <c r="L40" s="30"/>
      <c r="M40" s="30"/>
      <c r="N40" s="30"/>
      <c r="O40" s="30"/>
      <c r="P40" s="30"/>
      <c r="Q40" s="30"/>
      <c r="R40" s="30"/>
      <c r="S40" s="30"/>
      <c r="T40" s="30"/>
      <c r="U40" s="29"/>
    </row>
    <row r="41" spans="2:21" x14ac:dyDescent="0.3">
      <c r="B41" s="28"/>
      <c r="C41" s="30"/>
      <c r="D41" s="30"/>
      <c r="E41" s="30"/>
      <c r="F41" s="30"/>
      <c r="G41" s="30"/>
      <c r="H41" s="30"/>
      <c r="I41" s="30"/>
      <c r="J41" s="30"/>
      <c r="K41" s="30"/>
      <c r="L41" s="30"/>
      <c r="M41" s="30"/>
      <c r="N41" s="30"/>
      <c r="O41" s="30"/>
      <c r="P41" s="30"/>
      <c r="Q41" s="30"/>
      <c r="R41" s="30"/>
      <c r="S41" s="30"/>
      <c r="T41" s="30"/>
      <c r="U41" s="29"/>
    </row>
    <row r="42" spans="2:21" x14ac:dyDescent="0.3">
      <c r="B42" s="28"/>
      <c r="C42" s="30"/>
      <c r="D42" s="30"/>
      <c r="E42" s="30"/>
      <c r="F42" s="30"/>
      <c r="G42" s="30"/>
      <c r="H42" s="30"/>
      <c r="I42" s="30"/>
      <c r="J42" s="30"/>
      <c r="K42" s="30"/>
      <c r="L42" s="30"/>
      <c r="M42" s="30"/>
      <c r="N42" s="30"/>
      <c r="O42" s="30"/>
      <c r="P42" s="30"/>
      <c r="Q42" s="30"/>
      <c r="R42" s="30"/>
      <c r="S42" s="30"/>
      <c r="T42" s="30"/>
      <c r="U42" s="29"/>
    </row>
    <row r="43" spans="2:21" x14ac:dyDescent="0.3">
      <c r="B43" s="28"/>
      <c r="C43" s="30"/>
      <c r="D43" s="30"/>
      <c r="E43" s="30"/>
      <c r="F43" s="30"/>
      <c r="G43" s="30"/>
      <c r="H43" s="30"/>
      <c r="I43" s="30"/>
      <c r="J43" s="30"/>
      <c r="K43" s="30"/>
      <c r="L43" s="30"/>
      <c r="M43" s="30"/>
      <c r="N43" s="30"/>
      <c r="O43" s="30"/>
      <c r="P43" s="30"/>
      <c r="Q43" s="30"/>
      <c r="R43" s="30"/>
      <c r="S43" s="30"/>
      <c r="T43" s="30"/>
      <c r="U43" s="29"/>
    </row>
    <row r="44" spans="2:21" x14ac:dyDescent="0.3">
      <c r="B44" s="28"/>
      <c r="C44" s="30"/>
      <c r="D44" s="30"/>
      <c r="E44" s="30"/>
      <c r="F44" s="30"/>
      <c r="G44" s="30"/>
      <c r="H44" s="30"/>
      <c r="I44" s="30"/>
      <c r="J44" s="30"/>
      <c r="K44" s="30"/>
      <c r="L44" s="30"/>
      <c r="M44" s="30"/>
      <c r="N44" s="30"/>
      <c r="O44" s="30"/>
      <c r="P44" s="30"/>
      <c r="Q44" s="30"/>
      <c r="R44" s="30"/>
      <c r="S44" s="30"/>
      <c r="T44" s="30"/>
      <c r="U44" s="29"/>
    </row>
    <row r="45" spans="2:21" x14ac:dyDescent="0.3">
      <c r="B45" s="28"/>
      <c r="C45" s="30"/>
      <c r="D45" s="30"/>
      <c r="E45" s="30"/>
      <c r="F45" s="30"/>
      <c r="G45" s="30"/>
      <c r="H45" s="30"/>
      <c r="I45" s="30"/>
      <c r="J45" s="30"/>
      <c r="K45" s="30"/>
      <c r="L45" s="30"/>
      <c r="M45" s="30"/>
      <c r="N45" s="30"/>
      <c r="O45" s="30"/>
      <c r="P45" s="30"/>
      <c r="Q45" s="30"/>
      <c r="R45" s="30"/>
      <c r="S45" s="30"/>
      <c r="T45" s="30"/>
      <c r="U45" s="29"/>
    </row>
    <row r="46" spans="2:21" x14ac:dyDescent="0.3">
      <c r="B46" s="28"/>
      <c r="C46" s="30"/>
      <c r="D46" s="30"/>
      <c r="E46" s="30"/>
      <c r="F46" s="30"/>
      <c r="G46" s="30"/>
      <c r="H46" s="30"/>
      <c r="I46" s="30"/>
      <c r="J46" s="30"/>
      <c r="K46" s="30"/>
      <c r="L46" s="30"/>
      <c r="M46" s="30"/>
      <c r="N46" s="30"/>
      <c r="O46" s="30"/>
      <c r="P46" s="30"/>
      <c r="Q46" s="30"/>
      <c r="R46" s="30"/>
      <c r="S46" s="30"/>
      <c r="T46" s="30"/>
      <c r="U46" s="29"/>
    </row>
    <row r="47" spans="2:21" x14ac:dyDescent="0.3">
      <c r="B47" s="28"/>
      <c r="C47" s="30"/>
      <c r="D47" s="30"/>
      <c r="E47" s="30"/>
      <c r="F47" s="30"/>
      <c r="G47" s="30"/>
      <c r="H47" s="30"/>
      <c r="I47" s="30"/>
      <c r="J47" s="30"/>
      <c r="K47" s="30"/>
      <c r="L47" s="30"/>
      <c r="M47" s="30"/>
      <c r="N47" s="30"/>
      <c r="O47" s="30"/>
      <c r="P47" s="30"/>
      <c r="Q47" s="30"/>
      <c r="R47" s="30"/>
      <c r="S47" s="30"/>
      <c r="T47" s="30"/>
      <c r="U47" s="29"/>
    </row>
    <row r="48" spans="2:21" x14ac:dyDescent="0.3">
      <c r="B48" s="28"/>
      <c r="C48" s="30"/>
      <c r="D48" s="30"/>
      <c r="E48" s="30"/>
      <c r="F48" s="30"/>
      <c r="G48" s="30"/>
      <c r="H48" s="30"/>
      <c r="I48" s="30"/>
      <c r="J48" s="30"/>
      <c r="K48" s="30"/>
      <c r="L48" s="30"/>
      <c r="M48" s="30"/>
      <c r="N48" s="30"/>
      <c r="O48" s="30"/>
      <c r="P48" s="30"/>
      <c r="Q48" s="30"/>
      <c r="R48" s="30"/>
      <c r="S48" s="30"/>
      <c r="T48" s="30"/>
      <c r="U48" s="29"/>
    </row>
    <row r="49" spans="2:21" x14ac:dyDescent="0.3">
      <c r="B49" s="28"/>
      <c r="C49" s="30"/>
      <c r="D49" s="30"/>
      <c r="E49" s="30"/>
      <c r="F49" s="30"/>
      <c r="G49" s="30"/>
      <c r="H49" s="30"/>
      <c r="I49" s="30"/>
      <c r="J49" s="30"/>
      <c r="K49" s="30"/>
      <c r="L49" s="30"/>
      <c r="M49" s="30"/>
      <c r="N49" s="30"/>
      <c r="O49" s="30"/>
      <c r="P49" s="30"/>
      <c r="Q49" s="30"/>
      <c r="R49" s="30"/>
      <c r="S49" s="30"/>
      <c r="T49" s="30"/>
      <c r="U49" s="29"/>
    </row>
    <row r="50" spans="2:21" x14ac:dyDescent="0.3">
      <c r="B50" s="28"/>
      <c r="C50" s="30"/>
      <c r="D50" s="30"/>
      <c r="E50" s="30"/>
      <c r="F50" s="30"/>
      <c r="G50" s="30"/>
      <c r="H50" s="30"/>
      <c r="I50" s="30"/>
      <c r="J50" s="30"/>
      <c r="K50" s="30"/>
      <c r="L50" s="30"/>
      <c r="M50" s="30"/>
      <c r="N50" s="30"/>
      <c r="O50" s="30"/>
      <c r="P50" s="30"/>
      <c r="Q50" s="30"/>
      <c r="R50" s="30"/>
      <c r="S50" s="30"/>
      <c r="T50" s="30"/>
      <c r="U50" s="29"/>
    </row>
    <row r="51" spans="2:21" x14ac:dyDescent="0.3">
      <c r="B51" s="28"/>
      <c r="C51" s="30"/>
      <c r="D51" s="30"/>
      <c r="E51" s="30"/>
      <c r="F51" s="30"/>
      <c r="G51" s="30"/>
      <c r="H51" s="30"/>
      <c r="I51" s="30"/>
      <c r="J51" s="30"/>
      <c r="K51" s="30"/>
      <c r="L51" s="30"/>
      <c r="M51" s="30"/>
      <c r="N51" s="30"/>
      <c r="O51" s="30"/>
      <c r="P51" s="30"/>
      <c r="Q51" s="30"/>
      <c r="R51" s="30"/>
      <c r="S51" s="30"/>
      <c r="T51" s="30"/>
      <c r="U51" s="29"/>
    </row>
    <row r="52" spans="2:21" x14ac:dyDescent="0.3">
      <c r="B52" s="28"/>
      <c r="C52" s="30"/>
      <c r="D52" s="30"/>
      <c r="E52" s="30"/>
      <c r="F52" s="30"/>
      <c r="G52" s="30"/>
      <c r="H52" s="30"/>
      <c r="I52" s="30"/>
      <c r="J52" s="30"/>
      <c r="K52" s="30"/>
      <c r="L52" s="30"/>
      <c r="M52" s="30"/>
      <c r="N52" s="30"/>
      <c r="O52" s="30"/>
      <c r="P52" s="30"/>
      <c r="Q52" s="30"/>
      <c r="R52" s="30"/>
      <c r="S52" s="30"/>
      <c r="T52" s="30"/>
      <c r="U52" s="29"/>
    </row>
    <row r="53" spans="2:21" ht="14.5" thickBot="1" x14ac:dyDescent="0.35">
      <c r="B53" s="32"/>
      <c r="C53" s="33"/>
      <c r="D53" s="33"/>
      <c r="E53" s="33"/>
      <c r="F53" s="33"/>
      <c r="G53" s="33"/>
      <c r="H53" s="33"/>
      <c r="I53" s="33"/>
      <c r="J53" s="33"/>
      <c r="K53" s="33"/>
      <c r="L53" s="33"/>
      <c r="M53" s="33"/>
      <c r="N53" s="33"/>
      <c r="O53" s="33"/>
      <c r="P53" s="33"/>
      <c r="Q53" s="33"/>
      <c r="R53" s="33"/>
      <c r="S53" s="33"/>
      <c r="T53" s="33"/>
      <c r="U53" s="34"/>
    </row>
    <row r="54" spans="2:21" x14ac:dyDescent="0.3"/>
    <row r="55" spans="2:21" x14ac:dyDescent="0.3"/>
    <row r="56" spans="2:21" x14ac:dyDescent="0.3"/>
    <row r="57" spans="2:21" x14ac:dyDescent="0.3">
      <c r="C57" s="35"/>
      <c r="D57" s="36"/>
      <c r="E57" s="36"/>
      <c r="F57" s="36"/>
      <c r="O57" s="37"/>
      <c r="P57" s="38"/>
    </row>
    <row r="58" spans="2:21" x14ac:dyDescent="0.3">
      <c r="O58" s="37"/>
      <c r="P58" s="38"/>
    </row>
    <row r="59" spans="2:21" x14ac:dyDescent="0.3">
      <c r="O59" s="37"/>
      <c r="P59" s="38"/>
    </row>
    <row r="60" spans="2:21" x14ac:dyDescent="0.3"/>
    <row r="61" spans="2:21" ht="18" x14ac:dyDescent="0.4">
      <c r="K61" s="317" t="s">
        <v>28</v>
      </c>
      <c r="L61" s="317"/>
    </row>
    <row r="62" spans="2:21" x14ac:dyDescent="0.3"/>
    <row r="63" spans="2:21" x14ac:dyDescent="0.3"/>
    <row r="108" x14ac:dyDescent="0.3"/>
  </sheetData>
  <mergeCells count="3">
    <mergeCell ref="C3:T3"/>
    <mergeCell ref="K30:N30"/>
    <mergeCell ref="K61:L61"/>
  </mergeCells>
  <phoneticPr fontId="41" type="noConversion"/>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Q72"/>
  <sheetViews>
    <sheetView showGridLines="0" showZeros="0" topLeftCell="A12" zoomScale="70" zoomScaleNormal="70" workbookViewId="0">
      <selection activeCell="H13" sqref="H13"/>
    </sheetView>
  </sheetViews>
  <sheetFormatPr baseColWidth="10" defaultColWidth="11.453125" defaultRowHeight="14" zeroHeight="1" x14ac:dyDescent="0.35"/>
  <cols>
    <col min="1" max="2" width="1.453125" style="86" customWidth="1"/>
    <col min="3" max="3" width="21.81640625" style="86" customWidth="1"/>
    <col min="4" max="4" width="17.453125" style="86" customWidth="1"/>
    <col min="5" max="5" width="23.453125" style="86" customWidth="1"/>
    <col min="6" max="6" width="17.81640625" style="86" customWidth="1"/>
    <col min="7" max="7" width="60.453125" style="86" customWidth="1"/>
    <col min="8" max="8" width="17.453125" style="86" customWidth="1"/>
    <col min="9" max="9" width="32.1796875" style="86" customWidth="1"/>
    <col min="10" max="10" width="29.453125" style="86" hidden="1" customWidth="1"/>
    <col min="11" max="12" width="32.1796875" style="86" hidden="1" customWidth="1"/>
    <col min="13" max="13" width="1.1796875" style="86" customWidth="1"/>
    <col min="14" max="14" width="4.453125" style="86" customWidth="1"/>
    <col min="15" max="15" width="11.453125" style="86" customWidth="1"/>
    <col min="16" max="16" width="6.453125" style="86" customWidth="1"/>
    <col min="17" max="19" width="0" style="86" hidden="1" customWidth="1"/>
    <col min="20" max="16384" width="11.453125" style="86"/>
  </cols>
  <sheetData>
    <row r="1" spans="2:17" ht="9" customHeight="1" thickBot="1" x14ac:dyDescent="0.4">
      <c r="C1" s="87"/>
      <c r="G1" s="86" t="s">
        <v>3</v>
      </c>
    </row>
    <row r="2" spans="2:17" ht="93" customHeight="1" x14ac:dyDescent="0.35">
      <c r="B2" s="88"/>
      <c r="C2" s="89"/>
      <c r="D2" s="90"/>
      <c r="E2" s="90"/>
      <c r="F2" s="90"/>
      <c r="G2" s="90"/>
      <c r="H2" s="90"/>
      <c r="I2" s="90"/>
      <c r="J2" s="90"/>
      <c r="K2" s="90"/>
      <c r="L2" s="90"/>
      <c r="M2" s="91"/>
    </row>
    <row r="3" spans="2:17" ht="27.5" x14ac:dyDescent="0.35">
      <c r="B3" s="92"/>
      <c r="C3" s="309" t="s">
        <v>103</v>
      </c>
      <c r="D3" s="310"/>
      <c r="E3" s="310"/>
      <c r="F3" s="310"/>
      <c r="G3" s="310"/>
      <c r="H3" s="310"/>
      <c r="I3" s="310"/>
      <c r="J3" s="123"/>
      <c r="K3" s="123"/>
      <c r="L3" s="123"/>
      <c r="M3" s="93"/>
      <c r="N3" s="94"/>
      <c r="O3" s="94"/>
      <c r="P3" s="94"/>
      <c r="Q3" s="94"/>
    </row>
    <row r="4" spans="2:17" ht="6" customHeight="1" thickBot="1" x14ac:dyDescent="0.4">
      <c r="B4" s="92"/>
      <c r="C4" s="95"/>
      <c r="D4" s="96"/>
      <c r="E4" s="96"/>
      <c r="F4" s="96"/>
      <c r="G4" s="96"/>
      <c r="H4" s="96"/>
      <c r="I4" s="96"/>
      <c r="J4" s="96"/>
      <c r="K4" s="96"/>
      <c r="L4" s="96"/>
      <c r="M4" s="97"/>
    </row>
    <row r="5" spans="2:17" ht="27.75" customHeight="1" x14ac:dyDescent="0.35">
      <c r="B5" s="92"/>
      <c r="C5" s="341" t="s">
        <v>4</v>
      </c>
      <c r="D5" s="342"/>
      <c r="E5" s="342"/>
      <c r="F5" s="342"/>
      <c r="G5" s="351" t="s">
        <v>20</v>
      </c>
      <c r="H5" s="352"/>
      <c r="I5" s="352"/>
      <c r="J5" s="352"/>
      <c r="K5" s="352"/>
      <c r="L5" s="353"/>
      <c r="M5" s="97"/>
    </row>
    <row r="6" spans="2:17" ht="28.5" customHeight="1" thickBot="1" x14ac:dyDescent="0.4">
      <c r="B6" s="92"/>
      <c r="C6" s="343"/>
      <c r="D6" s="344"/>
      <c r="E6" s="344"/>
      <c r="F6" s="344"/>
      <c r="G6" s="354">
        <f>IF(SUM(H10:H52)=0,"",AVERAGE(H10:H52))</f>
        <v>94.358974358974365</v>
      </c>
      <c r="H6" s="355"/>
      <c r="I6" s="355"/>
      <c r="J6" s="355"/>
      <c r="K6" s="355"/>
      <c r="L6" s="356"/>
      <c r="M6" s="97"/>
    </row>
    <row r="7" spans="2:17" ht="9.75" customHeight="1" thickBot="1" x14ac:dyDescent="0.4">
      <c r="B7" s="92"/>
      <c r="C7" s="95"/>
      <c r="D7" s="96"/>
      <c r="E7" s="96"/>
      <c r="F7" s="96"/>
      <c r="G7" s="96"/>
      <c r="H7" s="96"/>
      <c r="I7" s="96"/>
      <c r="J7" s="96"/>
      <c r="K7" s="96"/>
      <c r="L7" s="96"/>
      <c r="M7" s="97"/>
    </row>
    <row r="8" spans="2:17" ht="26.25" customHeight="1" x14ac:dyDescent="0.35">
      <c r="B8" s="92"/>
      <c r="C8" s="345" t="s">
        <v>58</v>
      </c>
      <c r="D8" s="337" t="s">
        <v>19</v>
      </c>
      <c r="E8" s="347" t="s">
        <v>22</v>
      </c>
      <c r="F8" s="337" t="s">
        <v>19</v>
      </c>
      <c r="G8" s="337" t="s">
        <v>2</v>
      </c>
      <c r="H8" s="337" t="s">
        <v>6</v>
      </c>
      <c r="I8" s="339" t="s">
        <v>7</v>
      </c>
      <c r="J8" s="349" t="s">
        <v>112</v>
      </c>
      <c r="K8" s="349" t="s">
        <v>113</v>
      </c>
      <c r="L8" s="349" t="s">
        <v>114</v>
      </c>
      <c r="M8" s="97"/>
      <c r="N8" s="98"/>
    </row>
    <row r="9" spans="2:17" ht="43" customHeight="1" thickBot="1" x14ac:dyDescent="0.4">
      <c r="B9" s="92"/>
      <c r="C9" s="346"/>
      <c r="D9" s="338"/>
      <c r="E9" s="348"/>
      <c r="F9" s="338"/>
      <c r="G9" s="338"/>
      <c r="H9" s="338"/>
      <c r="I9" s="340"/>
      <c r="J9" s="350"/>
      <c r="K9" s="350"/>
      <c r="L9" s="350"/>
      <c r="M9" s="97"/>
      <c r="N9" s="98"/>
    </row>
    <row r="10" spans="2:17" ht="64.5" customHeight="1" x14ac:dyDescent="0.35">
      <c r="B10" s="92"/>
      <c r="C10" s="318" t="s">
        <v>104</v>
      </c>
      <c r="D10" s="321">
        <f>IF(SUM(H10:H52)=0,"",AVERAGE(H10:H52))</f>
        <v>94.358974358974365</v>
      </c>
      <c r="E10" s="324" t="s">
        <v>71</v>
      </c>
      <c r="F10" s="325">
        <f>IF(SUM(H10:H14)=0,"",AVERAGE(H10:H14))</f>
        <v>100</v>
      </c>
      <c r="G10" s="198" t="s">
        <v>134</v>
      </c>
      <c r="H10" s="99">
        <v>100</v>
      </c>
      <c r="I10" s="131"/>
      <c r="J10" s="144"/>
      <c r="K10" s="130"/>
      <c r="L10" s="130"/>
      <c r="M10" s="97"/>
      <c r="N10" s="98"/>
      <c r="O10" s="100" t="s">
        <v>28</v>
      </c>
    </row>
    <row r="11" spans="2:17" ht="134.15" customHeight="1" x14ac:dyDescent="0.35">
      <c r="B11" s="92"/>
      <c r="C11" s="319"/>
      <c r="D11" s="322"/>
      <c r="E11" s="323"/>
      <c r="F11" s="326"/>
      <c r="G11" s="197" t="s">
        <v>135</v>
      </c>
      <c r="H11" s="102">
        <v>100</v>
      </c>
      <c r="I11" s="132"/>
      <c r="J11" s="133"/>
      <c r="K11" s="143"/>
      <c r="L11" s="132"/>
      <c r="M11" s="97"/>
      <c r="N11" s="98"/>
    </row>
    <row r="12" spans="2:17" ht="79.5" customHeight="1" x14ac:dyDescent="0.35">
      <c r="B12" s="92"/>
      <c r="C12" s="319"/>
      <c r="D12" s="322"/>
      <c r="E12" s="323"/>
      <c r="F12" s="326"/>
      <c r="G12" s="197" t="s">
        <v>137</v>
      </c>
      <c r="H12" s="102">
        <v>100</v>
      </c>
      <c r="I12" s="132"/>
      <c r="J12" s="133"/>
      <c r="K12" s="133"/>
      <c r="L12" s="145"/>
      <c r="M12" s="97"/>
      <c r="N12" s="98"/>
    </row>
    <row r="13" spans="2:17" ht="57.75" customHeight="1" x14ac:dyDescent="0.35">
      <c r="B13" s="92"/>
      <c r="C13" s="319"/>
      <c r="D13" s="322"/>
      <c r="E13" s="323"/>
      <c r="F13" s="326"/>
      <c r="G13" s="124" t="s">
        <v>72</v>
      </c>
      <c r="H13" s="102">
        <v>100</v>
      </c>
      <c r="I13" s="135"/>
      <c r="J13" s="133"/>
      <c r="K13" s="133"/>
      <c r="L13" s="133"/>
      <c r="M13" s="97"/>
      <c r="N13" s="98"/>
    </row>
    <row r="14" spans="2:17" ht="45" customHeight="1" x14ac:dyDescent="0.35">
      <c r="B14" s="92"/>
      <c r="C14" s="319"/>
      <c r="D14" s="322"/>
      <c r="E14" s="323"/>
      <c r="F14" s="326"/>
      <c r="G14" s="124" t="s">
        <v>73</v>
      </c>
      <c r="H14" s="102">
        <v>100</v>
      </c>
      <c r="I14" s="132"/>
      <c r="J14" s="133"/>
      <c r="K14" s="133"/>
      <c r="L14" s="133"/>
      <c r="M14" s="97"/>
      <c r="N14" s="98"/>
      <c r="O14" s="103" t="s">
        <v>29</v>
      </c>
    </row>
    <row r="15" spans="2:17" ht="87.75" customHeight="1" x14ac:dyDescent="0.35">
      <c r="B15" s="92"/>
      <c r="C15" s="319"/>
      <c r="D15" s="322"/>
      <c r="E15" s="323" t="s">
        <v>141</v>
      </c>
      <c r="F15" s="325"/>
      <c r="G15" s="126" t="s">
        <v>130</v>
      </c>
      <c r="H15" s="105"/>
      <c r="I15" s="134" t="s">
        <v>245</v>
      </c>
      <c r="J15" s="134"/>
      <c r="K15" s="134"/>
      <c r="L15" s="134"/>
      <c r="M15" s="97"/>
    </row>
    <row r="16" spans="2:17" ht="87.75" customHeight="1" x14ac:dyDescent="0.35">
      <c r="B16" s="92"/>
      <c r="C16" s="319"/>
      <c r="D16" s="322"/>
      <c r="E16" s="323"/>
      <c r="F16" s="326"/>
      <c r="G16" s="199" t="s">
        <v>131</v>
      </c>
      <c r="H16" s="105">
        <v>100</v>
      </c>
      <c r="I16" s="134"/>
      <c r="J16" s="134"/>
      <c r="K16" s="134"/>
      <c r="L16" s="134"/>
      <c r="M16" s="97"/>
    </row>
    <row r="17" spans="2:15" ht="85.5" customHeight="1" x14ac:dyDescent="0.35">
      <c r="B17" s="92"/>
      <c r="C17" s="319"/>
      <c r="D17" s="322"/>
      <c r="E17" s="323"/>
      <c r="F17" s="326"/>
      <c r="G17" s="200" t="s">
        <v>136</v>
      </c>
      <c r="H17" s="105">
        <v>90</v>
      </c>
      <c r="I17" s="134"/>
      <c r="J17" s="134"/>
      <c r="K17" s="134"/>
      <c r="L17" s="134"/>
      <c r="M17" s="97"/>
    </row>
    <row r="18" spans="2:15" ht="65.25" customHeight="1" x14ac:dyDescent="0.35">
      <c r="B18" s="92"/>
      <c r="C18" s="319"/>
      <c r="D18" s="322"/>
      <c r="E18" s="323"/>
      <c r="F18" s="326"/>
      <c r="G18" s="106" t="s">
        <v>74</v>
      </c>
      <c r="H18" s="108"/>
      <c r="I18" s="148" t="s">
        <v>245</v>
      </c>
      <c r="J18" s="148"/>
      <c r="K18" s="148"/>
      <c r="L18" s="148"/>
      <c r="M18" s="97"/>
    </row>
    <row r="19" spans="2:15" ht="67.5" customHeight="1" x14ac:dyDescent="0.35">
      <c r="B19" s="92"/>
      <c r="C19" s="319"/>
      <c r="D19" s="322"/>
      <c r="E19" s="323" t="s">
        <v>75</v>
      </c>
      <c r="F19" s="326">
        <f>IF(SUM(H19:H31)=0,"",AVERAGE(H19:H31))</f>
        <v>94.545454545454547</v>
      </c>
      <c r="G19" s="201" t="s">
        <v>132</v>
      </c>
      <c r="H19" s="108">
        <v>100</v>
      </c>
      <c r="I19" s="134"/>
      <c r="J19" s="134"/>
      <c r="K19" s="134"/>
      <c r="L19" s="134"/>
      <c r="M19" s="97"/>
    </row>
    <row r="20" spans="2:15" ht="81" customHeight="1" x14ac:dyDescent="0.35">
      <c r="B20" s="92"/>
      <c r="C20" s="319"/>
      <c r="D20" s="322"/>
      <c r="E20" s="323"/>
      <c r="F20" s="326"/>
      <c r="G20" s="197" t="s">
        <v>123</v>
      </c>
      <c r="H20" s="102">
        <v>100</v>
      </c>
      <c r="I20" s="134"/>
      <c r="J20" s="134"/>
      <c r="K20" s="134"/>
      <c r="L20" s="134"/>
      <c r="M20" s="97"/>
    </row>
    <row r="21" spans="2:15" ht="68.5" customHeight="1" x14ac:dyDescent="0.35">
      <c r="B21" s="92"/>
      <c r="C21" s="319"/>
      <c r="D21" s="322"/>
      <c r="E21" s="323"/>
      <c r="F21" s="326"/>
      <c r="G21" s="197" t="s">
        <v>124</v>
      </c>
      <c r="H21" s="102">
        <v>100</v>
      </c>
      <c r="I21" s="134"/>
      <c r="J21" s="134"/>
      <c r="K21" s="134"/>
      <c r="L21" s="134"/>
      <c r="M21" s="97"/>
    </row>
    <row r="22" spans="2:15" ht="45" customHeight="1" x14ac:dyDescent="0.35">
      <c r="B22" s="92"/>
      <c r="C22" s="319"/>
      <c r="D22" s="322"/>
      <c r="E22" s="323"/>
      <c r="F22" s="326"/>
      <c r="G22" s="202" t="s">
        <v>76</v>
      </c>
      <c r="H22" s="108"/>
      <c r="I22" s="204" t="s">
        <v>245</v>
      </c>
      <c r="J22" s="134"/>
      <c r="K22" s="134"/>
      <c r="L22" s="134"/>
      <c r="M22" s="97"/>
    </row>
    <row r="23" spans="2:15" ht="45" customHeight="1" x14ac:dyDescent="0.35">
      <c r="B23" s="92"/>
      <c r="C23" s="319"/>
      <c r="D23" s="322"/>
      <c r="E23" s="323"/>
      <c r="F23" s="326"/>
      <c r="G23" s="101" t="s">
        <v>77</v>
      </c>
      <c r="H23" s="102">
        <v>100</v>
      </c>
      <c r="I23" s="134"/>
      <c r="J23" s="134"/>
      <c r="K23" s="148"/>
      <c r="L23" s="134"/>
      <c r="M23" s="97"/>
    </row>
    <row r="24" spans="2:15" ht="45" customHeight="1" x14ac:dyDescent="0.35">
      <c r="B24" s="92"/>
      <c r="C24" s="319"/>
      <c r="D24" s="322"/>
      <c r="E24" s="323"/>
      <c r="F24" s="326"/>
      <c r="G24" s="101" t="s">
        <v>78</v>
      </c>
      <c r="H24" s="102">
        <v>100</v>
      </c>
      <c r="I24" s="134"/>
      <c r="J24" s="134"/>
      <c r="K24" s="134"/>
      <c r="L24" s="134"/>
      <c r="M24" s="97"/>
    </row>
    <row r="25" spans="2:15" ht="55.5" customHeight="1" x14ac:dyDescent="0.35">
      <c r="B25" s="92"/>
      <c r="C25" s="319"/>
      <c r="D25" s="322"/>
      <c r="E25" s="323"/>
      <c r="F25" s="326"/>
      <c r="G25" s="101" t="s">
        <v>79</v>
      </c>
      <c r="H25" s="102">
        <v>100</v>
      </c>
      <c r="I25" s="134"/>
      <c r="J25" s="134"/>
      <c r="K25" s="148"/>
      <c r="L25" s="134"/>
      <c r="M25" s="97"/>
    </row>
    <row r="26" spans="2:15" ht="45" customHeight="1" x14ac:dyDescent="0.35">
      <c r="B26" s="92"/>
      <c r="C26" s="319"/>
      <c r="D26" s="322"/>
      <c r="E26" s="323"/>
      <c r="F26" s="326"/>
      <c r="G26" s="101" t="s">
        <v>80</v>
      </c>
      <c r="H26" s="102">
        <v>80</v>
      </c>
      <c r="I26" s="134"/>
      <c r="J26" s="132"/>
      <c r="K26" s="137"/>
      <c r="L26" s="132"/>
      <c r="M26" s="97"/>
    </row>
    <row r="27" spans="2:15" ht="60" customHeight="1" x14ac:dyDescent="0.35">
      <c r="B27" s="92"/>
      <c r="C27" s="319"/>
      <c r="D27" s="322"/>
      <c r="E27" s="323"/>
      <c r="F27" s="326"/>
      <c r="G27" s="124" t="s">
        <v>81</v>
      </c>
      <c r="H27" s="102">
        <v>80</v>
      </c>
      <c r="I27" s="134"/>
      <c r="J27" s="134"/>
      <c r="K27" s="137"/>
      <c r="L27" s="132"/>
      <c r="M27" s="97"/>
    </row>
    <row r="28" spans="2:15" ht="45" customHeight="1" x14ac:dyDescent="0.35">
      <c r="B28" s="92"/>
      <c r="C28" s="319"/>
      <c r="D28" s="322"/>
      <c r="E28" s="323"/>
      <c r="F28" s="326"/>
      <c r="G28" s="205" t="s">
        <v>125</v>
      </c>
      <c r="H28" s="203">
        <v>80</v>
      </c>
      <c r="I28" s="206"/>
      <c r="J28" s="135"/>
      <c r="K28" s="135"/>
      <c r="L28" s="135"/>
      <c r="M28" s="97"/>
    </row>
    <row r="29" spans="2:15" ht="106.5" customHeight="1" x14ac:dyDescent="0.35">
      <c r="B29" s="92"/>
      <c r="C29" s="319"/>
      <c r="D29" s="322"/>
      <c r="E29" s="323"/>
      <c r="F29" s="326"/>
      <c r="G29" s="124" t="s">
        <v>126</v>
      </c>
      <c r="H29" s="102">
        <v>100</v>
      </c>
      <c r="I29" s="134"/>
      <c r="J29" s="134"/>
      <c r="K29" s="134"/>
      <c r="L29" s="134"/>
      <c r="M29" s="97"/>
    </row>
    <row r="30" spans="2:15" ht="45" customHeight="1" x14ac:dyDescent="0.35">
      <c r="B30" s="92"/>
      <c r="C30" s="319"/>
      <c r="D30" s="322"/>
      <c r="E30" s="323"/>
      <c r="F30" s="326"/>
      <c r="G30" s="101" t="s">
        <v>82</v>
      </c>
      <c r="H30" s="102">
        <v>100</v>
      </c>
      <c r="I30" s="134"/>
      <c r="J30" s="140"/>
      <c r="K30" s="140"/>
      <c r="L30" s="132"/>
      <c r="M30" s="97"/>
    </row>
    <row r="31" spans="2:15" ht="87" customHeight="1" x14ac:dyDescent="0.35">
      <c r="B31" s="92"/>
      <c r="C31" s="319"/>
      <c r="D31" s="322"/>
      <c r="E31" s="323"/>
      <c r="F31" s="326"/>
      <c r="G31" s="125" t="s">
        <v>127</v>
      </c>
      <c r="H31" s="110"/>
      <c r="I31" s="134" t="s">
        <v>245</v>
      </c>
      <c r="J31" s="134"/>
      <c r="K31" s="134"/>
      <c r="L31" s="134"/>
      <c r="M31" s="97"/>
      <c r="O31" s="1" t="s">
        <v>111</v>
      </c>
    </row>
    <row r="32" spans="2:15" ht="69.75" customHeight="1" x14ac:dyDescent="0.35">
      <c r="B32" s="92"/>
      <c r="C32" s="319"/>
      <c r="D32" s="319"/>
      <c r="E32" s="331" t="s">
        <v>83</v>
      </c>
      <c r="F32" s="334">
        <f>IF(SUM(H32:H37)=0,"",AVERAGE(H32:H37))</f>
        <v>100</v>
      </c>
      <c r="G32" s="127" t="s">
        <v>84</v>
      </c>
      <c r="H32" s="104">
        <v>100</v>
      </c>
      <c r="I32" s="134"/>
      <c r="J32" s="134"/>
      <c r="K32" s="137"/>
      <c r="L32" s="134"/>
      <c r="M32" s="97"/>
    </row>
    <row r="33" spans="2:16" ht="45" customHeight="1" x14ac:dyDescent="0.35">
      <c r="B33" s="92"/>
      <c r="C33" s="319"/>
      <c r="D33" s="319"/>
      <c r="E33" s="332"/>
      <c r="F33" s="335"/>
      <c r="G33" s="128" t="s">
        <v>85</v>
      </c>
      <c r="H33" s="105">
        <v>100</v>
      </c>
      <c r="I33" s="134"/>
      <c r="J33" s="138"/>
      <c r="K33" s="136"/>
      <c r="L33" s="136"/>
      <c r="M33" s="97"/>
    </row>
    <row r="34" spans="2:16" ht="45" customHeight="1" x14ac:dyDescent="0.35">
      <c r="B34" s="92"/>
      <c r="C34" s="319"/>
      <c r="D34" s="319"/>
      <c r="E34" s="332"/>
      <c r="F34" s="335"/>
      <c r="G34" s="128" t="s">
        <v>86</v>
      </c>
      <c r="H34" s="105">
        <v>100</v>
      </c>
      <c r="I34" s="134"/>
      <c r="J34" s="138"/>
      <c r="K34" s="139"/>
      <c r="L34" s="138"/>
      <c r="M34" s="97"/>
    </row>
    <row r="35" spans="2:16" ht="87" customHeight="1" x14ac:dyDescent="0.35">
      <c r="B35" s="92"/>
      <c r="C35" s="319"/>
      <c r="D35" s="319"/>
      <c r="E35" s="332"/>
      <c r="F35" s="335"/>
      <c r="G35" s="128" t="s">
        <v>87</v>
      </c>
      <c r="H35" s="105">
        <v>100</v>
      </c>
      <c r="I35" s="134"/>
      <c r="J35" s="138"/>
      <c r="K35" s="138"/>
      <c r="L35" s="138"/>
      <c r="M35" s="97"/>
      <c r="N35" s="111"/>
      <c r="O35" s="111"/>
    </row>
    <row r="36" spans="2:16" ht="45" customHeight="1" x14ac:dyDescent="0.35">
      <c r="B36" s="92"/>
      <c r="C36" s="319"/>
      <c r="D36" s="319"/>
      <c r="E36" s="332"/>
      <c r="F36" s="335"/>
      <c r="G36" s="128" t="s">
        <v>88</v>
      </c>
      <c r="H36" s="105">
        <v>100</v>
      </c>
      <c r="I36" s="134"/>
      <c r="J36" s="138"/>
      <c r="K36" s="138"/>
      <c r="L36" s="138"/>
      <c r="M36" s="97"/>
      <c r="N36" s="111"/>
      <c r="O36" s="111"/>
    </row>
    <row r="37" spans="2:16" ht="73.5" customHeight="1" x14ac:dyDescent="0.35">
      <c r="B37" s="92"/>
      <c r="C37" s="319"/>
      <c r="D37" s="319"/>
      <c r="E37" s="333"/>
      <c r="F37" s="336"/>
      <c r="G37" s="129" t="s">
        <v>89</v>
      </c>
      <c r="H37" s="107">
        <v>100</v>
      </c>
      <c r="I37" s="134"/>
      <c r="J37" s="138"/>
      <c r="K37" s="139"/>
      <c r="L37" s="138"/>
      <c r="M37" s="97"/>
    </row>
    <row r="38" spans="2:16" ht="50" x14ac:dyDescent="0.35">
      <c r="B38" s="92"/>
      <c r="C38" s="319"/>
      <c r="D38" s="319"/>
      <c r="E38" s="327" t="s">
        <v>102</v>
      </c>
      <c r="F38" s="329">
        <f>IF(SUM(H38:H52)=0,"",AVERAGE(H38:H52))</f>
        <v>90</v>
      </c>
      <c r="G38" s="122" t="s">
        <v>90</v>
      </c>
      <c r="H38" s="120">
        <v>100</v>
      </c>
      <c r="I38" s="146"/>
      <c r="J38" s="146"/>
      <c r="K38" s="146"/>
      <c r="L38" s="146"/>
      <c r="M38" s="97"/>
    </row>
    <row r="39" spans="2:16" ht="50" x14ac:dyDescent="0.35">
      <c r="B39" s="92"/>
      <c r="C39" s="319"/>
      <c r="D39" s="319"/>
      <c r="E39" s="327"/>
      <c r="F39" s="329"/>
      <c r="G39" s="122" t="s">
        <v>91</v>
      </c>
      <c r="H39" s="121">
        <v>100</v>
      </c>
      <c r="I39" s="146"/>
      <c r="J39" s="146"/>
      <c r="K39" s="146"/>
      <c r="L39" s="146"/>
      <c r="M39" s="97"/>
      <c r="O39" s="86" t="s">
        <v>111</v>
      </c>
    </row>
    <row r="40" spans="2:16" ht="55.5" customHeight="1" x14ac:dyDescent="0.35">
      <c r="B40" s="92"/>
      <c r="C40" s="319"/>
      <c r="D40" s="319"/>
      <c r="E40" s="327"/>
      <c r="F40" s="329"/>
      <c r="G40" s="112" t="s">
        <v>92</v>
      </c>
      <c r="H40" s="121">
        <v>80</v>
      </c>
      <c r="I40" s="142"/>
      <c r="J40" s="146"/>
      <c r="K40" s="131"/>
      <c r="L40" s="142"/>
      <c r="M40" s="97"/>
      <c r="P40" s="86" t="s">
        <v>111</v>
      </c>
    </row>
    <row r="41" spans="2:16" ht="66.75" customHeight="1" x14ac:dyDescent="0.35">
      <c r="B41" s="92"/>
      <c r="C41" s="319"/>
      <c r="D41" s="319"/>
      <c r="E41" s="327"/>
      <c r="F41" s="329"/>
      <c r="G41" s="112" t="s">
        <v>93</v>
      </c>
      <c r="H41" s="79">
        <v>90</v>
      </c>
      <c r="I41" s="142"/>
      <c r="J41" s="146"/>
      <c r="K41" s="131"/>
      <c r="L41" s="142"/>
      <c r="M41" s="97"/>
    </row>
    <row r="42" spans="2:16" ht="84" customHeight="1" x14ac:dyDescent="0.35">
      <c r="B42" s="92"/>
      <c r="C42" s="319"/>
      <c r="D42" s="319"/>
      <c r="E42" s="327"/>
      <c r="F42" s="329"/>
      <c r="G42" s="112" t="s">
        <v>94</v>
      </c>
      <c r="H42" s="79">
        <v>100</v>
      </c>
      <c r="I42" s="142"/>
      <c r="J42" s="146"/>
      <c r="K42" s="131"/>
      <c r="L42" s="142"/>
      <c r="M42" s="97"/>
    </row>
    <row r="43" spans="2:16" ht="45" customHeight="1" x14ac:dyDescent="0.35">
      <c r="B43" s="92"/>
      <c r="C43" s="319"/>
      <c r="D43" s="319"/>
      <c r="E43" s="327"/>
      <c r="F43" s="329"/>
      <c r="G43" s="122" t="s">
        <v>128</v>
      </c>
      <c r="H43" s="110">
        <f>+Autodiagnóstico!J47</f>
        <v>0</v>
      </c>
      <c r="I43" s="135" t="s">
        <v>245</v>
      </c>
      <c r="J43" s="146"/>
      <c r="K43" s="131"/>
      <c r="L43" s="132"/>
      <c r="M43" s="97"/>
    </row>
    <row r="44" spans="2:16" ht="120.75" customHeight="1" x14ac:dyDescent="0.35">
      <c r="B44" s="92"/>
      <c r="C44" s="319"/>
      <c r="D44" s="319"/>
      <c r="E44" s="327"/>
      <c r="F44" s="329"/>
      <c r="G44" s="112" t="s">
        <v>95</v>
      </c>
      <c r="H44" s="79">
        <v>90</v>
      </c>
      <c r="I44" s="131"/>
      <c r="J44" s="131"/>
      <c r="K44" s="131"/>
      <c r="L44" s="142"/>
      <c r="M44" s="97"/>
    </row>
    <row r="45" spans="2:16" ht="64.5" customHeight="1" x14ac:dyDescent="0.35">
      <c r="B45" s="92"/>
      <c r="C45" s="319"/>
      <c r="D45" s="319"/>
      <c r="E45" s="327"/>
      <c r="F45" s="329"/>
      <c r="G45" s="112" t="s">
        <v>96</v>
      </c>
      <c r="H45" s="79">
        <v>100</v>
      </c>
      <c r="I45" s="131"/>
      <c r="J45" s="131"/>
      <c r="K45" s="131"/>
      <c r="L45" s="142"/>
      <c r="M45" s="97"/>
    </row>
    <row r="46" spans="2:16" ht="71.25" customHeight="1" x14ac:dyDescent="0.35">
      <c r="B46" s="92"/>
      <c r="C46" s="319"/>
      <c r="D46" s="319"/>
      <c r="E46" s="327"/>
      <c r="F46" s="329"/>
      <c r="G46" s="122" t="s">
        <v>129</v>
      </c>
      <c r="H46" s="79">
        <v>100</v>
      </c>
      <c r="I46" s="132"/>
      <c r="J46" s="131"/>
      <c r="K46" s="131"/>
      <c r="L46" s="135"/>
      <c r="M46" s="97"/>
    </row>
    <row r="47" spans="2:16" ht="84.75" customHeight="1" x14ac:dyDescent="0.35">
      <c r="B47" s="92"/>
      <c r="C47" s="319"/>
      <c r="D47" s="319"/>
      <c r="E47" s="327"/>
      <c r="F47" s="329"/>
      <c r="G47" s="112" t="s">
        <v>97</v>
      </c>
      <c r="H47" s="79">
        <v>100</v>
      </c>
      <c r="I47" s="142"/>
      <c r="J47" s="131"/>
      <c r="K47" s="142"/>
      <c r="L47" s="142"/>
      <c r="M47" s="97"/>
    </row>
    <row r="48" spans="2:16" ht="81.75" customHeight="1" x14ac:dyDescent="0.35">
      <c r="B48" s="92"/>
      <c r="C48" s="319"/>
      <c r="D48" s="319"/>
      <c r="E48" s="327"/>
      <c r="F48" s="329"/>
      <c r="G48" s="122" t="s">
        <v>98</v>
      </c>
      <c r="H48" s="79">
        <v>100</v>
      </c>
      <c r="I48" s="131"/>
      <c r="J48" s="131"/>
      <c r="K48" s="131"/>
      <c r="L48" s="142"/>
      <c r="M48" s="97"/>
    </row>
    <row r="49" spans="2:13" ht="87.75" customHeight="1" x14ac:dyDescent="0.35">
      <c r="B49" s="92"/>
      <c r="C49" s="319"/>
      <c r="D49" s="319"/>
      <c r="E49" s="327"/>
      <c r="F49" s="329"/>
      <c r="G49" s="112" t="s">
        <v>99</v>
      </c>
      <c r="H49" s="79">
        <v>100</v>
      </c>
      <c r="I49" s="131"/>
      <c r="J49" s="131"/>
      <c r="K49" s="131"/>
      <c r="L49" s="142"/>
      <c r="M49" s="97"/>
    </row>
    <row r="50" spans="2:13" ht="48.75" customHeight="1" x14ac:dyDescent="0.35">
      <c r="B50" s="92"/>
      <c r="C50" s="319"/>
      <c r="D50" s="319"/>
      <c r="E50" s="327"/>
      <c r="F50" s="329"/>
      <c r="G50" s="101" t="s">
        <v>100</v>
      </c>
      <c r="H50" s="79">
        <v>90</v>
      </c>
      <c r="I50" s="146"/>
      <c r="J50" s="146"/>
      <c r="K50" s="146"/>
      <c r="L50" s="146"/>
      <c r="M50" s="97"/>
    </row>
    <row r="51" spans="2:13" ht="55.5" customHeight="1" x14ac:dyDescent="0.35">
      <c r="B51" s="92"/>
      <c r="C51" s="319"/>
      <c r="D51" s="319"/>
      <c r="E51" s="327"/>
      <c r="F51" s="329"/>
      <c r="G51" s="109" t="s">
        <v>101</v>
      </c>
      <c r="H51" s="79">
        <v>100</v>
      </c>
      <c r="I51" s="147"/>
      <c r="J51" s="131"/>
      <c r="K51" s="131"/>
      <c r="L51" s="141"/>
      <c r="M51" s="97"/>
    </row>
    <row r="52" spans="2:13" ht="45" customHeight="1" x14ac:dyDescent="0.35">
      <c r="B52" s="92"/>
      <c r="C52" s="320"/>
      <c r="D52" s="320"/>
      <c r="E52" s="328"/>
      <c r="F52" s="330"/>
      <c r="G52" s="109" t="s">
        <v>101</v>
      </c>
      <c r="H52" s="79">
        <v>100</v>
      </c>
      <c r="I52" s="141"/>
      <c r="J52" s="141"/>
      <c r="K52" s="141"/>
      <c r="L52" s="141"/>
      <c r="M52" s="97"/>
    </row>
    <row r="53" spans="2:13" ht="8.25" customHeight="1" thickBot="1" x14ac:dyDescent="0.4">
      <c r="B53" s="113"/>
      <c r="C53" s="114"/>
      <c r="D53" s="114"/>
      <c r="E53" s="114"/>
      <c r="F53" s="114"/>
      <c r="G53" s="115"/>
      <c r="H53" s="114"/>
      <c r="I53" s="114"/>
      <c r="J53" s="114"/>
      <c r="K53" s="114"/>
      <c r="L53" s="114"/>
      <c r="M53" s="116"/>
    </row>
    <row r="54" spans="2:13" x14ac:dyDescent="0.35">
      <c r="G54" s="117"/>
    </row>
    <row r="55" spans="2:13" hidden="1" x14ac:dyDescent="0.35">
      <c r="F55" s="118"/>
    </row>
    <row r="63" spans="2:13" hidden="1" x14ac:dyDescent="0.35">
      <c r="D63" s="118"/>
    </row>
    <row r="64" spans="2:13" x14ac:dyDescent="0.35"/>
    <row r="65" x14ac:dyDescent="0.35"/>
    <row r="66" x14ac:dyDescent="0.35"/>
    <row r="67" x14ac:dyDescent="0.35"/>
    <row r="68" x14ac:dyDescent="0.35"/>
    <row r="69" x14ac:dyDescent="0.35"/>
    <row r="70" x14ac:dyDescent="0.35"/>
    <row r="71" x14ac:dyDescent="0.35"/>
    <row r="72" x14ac:dyDescent="0.35"/>
  </sheetData>
  <protectedRanges>
    <protectedRange sqref="I43:L43 I46:L46 H10:I10 H11 J28:L31 H12:I25 J11:L25 H32:H37 H28:I31 H26:H27" name="Simulado"/>
    <protectedRange sqref="F10:F52" name="Actual"/>
    <protectedRange sqref="H38:L40 I44:L45 J51 K47:L52 I47:J50 I52:J52 I41:L42" name="Simulado_2"/>
    <protectedRange sqref="J10:L10" name="Simulado_1"/>
    <protectedRange sqref="I11" name="Simulado_3"/>
    <protectedRange sqref="I32:I37" name="Simulado_12"/>
    <protectedRange sqref="J32:L32" name="Simulado_5_2"/>
    <protectedRange sqref="J33:L33" name="Simulado_6_2"/>
    <protectedRange sqref="J34:L34" name="Simulado_7_2"/>
    <protectedRange sqref="J35:L35" name="Simulado_8_2"/>
    <protectedRange sqref="J36:L36" name="Simulado_9_2"/>
    <protectedRange sqref="J37:L37" name="Simulado_10_2"/>
    <protectedRange sqref="I26:I27" name="Simulado_13"/>
    <protectedRange sqref="J26:L26" name="Simulado_3_1_2"/>
    <protectedRange sqref="J27:L27" name="Simulado_4_2"/>
  </protectedRanges>
  <mergeCells count="27">
    <mergeCell ref="J8:J9"/>
    <mergeCell ref="K8:K9"/>
    <mergeCell ref="L8:L9"/>
    <mergeCell ref="G5:L5"/>
    <mergeCell ref="G6:L6"/>
    <mergeCell ref="C3:I3"/>
    <mergeCell ref="H8:H9"/>
    <mergeCell ref="I8:I9"/>
    <mergeCell ref="C5:F5"/>
    <mergeCell ref="C6:F6"/>
    <mergeCell ref="C8:C9"/>
    <mergeCell ref="D8:D9"/>
    <mergeCell ref="E8:E9"/>
    <mergeCell ref="F8:F9"/>
    <mergeCell ref="G8:G9"/>
    <mergeCell ref="C10:C52"/>
    <mergeCell ref="D10:D52"/>
    <mergeCell ref="E15:E18"/>
    <mergeCell ref="E10:E14"/>
    <mergeCell ref="F10:F14"/>
    <mergeCell ref="F15:F18"/>
    <mergeCell ref="E38:E52"/>
    <mergeCell ref="F38:F52"/>
    <mergeCell ref="E19:E31"/>
    <mergeCell ref="F19:F31"/>
    <mergeCell ref="E32:E37"/>
    <mergeCell ref="F32:F37"/>
  </mergeCells>
  <phoneticPr fontId="41" type="noConversion"/>
  <conditionalFormatting sqref="D10:D31 F10:F51">
    <cfRule type="cellIs" dxfId="41" priority="45" operator="between">
      <formula>80.5</formula>
      <formula>100</formula>
    </cfRule>
    <cfRule type="cellIs" dxfId="40" priority="46" operator="between">
      <formula>60.5</formula>
      <formula>80.4</formula>
    </cfRule>
    <cfRule type="cellIs" dxfId="39" priority="53" operator="between">
      <formula>40.5</formula>
      <formula>60.4</formula>
    </cfRule>
    <cfRule type="cellIs" dxfId="38" priority="54" operator="between">
      <formula>20.5</formula>
      <formula>40.4</formula>
    </cfRule>
    <cfRule type="cellIs" dxfId="37" priority="55" operator="between">
      <formula>0.1</formula>
      <formula>20.4</formula>
    </cfRule>
  </conditionalFormatting>
  <conditionalFormatting sqref="H10:H40">
    <cfRule type="cellIs" dxfId="36" priority="31" operator="between">
      <formula>81</formula>
      <formula>100</formula>
    </cfRule>
    <cfRule type="cellIs" dxfId="35" priority="32" operator="between">
      <formula>61</formula>
      <formula>80</formula>
    </cfRule>
    <cfRule type="cellIs" dxfId="34" priority="33" operator="between">
      <formula>41</formula>
      <formula>60</formula>
    </cfRule>
    <cfRule type="cellIs" dxfId="33" priority="34" operator="between">
      <formula>21</formula>
      <formula>40</formula>
    </cfRule>
    <cfRule type="cellIs" dxfId="32" priority="35" operator="between">
      <formula>1</formula>
      <formula>20</formula>
    </cfRule>
  </conditionalFormatting>
  <conditionalFormatting sqref="G6:L6">
    <cfRule type="cellIs" dxfId="31" priority="11" operator="between">
      <formula>80.5</formula>
      <formula>100</formula>
    </cfRule>
    <cfRule type="cellIs" dxfId="30" priority="12" operator="between">
      <formula>60.5</formula>
      <formula>80.4</formula>
    </cfRule>
    <cfRule type="cellIs" dxfId="29" priority="13" operator="between">
      <formula>40.5</formula>
      <formula>60.4</formula>
    </cfRule>
    <cfRule type="cellIs" dxfId="28" priority="14" operator="between">
      <formula>20.5</formula>
      <formula>40.4</formula>
    </cfRule>
    <cfRule type="cellIs" dxfId="27" priority="15" operator="between">
      <formula>0</formula>
      <formula>20.4</formula>
    </cfRule>
  </conditionalFormatting>
  <conditionalFormatting sqref="H41:H42 H44:H52">
    <cfRule type="cellIs" dxfId="26" priority="6" operator="between">
      <formula>81</formula>
      <formula>100</formula>
    </cfRule>
    <cfRule type="cellIs" dxfId="25" priority="7" operator="between">
      <formula>61</formula>
      <formula>80</formula>
    </cfRule>
    <cfRule type="cellIs" dxfId="24" priority="8" operator="between">
      <formula>41</formula>
      <formula>60</formula>
    </cfRule>
    <cfRule type="cellIs" dxfId="23" priority="9" operator="between">
      <formula>21</formula>
      <formula>40</formula>
    </cfRule>
    <cfRule type="cellIs" dxfId="22" priority="10" operator="between">
      <formula>1</formula>
      <formula>20</formula>
    </cfRule>
  </conditionalFormatting>
  <conditionalFormatting sqref="H43">
    <cfRule type="cellIs" dxfId="21" priority="1" operator="between">
      <formula>81</formula>
      <formula>100</formula>
    </cfRule>
    <cfRule type="cellIs" dxfId="20" priority="2" operator="between">
      <formula>61</formula>
      <formula>80</formula>
    </cfRule>
    <cfRule type="cellIs" dxfId="19" priority="3" operator="between">
      <formula>41</formula>
      <formula>60</formula>
    </cfRule>
    <cfRule type="cellIs" dxfId="18" priority="4" operator="between">
      <formula>21</formula>
      <formula>40</formula>
    </cfRule>
    <cfRule type="cellIs" dxfId="17" priority="5" operator="between">
      <formula>1</formula>
      <formula>20</formula>
    </cfRule>
  </conditionalFormatting>
  <dataValidations count="7">
    <dataValidation type="whole" operator="equal" allowBlank="1" showInputMessage="1" showErrorMessage="1" errorTitle="ATENCIÓN!" error="No se pueden modificar datos aquí" sqref="C5 M3:Q3">
      <formula1>578457854578547000</formula1>
    </dataValidation>
    <dataValidation type="whole" allowBlank="1" showInputMessage="1" showErrorMessage="1" error="ERROR. DATO NO PERMITIDO" sqref="H10:H52">
      <formula1>0</formula1>
      <formula2>100</formula2>
    </dataValidation>
    <dataValidation type="whole" allowBlank="1" showInputMessage="1" showErrorMessage="1" error="ERROR. ESTA CELDA NO DEBE SER DILIGENCIADA" sqref="G6">
      <formula1>111111</formula1>
      <formula2>1111111</formula2>
    </dataValidation>
    <dataValidation type="whole" allowBlank="1" showInputMessage="1" showErrorMessage="1" error="ERROR. NO DEBE DILIGENCIAR ESTA CELDA" sqref="F38:F52">
      <formula1>111111</formula1>
      <formula2>1111111</formula2>
    </dataValidation>
    <dataValidation type="time" allowBlank="1" showInputMessage="1" showErrorMessage="1" error="ERROR. NO DEBE DILIGENCIAR ESTA CELDA" sqref="F10:F37">
      <formula1>0.25</formula1>
      <formula2>0.333333333333333</formula2>
    </dataValidation>
    <dataValidation type="whole" allowBlank="1" showInputMessage="1" showErrorMessage="1" error="ERROR. NO DEBE DILIGENCIAR ESTA CELDA" sqref="D10:D52">
      <formula1>1111111</formula1>
      <formula2>11111111</formula2>
    </dataValidation>
    <dataValidation allowBlank="1" showInputMessage="1" showErrorMessage="1" error="ERROR. DATO NO PERMITIDO" sqref="K10"/>
  </dataValidations>
  <pageMargins left="0.70866141732283472" right="0.70866141732283472" top="0.74803149606299213" bottom="0.74803149606299213" header="0.31496062992125984" footer="0.31496062992125984"/>
  <pageSetup scale="65" orientation="landscape" horizontalDpi="4294967294" verticalDpi="300" r:id="rId1"/>
  <ignoredErrors>
    <ignoredError sqref="F31 F19:F22 F32:F37" formulaRange="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pageSetUpPr fitToPage="1"/>
  </sheetPr>
  <dimension ref="B1:R76"/>
  <sheetViews>
    <sheetView showGridLines="0" tabSelected="1" zoomScale="70" zoomScaleNormal="70" workbookViewId="0">
      <selection activeCell="L41" sqref="L41"/>
    </sheetView>
  </sheetViews>
  <sheetFormatPr baseColWidth="10" defaultColWidth="11.453125" defaultRowHeight="12.5" zeroHeight="1" x14ac:dyDescent="0.35"/>
  <cols>
    <col min="1" max="1" width="1.453125" style="215" customWidth="1"/>
    <col min="2" max="2" width="1.453125" style="239" customWidth="1"/>
    <col min="3" max="3" width="21.453125" style="215" customWidth="1"/>
    <col min="4" max="4" width="34" style="215" customWidth="1"/>
    <col min="5" max="5" width="48.453125" style="215" customWidth="1"/>
    <col min="6" max="6" width="15.453125" style="240" customWidth="1"/>
    <col min="7" max="7" width="28.81640625" style="215" hidden="1" customWidth="1"/>
    <col min="8" max="9" width="22.1796875" style="215" hidden="1" customWidth="1"/>
    <col min="10" max="10" width="29" style="215" hidden="1" customWidth="1"/>
    <col min="11" max="11" width="29" style="240" customWidth="1"/>
    <col min="12" max="12" width="34.26953125" style="215" bestFit="1" customWidth="1"/>
    <col min="13" max="13" width="45.7265625" style="215" bestFit="1" customWidth="1"/>
    <col min="14" max="14" width="29" style="215" customWidth="1"/>
    <col min="15" max="17" width="28.453125" style="215" customWidth="1"/>
    <col min="18" max="18" width="1.453125" style="215" customWidth="1"/>
    <col min="19" max="19" width="4.453125" style="215" customWidth="1"/>
    <col min="20" max="27" width="0" style="215" hidden="1" customWidth="1"/>
    <col min="28" max="16384" width="11.453125" style="215"/>
  </cols>
  <sheetData>
    <row r="1" spans="2:18" ht="12" customHeight="1" x14ac:dyDescent="0.35">
      <c r="B1" s="211"/>
      <c r="C1" s="212"/>
      <c r="D1" s="212"/>
      <c r="E1" s="212"/>
      <c r="F1" s="213"/>
      <c r="G1" s="212"/>
      <c r="H1" s="212"/>
      <c r="I1" s="212"/>
      <c r="J1" s="212"/>
      <c r="K1" s="213"/>
      <c r="L1" s="212"/>
      <c r="M1" s="212"/>
      <c r="N1" s="212"/>
      <c r="O1" s="212"/>
      <c r="P1" s="212"/>
      <c r="Q1" s="212"/>
      <c r="R1" s="214"/>
    </row>
    <row r="2" spans="2:18" x14ac:dyDescent="0.35">
      <c r="B2" s="216"/>
      <c r="C2" s="360" t="s">
        <v>107</v>
      </c>
      <c r="D2" s="360"/>
      <c r="E2" s="360"/>
      <c r="F2" s="360"/>
      <c r="G2" s="360"/>
      <c r="H2" s="360"/>
      <c r="I2" s="360"/>
      <c r="J2" s="360"/>
      <c r="K2" s="360"/>
      <c r="L2" s="360"/>
      <c r="M2" s="360"/>
      <c r="N2" s="360"/>
      <c r="O2" s="360"/>
      <c r="P2" s="360"/>
      <c r="Q2" s="360"/>
      <c r="R2" s="217"/>
    </row>
    <row r="3" spans="2:18" ht="12" customHeight="1" thickBot="1" x14ac:dyDescent="0.4">
      <c r="B3" s="216"/>
      <c r="C3" s="218"/>
      <c r="D3" s="218"/>
      <c r="E3" s="218"/>
      <c r="F3" s="219"/>
      <c r="G3" s="218"/>
      <c r="H3" s="218"/>
      <c r="I3" s="218"/>
      <c r="J3" s="218"/>
      <c r="K3" s="219"/>
      <c r="L3" s="218"/>
      <c r="M3" s="218"/>
      <c r="N3" s="218"/>
      <c r="O3" s="218"/>
      <c r="P3" s="218"/>
      <c r="Q3" s="218"/>
      <c r="R3" s="217"/>
    </row>
    <row r="4" spans="2:18" ht="36" customHeight="1" thickTop="1" x14ac:dyDescent="0.35">
      <c r="B4" s="216"/>
      <c r="C4" s="361" t="s">
        <v>58</v>
      </c>
      <c r="D4" s="363" t="s">
        <v>37</v>
      </c>
      <c r="E4" s="363" t="s">
        <v>2</v>
      </c>
      <c r="F4" s="377" t="s">
        <v>27</v>
      </c>
      <c r="G4" s="373" t="s">
        <v>0</v>
      </c>
      <c r="H4" s="373" t="s">
        <v>1</v>
      </c>
      <c r="I4" s="373" t="s">
        <v>59</v>
      </c>
      <c r="J4" s="367" t="s">
        <v>38</v>
      </c>
      <c r="K4" s="375" t="s">
        <v>244</v>
      </c>
      <c r="L4" s="371" t="s">
        <v>115</v>
      </c>
      <c r="M4" s="371" t="s">
        <v>116</v>
      </c>
      <c r="N4" s="371" t="s">
        <v>117</v>
      </c>
      <c r="O4" s="369" t="s">
        <v>118</v>
      </c>
      <c r="P4" s="370"/>
      <c r="Q4" s="365" t="s">
        <v>39</v>
      </c>
      <c r="R4" s="217"/>
    </row>
    <row r="5" spans="2:18" ht="36" customHeight="1" thickBot="1" x14ac:dyDescent="0.4">
      <c r="B5" s="23"/>
      <c r="C5" s="362"/>
      <c r="D5" s="364"/>
      <c r="E5" s="364"/>
      <c r="F5" s="378"/>
      <c r="G5" s="374"/>
      <c r="H5" s="374"/>
      <c r="I5" s="374"/>
      <c r="J5" s="368"/>
      <c r="K5" s="376"/>
      <c r="L5" s="372"/>
      <c r="M5" s="372"/>
      <c r="N5" s="372"/>
      <c r="O5" s="220" t="s">
        <v>119</v>
      </c>
      <c r="P5" s="221" t="s">
        <v>120</v>
      </c>
      <c r="Q5" s="366"/>
      <c r="R5" s="217"/>
    </row>
    <row r="6" spans="2:18" ht="50.25" customHeight="1" thickTop="1" thickBot="1" x14ac:dyDescent="0.4">
      <c r="B6" s="379"/>
      <c r="C6" s="380" t="s">
        <v>104</v>
      </c>
      <c r="D6" s="383" t="s">
        <v>71</v>
      </c>
      <c r="E6" s="297" t="s">
        <v>134</v>
      </c>
      <c r="F6" s="252">
        <f>+Autodiagnóstico!H10</f>
        <v>100</v>
      </c>
      <c r="G6" s="78"/>
      <c r="H6" s="78"/>
      <c r="I6" s="78"/>
      <c r="J6" s="253"/>
      <c r="K6" s="244" t="s">
        <v>273</v>
      </c>
      <c r="L6" s="244" t="s">
        <v>282</v>
      </c>
      <c r="M6" s="254" t="s">
        <v>284</v>
      </c>
      <c r="N6" s="244" t="s">
        <v>277</v>
      </c>
      <c r="O6" s="285" t="s">
        <v>268</v>
      </c>
      <c r="P6" s="286">
        <v>45291</v>
      </c>
      <c r="Q6" s="287" t="s">
        <v>278</v>
      </c>
      <c r="R6" s="217"/>
    </row>
    <row r="7" spans="2:18" ht="58.5" customHeight="1" thickTop="1" x14ac:dyDescent="0.35">
      <c r="B7" s="379"/>
      <c r="C7" s="381"/>
      <c r="D7" s="384"/>
      <c r="E7" s="290" t="s">
        <v>121</v>
      </c>
      <c r="F7" s="252">
        <f>+Autodiagnóstico!H11</f>
        <v>100</v>
      </c>
      <c r="G7" s="80"/>
      <c r="H7" s="80"/>
      <c r="I7" s="80"/>
      <c r="J7" s="255"/>
      <c r="K7" s="283" t="s">
        <v>276</v>
      </c>
      <c r="L7" s="283" t="s">
        <v>283</v>
      </c>
      <c r="M7" s="254" t="s">
        <v>284</v>
      </c>
      <c r="N7" s="244" t="s">
        <v>277</v>
      </c>
      <c r="O7" s="285" t="s">
        <v>268</v>
      </c>
      <c r="P7" s="286">
        <v>45291</v>
      </c>
      <c r="Q7" s="223" t="s">
        <v>279</v>
      </c>
      <c r="R7" s="217"/>
    </row>
    <row r="8" spans="2:18" ht="50.25" customHeight="1" x14ac:dyDescent="0.35">
      <c r="B8" s="379"/>
      <c r="C8" s="381"/>
      <c r="D8" s="384"/>
      <c r="E8" s="290" t="s">
        <v>122</v>
      </c>
      <c r="F8" s="252">
        <f>+Autodiagnóstico!H12</f>
        <v>100</v>
      </c>
      <c r="G8" s="80"/>
      <c r="H8" s="80"/>
      <c r="I8" s="80"/>
      <c r="J8" s="255"/>
      <c r="K8" s="245"/>
      <c r="L8" s="256"/>
      <c r="M8" s="256"/>
      <c r="N8" s="256"/>
      <c r="O8" s="257"/>
      <c r="P8" s="292"/>
      <c r="Q8" s="222"/>
      <c r="R8" s="217"/>
    </row>
    <row r="9" spans="2:18" ht="192" customHeight="1" x14ac:dyDescent="0.35">
      <c r="B9" s="379"/>
      <c r="C9" s="381"/>
      <c r="D9" s="384"/>
      <c r="E9" s="290" t="s">
        <v>72</v>
      </c>
      <c r="F9" s="252">
        <f>+Autodiagnóstico!H13</f>
        <v>100</v>
      </c>
      <c r="G9" s="80"/>
      <c r="H9" s="80"/>
      <c r="I9" s="80"/>
      <c r="J9" s="255"/>
      <c r="K9" s="293"/>
      <c r="L9" s="293"/>
      <c r="M9" s="260"/>
      <c r="N9" s="256"/>
      <c r="O9" s="258"/>
      <c r="P9" s="258"/>
      <c r="Q9" s="223"/>
      <c r="R9" s="217"/>
    </row>
    <row r="10" spans="2:18" ht="168.75" customHeight="1" x14ac:dyDescent="0.35">
      <c r="B10" s="379"/>
      <c r="C10" s="381"/>
      <c r="D10" s="384"/>
      <c r="E10" s="290" t="s">
        <v>73</v>
      </c>
      <c r="F10" s="252">
        <f>+Autodiagnóstico!H14</f>
        <v>100</v>
      </c>
      <c r="G10" s="83"/>
      <c r="H10" s="83"/>
      <c r="I10" s="83"/>
      <c r="J10" s="259"/>
      <c r="K10" s="246"/>
      <c r="L10" s="246"/>
      <c r="M10" s="260"/>
      <c r="N10" s="256"/>
      <c r="O10" s="258"/>
      <c r="P10" s="258"/>
      <c r="Q10" s="224"/>
      <c r="R10" s="217"/>
    </row>
    <row r="11" spans="2:18" ht="100.5" thickBot="1" x14ac:dyDescent="0.4">
      <c r="B11" s="379"/>
      <c r="C11" s="381"/>
      <c r="D11" s="384" t="str">
        <f>Autodiagnóstico!E15</f>
        <v>Anteproyecto de Presupuesto</v>
      </c>
      <c r="E11" s="290" t="s">
        <v>130</v>
      </c>
      <c r="F11" s="252">
        <f>+Autodiagnóstico!H15</f>
        <v>0</v>
      </c>
      <c r="G11" s="80"/>
      <c r="H11" s="80"/>
      <c r="I11" s="80"/>
      <c r="J11" s="255"/>
      <c r="K11" s="245" t="s">
        <v>245</v>
      </c>
      <c r="L11" s="256"/>
      <c r="M11" s="256"/>
      <c r="N11" s="256"/>
      <c r="O11" s="257"/>
      <c r="P11" s="292"/>
      <c r="Q11" s="222"/>
      <c r="R11" s="217"/>
    </row>
    <row r="12" spans="2:18" ht="63" thickTop="1" x14ac:dyDescent="0.35">
      <c r="B12" s="379"/>
      <c r="C12" s="381"/>
      <c r="D12" s="384"/>
      <c r="E12" s="290" t="s">
        <v>131</v>
      </c>
      <c r="F12" s="252">
        <f>+Autodiagnóstico!H16</f>
        <v>100</v>
      </c>
      <c r="G12" s="80"/>
      <c r="H12" s="80"/>
      <c r="I12" s="80"/>
      <c r="J12" s="255"/>
      <c r="K12" s="283" t="s">
        <v>276</v>
      </c>
      <c r="L12" s="283" t="s">
        <v>283</v>
      </c>
      <c r="M12" s="254" t="s">
        <v>284</v>
      </c>
      <c r="N12" s="244" t="s">
        <v>277</v>
      </c>
      <c r="O12" s="285" t="s">
        <v>268</v>
      </c>
      <c r="P12" s="286">
        <v>45291</v>
      </c>
      <c r="Q12" s="223" t="s">
        <v>279</v>
      </c>
      <c r="R12" s="217"/>
    </row>
    <row r="13" spans="2:18" ht="101.5" customHeight="1" x14ac:dyDescent="0.35">
      <c r="B13" s="379"/>
      <c r="C13" s="381"/>
      <c r="D13" s="384"/>
      <c r="E13" s="290" t="s">
        <v>133</v>
      </c>
      <c r="F13" s="252">
        <f>+Autodiagnóstico!H17</f>
        <v>90</v>
      </c>
      <c r="G13" s="80"/>
      <c r="H13" s="80"/>
      <c r="I13" s="80"/>
      <c r="J13" s="255"/>
      <c r="K13" s="245"/>
      <c r="L13" s="256"/>
      <c r="M13" s="256"/>
      <c r="N13" s="256"/>
      <c r="O13" s="257"/>
      <c r="P13" s="292"/>
      <c r="Q13" s="222"/>
      <c r="R13" s="217"/>
    </row>
    <row r="14" spans="2:18" ht="63" thickBot="1" x14ac:dyDescent="0.4">
      <c r="B14" s="379"/>
      <c r="C14" s="381"/>
      <c r="D14" s="385"/>
      <c r="E14" s="298" t="s">
        <v>74</v>
      </c>
      <c r="F14" s="252">
        <f>+Autodiagnóstico!H18</f>
        <v>0</v>
      </c>
      <c r="G14" s="84"/>
      <c r="H14" s="84"/>
      <c r="I14" s="84"/>
      <c r="J14" s="262"/>
      <c r="K14" s="247" t="s">
        <v>245</v>
      </c>
      <c r="L14" s="263"/>
      <c r="M14" s="264"/>
      <c r="N14" s="263"/>
      <c r="O14" s="265"/>
      <c r="P14" s="265"/>
      <c r="Q14" s="225"/>
      <c r="R14" s="217"/>
    </row>
    <row r="15" spans="2:18" ht="43.5" customHeight="1" thickTop="1" x14ac:dyDescent="0.35">
      <c r="B15" s="379"/>
      <c r="C15" s="381"/>
      <c r="D15" s="384" t="s">
        <v>75</v>
      </c>
      <c r="E15" s="299" t="s">
        <v>132</v>
      </c>
      <c r="F15" s="252">
        <f>+Autodiagnóstico!H19</f>
        <v>100</v>
      </c>
      <c r="G15" s="85"/>
      <c r="H15" s="85"/>
      <c r="I15" s="85"/>
      <c r="J15" s="266"/>
      <c r="K15" s="284" t="s">
        <v>274</v>
      </c>
      <c r="L15" s="284" t="s">
        <v>288</v>
      </c>
      <c r="M15" s="254" t="s">
        <v>284</v>
      </c>
      <c r="N15" s="244" t="s">
        <v>277</v>
      </c>
      <c r="O15" s="285" t="s">
        <v>268</v>
      </c>
      <c r="P15" s="286">
        <v>45291</v>
      </c>
      <c r="Q15" s="288" t="s">
        <v>280</v>
      </c>
      <c r="R15" s="217"/>
    </row>
    <row r="16" spans="2:18" ht="66.75" customHeight="1" x14ac:dyDescent="0.35">
      <c r="B16" s="379"/>
      <c r="C16" s="381"/>
      <c r="D16" s="384"/>
      <c r="E16" s="300" t="s">
        <v>123</v>
      </c>
      <c r="F16" s="252">
        <f>+Autodiagnóstico!H20</f>
        <v>100</v>
      </c>
      <c r="G16" s="80"/>
      <c r="H16" s="80"/>
      <c r="I16" s="80"/>
      <c r="J16" s="255"/>
      <c r="K16" s="245"/>
      <c r="L16" s="256"/>
      <c r="M16" s="256"/>
      <c r="N16" s="256"/>
      <c r="O16" s="257"/>
      <c r="P16" s="292"/>
      <c r="Q16" s="226"/>
      <c r="R16" s="217"/>
    </row>
    <row r="17" spans="2:18" ht="78.75" customHeight="1" x14ac:dyDescent="0.35">
      <c r="B17" s="379"/>
      <c r="C17" s="381"/>
      <c r="D17" s="384"/>
      <c r="E17" s="290" t="s">
        <v>124</v>
      </c>
      <c r="F17" s="252">
        <f>+Autodiagnóstico!H21</f>
        <v>100</v>
      </c>
      <c r="G17" s="80"/>
      <c r="H17" s="80"/>
      <c r="I17" s="80"/>
      <c r="J17" s="255"/>
      <c r="K17" s="245"/>
      <c r="L17" s="256"/>
      <c r="M17" s="256"/>
      <c r="N17" s="256"/>
      <c r="O17" s="257"/>
      <c r="P17" s="292"/>
      <c r="Q17" s="226"/>
      <c r="R17" s="217"/>
    </row>
    <row r="18" spans="2:18" ht="37.5" customHeight="1" x14ac:dyDescent="0.35">
      <c r="B18" s="379"/>
      <c r="C18" s="381"/>
      <c r="D18" s="384"/>
      <c r="E18" s="290" t="s">
        <v>76</v>
      </c>
      <c r="F18" s="252">
        <f>+Autodiagnóstico!H22</f>
        <v>0</v>
      </c>
      <c r="G18" s="80"/>
      <c r="H18" s="80"/>
      <c r="I18" s="80"/>
      <c r="J18" s="255"/>
      <c r="K18" s="245" t="s">
        <v>245</v>
      </c>
      <c r="L18" s="256"/>
      <c r="M18" s="256"/>
      <c r="N18" s="256"/>
      <c r="O18" s="257"/>
      <c r="P18" s="292"/>
      <c r="Q18" s="226"/>
      <c r="R18" s="217"/>
    </row>
    <row r="19" spans="2:18" ht="53.25" customHeight="1" x14ac:dyDescent="0.35">
      <c r="B19" s="379"/>
      <c r="C19" s="381"/>
      <c r="D19" s="384"/>
      <c r="E19" s="290" t="s">
        <v>77</v>
      </c>
      <c r="F19" s="252">
        <f>+Autodiagnóstico!H23</f>
        <v>100</v>
      </c>
      <c r="G19" s="80"/>
      <c r="H19" s="80"/>
      <c r="I19" s="80"/>
      <c r="J19" s="255"/>
      <c r="K19" s="245"/>
      <c r="L19" s="256"/>
      <c r="M19" s="256"/>
      <c r="N19" s="256"/>
      <c r="O19" s="257"/>
      <c r="P19" s="292"/>
      <c r="Q19" s="226"/>
      <c r="R19" s="217"/>
    </row>
    <row r="20" spans="2:18" ht="38" thickBot="1" x14ac:dyDescent="0.4">
      <c r="B20" s="379"/>
      <c r="C20" s="381"/>
      <c r="D20" s="384"/>
      <c r="E20" s="290" t="s">
        <v>78</v>
      </c>
      <c r="F20" s="252">
        <f>+Autodiagnóstico!H24</f>
        <v>100</v>
      </c>
      <c r="G20" s="80"/>
      <c r="H20" s="80"/>
      <c r="I20" s="80"/>
      <c r="J20" s="255"/>
      <c r="K20" s="245"/>
      <c r="L20" s="256"/>
      <c r="M20" s="256"/>
      <c r="N20" s="256"/>
      <c r="O20" s="257"/>
      <c r="P20" s="292"/>
      <c r="Q20" s="226"/>
      <c r="R20" s="217"/>
    </row>
    <row r="21" spans="2:18" ht="70.5" customHeight="1" thickTop="1" x14ac:dyDescent="0.35">
      <c r="B21" s="379"/>
      <c r="C21" s="381"/>
      <c r="D21" s="384"/>
      <c r="E21" s="290" t="s">
        <v>79</v>
      </c>
      <c r="F21" s="252">
        <f>+Autodiagnóstico!H25</f>
        <v>100</v>
      </c>
      <c r="G21" s="80"/>
      <c r="H21" s="80"/>
      <c r="I21" s="80"/>
      <c r="J21" s="255"/>
      <c r="K21" s="283" t="s">
        <v>285</v>
      </c>
      <c r="L21" s="283" t="s">
        <v>275</v>
      </c>
      <c r="M21" s="254" t="s">
        <v>284</v>
      </c>
      <c r="N21" s="244" t="s">
        <v>277</v>
      </c>
      <c r="O21" s="285" t="s">
        <v>268</v>
      </c>
      <c r="P21" s="286">
        <v>45291</v>
      </c>
      <c r="Q21" s="227" t="s">
        <v>281</v>
      </c>
      <c r="R21" s="217"/>
    </row>
    <row r="22" spans="2:18" ht="68.25" customHeight="1" x14ac:dyDescent="0.35">
      <c r="B22" s="379"/>
      <c r="C22" s="381"/>
      <c r="D22" s="384"/>
      <c r="E22" s="261" t="s">
        <v>80</v>
      </c>
      <c r="F22" s="252">
        <f>+Autodiagnóstico!H26</f>
        <v>80</v>
      </c>
      <c r="G22" s="267"/>
      <c r="H22" s="267"/>
      <c r="I22" s="268"/>
      <c r="J22" s="268" t="s">
        <v>140</v>
      </c>
      <c r="K22" s="242" t="s">
        <v>252</v>
      </c>
      <c r="L22" s="242" t="s">
        <v>289</v>
      </c>
      <c r="M22" s="269" t="s">
        <v>290</v>
      </c>
      <c r="N22" s="270" t="s">
        <v>253</v>
      </c>
      <c r="O22" s="270">
        <v>44959</v>
      </c>
      <c r="P22" s="270">
        <v>45291</v>
      </c>
      <c r="Q22" s="227" t="s">
        <v>254</v>
      </c>
      <c r="R22" s="217"/>
    </row>
    <row r="23" spans="2:18" ht="147.75" customHeight="1" x14ac:dyDescent="0.35">
      <c r="B23" s="379"/>
      <c r="C23" s="381"/>
      <c r="D23" s="384"/>
      <c r="E23" s="261" t="s">
        <v>81</v>
      </c>
      <c r="F23" s="252">
        <f>+Autodiagnóstico!H27</f>
        <v>80</v>
      </c>
      <c r="G23" s="80"/>
      <c r="H23" s="80"/>
      <c r="I23" s="80"/>
      <c r="J23" s="255"/>
      <c r="K23" s="243" t="s">
        <v>255</v>
      </c>
      <c r="L23" s="242" t="s">
        <v>289</v>
      </c>
      <c r="M23" s="269" t="s">
        <v>290</v>
      </c>
      <c r="N23" s="270" t="s">
        <v>253</v>
      </c>
      <c r="O23" s="270">
        <v>44959</v>
      </c>
      <c r="P23" s="270">
        <v>45291</v>
      </c>
      <c r="Q23" s="227" t="s">
        <v>254</v>
      </c>
      <c r="R23" s="217"/>
    </row>
    <row r="24" spans="2:18" ht="132" customHeight="1" x14ac:dyDescent="0.35">
      <c r="B24" s="379"/>
      <c r="C24" s="381"/>
      <c r="D24" s="384"/>
      <c r="E24" s="261" t="s">
        <v>125</v>
      </c>
      <c r="F24" s="252">
        <f>+Autodiagnóstico!H28</f>
        <v>80</v>
      </c>
      <c r="G24" s="80"/>
      <c r="H24" s="80"/>
      <c r="I24" s="80"/>
      <c r="J24" s="255"/>
      <c r="K24" s="243" t="s">
        <v>256</v>
      </c>
      <c r="L24" s="242" t="s">
        <v>289</v>
      </c>
      <c r="M24" s="269" t="s">
        <v>290</v>
      </c>
      <c r="N24" s="270" t="s">
        <v>253</v>
      </c>
      <c r="O24" s="270">
        <v>44959</v>
      </c>
      <c r="P24" s="270">
        <v>45291</v>
      </c>
      <c r="Q24" s="227" t="s">
        <v>254</v>
      </c>
      <c r="R24" s="217"/>
    </row>
    <row r="25" spans="2:18" ht="51" customHeight="1" x14ac:dyDescent="0.35">
      <c r="B25" s="379"/>
      <c r="C25" s="381"/>
      <c r="D25" s="384"/>
      <c r="E25" s="261" t="s">
        <v>126</v>
      </c>
      <c r="F25" s="252">
        <f>+Autodiagnóstico!H29</f>
        <v>100</v>
      </c>
      <c r="G25" s="80"/>
      <c r="H25" s="80"/>
      <c r="I25" s="80"/>
      <c r="J25" s="255"/>
      <c r="K25" s="245"/>
      <c r="L25" s="256"/>
      <c r="M25" s="256"/>
      <c r="N25" s="256"/>
      <c r="O25" s="257"/>
      <c r="P25" s="292"/>
      <c r="Q25" s="226"/>
      <c r="R25" s="217"/>
    </row>
    <row r="26" spans="2:18" ht="51" customHeight="1" x14ac:dyDescent="0.35">
      <c r="B26" s="379"/>
      <c r="C26" s="381"/>
      <c r="D26" s="384"/>
      <c r="E26" s="261" t="s">
        <v>82</v>
      </c>
      <c r="F26" s="252">
        <f>+Autodiagnóstico!H30</f>
        <v>100</v>
      </c>
      <c r="G26" s="80"/>
      <c r="H26" s="80"/>
      <c r="I26" s="80"/>
      <c r="J26" s="255"/>
      <c r="K26" s="248"/>
      <c r="L26" s="264"/>
      <c r="M26" s="264"/>
      <c r="N26" s="264"/>
      <c r="O26" s="271"/>
      <c r="P26" s="294"/>
      <c r="Q26" s="228"/>
      <c r="R26" s="217"/>
    </row>
    <row r="27" spans="2:18" ht="51" customHeight="1" x14ac:dyDescent="0.35">
      <c r="B27" s="379"/>
      <c r="C27" s="381"/>
      <c r="D27" s="384"/>
      <c r="E27" s="272" t="s">
        <v>127</v>
      </c>
      <c r="F27" s="252">
        <f>+Autodiagnóstico!H31</f>
        <v>0</v>
      </c>
      <c r="G27" s="83"/>
      <c r="H27" s="83"/>
      <c r="I27" s="83"/>
      <c r="J27" s="259"/>
      <c r="K27" s="249" t="s">
        <v>245</v>
      </c>
      <c r="L27" s="273"/>
      <c r="M27" s="273"/>
      <c r="N27" s="273"/>
      <c r="O27" s="274"/>
      <c r="P27" s="295"/>
      <c r="Q27" s="229"/>
      <c r="R27" s="217"/>
    </row>
    <row r="28" spans="2:18" ht="51" customHeight="1" x14ac:dyDescent="0.35">
      <c r="B28" s="379"/>
      <c r="C28" s="381"/>
      <c r="D28" s="386" t="s">
        <v>83</v>
      </c>
      <c r="E28" s="275" t="s">
        <v>84</v>
      </c>
      <c r="F28" s="252">
        <f>+Autodiagnóstico!H32</f>
        <v>100</v>
      </c>
      <c r="G28" s="82"/>
      <c r="H28" s="82"/>
      <c r="I28" s="82"/>
      <c r="J28" s="276"/>
      <c r="K28" s="250" t="s">
        <v>257</v>
      </c>
      <c r="L28" s="242" t="s">
        <v>289</v>
      </c>
      <c r="M28" s="269" t="s">
        <v>290</v>
      </c>
      <c r="N28" s="270" t="s">
        <v>253</v>
      </c>
      <c r="O28" s="270">
        <v>44959</v>
      </c>
      <c r="P28" s="270">
        <v>45291</v>
      </c>
      <c r="Q28" s="227" t="s">
        <v>254</v>
      </c>
      <c r="R28" s="217"/>
    </row>
    <row r="29" spans="2:18" ht="68.25" customHeight="1" x14ac:dyDescent="0.35">
      <c r="B29" s="379"/>
      <c r="C29" s="381"/>
      <c r="D29" s="387"/>
      <c r="E29" s="261" t="s">
        <v>85</v>
      </c>
      <c r="F29" s="252">
        <f>+Autodiagnóstico!H33</f>
        <v>100</v>
      </c>
      <c r="G29" s="80"/>
      <c r="H29" s="80"/>
      <c r="I29" s="80"/>
      <c r="J29" s="255"/>
      <c r="K29" s="251" t="s">
        <v>258</v>
      </c>
      <c r="L29" s="301" t="s">
        <v>291</v>
      </c>
      <c r="M29" s="248" t="s">
        <v>292</v>
      </c>
      <c r="N29" s="270" t="s">
        <v>253</v>
      </c>
      <c r="O29" s="270">
        <v>44959</v>
      </c>
      <c r="P29" s="270">
        <v>45291</v>
      </c>
      <c r="Q29" s="227" t="s">
        <v>259</v>
      </c>
      <c r="R29" s="217"/>
    </row>
    <row r="30" spans="2:18" ht="98.25" customHeight="1" x14ac:dyDescent="0.35">
      <c r="B30" s="379"/>
      <c r="C30" s="381"/>
      <c r="D30" s="387"/>
      <c r="E30" s="261" t="s">
        <v>86</v>
      </c>
      <c r="F30" s="252">
        <f>+Autodiagnóstico!H34</f>
        <v>100</v>
      </c>
      <c r="G30" s="80"/>
      <c r="H30" s="80"/>
      <c r="I30" s="80"/>
      <c r="J30" s="255"/>
      <c r="K30" s="251" t="s">
        <v>260</v>
      </c>
      <c r="L30" s="302" t="s">
        <v>293</v>
      </c>
      <c r="M30" s="269" t="s">
        <v>290</v>
      </c>
      <c r="N30" s="270" t="s">
        <v>253</v>
      </c>
      <c r="O30" s="270">
        <v>44959</v>
      </c>
      <c r="P30" s="270">
        <v>45291</v>
      </c>
      <c r="Q30" s="227" t="s">
        <v>261</v>
      </c>
      <c r="R30" s="217"/>
    </row>
    <row r="31" spans="2:18" ht="96.75" customHeight="1" x14ac:dyDescent="0.35">
      <c r="B31" s="379"/>
      <c r="C31" s="381"/>
      <c r="D31" s="387"/>
      <c r="E31" s="261" t="s">
        <v>87</v>
      </c>
      <c r="F31" s="252">
        <f>+Autodiagnóstico!H35</f>
        <v>100</v>
      </c>
      <c r="G31" s="80"/>
      <c r="H31" s="80"/>
      <c r="I31" s="80"/>
      <c r="J31" s="255"/>
      <c r="K31" s="251" t="s">
        <v>262</v>
      </c>
      <c r="L31" s="302" t="s">
        <v>294</v>
      </c>
      <c r="M31" s="269" t="s">
        <v>290</v>
      </c>
      <c r="N31" s="270" t="s">
        <v>253</v>
      </c>
      <c r="O31" s="270">
        <v>44959</v>
      </c>
      <c r="P31" s="270">
        <v>45291</v>
      </c>
      <c r="Q31" s="227" t="s">
        <v>263</v>
      </c>
      <c r="R31" s="217"/>
    </row>
    <row r="32" spans="2:18" ht="115.5" customHeight="1" x14ac:dyDescent="0.35">
      <c r="B32" s="379"/>
      <c r="C32" s="381"/>
      <c r="D32" s="387"/>
      <c r="E32" s="261" t="s">
        <v>88</v>
      </c>
      <c r="F32" s="252">
        <f>+Autodiagnóstico!H36</f>
        <v>100</v>
      </c>
      <c r="G32" s="80"/>
      <c r="H32" s="80"/>
      <c r="I32" s="80"/>
      <c r="J32" s="255"/>
      <c r="K32" s="251" t="s">
        <v>264</v>
      </c>
      <c r="L32" s="302" t="s">
        <v>295</v>
      </c>
      <c r="M32" s="269" t="s">
        <v>290</v>
      </c>
      <c r="N32" s="270" t="s">
        <v>253</v>
      </c>
      <c r="O32" s="270">
        <v>44959</v>
      </c>
      <c r="P32" s="270">
        <v>45291</v>
      </c>
      <c r="Q32" s="227" t="s">
        <v>265</v>
      </c>
      <c r="R32" s="217"/>
    </row>
    <row r="33" spans="2:18" ht="108" customHeight="1" x14ac:dyDescent="0.35">
      <c r="B33" s="379"/>
      <c r="C33" s="381"/>
      <c r="D33" s="388"/>
      <c r="E33" s="261" t="s">
        <v>89</v>
      </c>
      <c r="F33" s="252">
        <f>+Autodiagnóstico!H37</f>
        <v>100</v>
      </c>
      <c r="G33" s="80"/>
      <c r="H33" s="80"/>
      <c r="I33" s="80"/>
      <c r="J33" s="255"/>
      <c r="K33" s="251" t="s">
        <v>266</v>
      </c>
      <c r="L33" s="302" t="s">
        <v>296</v>
      </c>
      <c r="M33" s="269" t="s">
        <v>292</v>
      </c>
      <c r="N33" s="270" t="s">
        <v>253</v>
      </c>
      <c r="O33" s="270">
        <v>44959</v>
      </c>
      <c r="P33" s="270">
        <v>45291</v>
      </c>
      <c r="Q33" s="227" t="s">
        <v>267</v>
      </c>
      <c r="R33" s="217"/>
    </row>
    <row r="34" spans="2:18" ht="51" customHeight="1" x14ac:dyDescent="0.35">
      <c r="B34" s="379"/>
      <c r="C34" s="381"/>
      <c r="D34" s="381" t="s">
        <v>102</v>
      </c>
      <c r="E34" s="261" t="s">
        <v>90</v>
      </c>
      <c r="F34" s="252">
        <f>+Autodiagnóstico!H38</f>
        <v>100</v>
      </c>
      <c r="G34" s="80"/>
      <c r="H34" s="80"/>
      <c r="I34" s="80"/>
      <c r="J34" s="255"/>
      <c r="K34" s="248"/>
      <c r="L34" s="264"/>
      <c r="M34" s="264"/>
      <c r="N34" s="264"/>
      <c r="O34" s="271"/>
      <c r="P34" s="294"/>
      <c r="Q34" s="225"/>
      <c r="R34" s="217"/>
    </row>
    <row r="35" spans="2:18" ht="51" customHeight="1" thickBot="1" x14ac:dyDescent="0.4">
      <c r="B35" s="379"/>
      <c r="C35" s="381"/>
      <c r="D35" s="381"/>
      <c r="E35" s="261" t="s">
        <v>91</v>
      </c>
      <c r="F35" s="252">
        <f>+Autodiagnóstico!H39</f>
        <v>100</v>
      </c>
      <c r="G35" s="80"/>
      <c r="H35" s="80"/>
      <c r="I35" s="80"/>
      <c r="J35" s="255"/>
      <c r="K35" s="248"/>
      <c r="L35" s="264"/>
      <c r="M35" s="264"/>
      <c r="N35" s="264"/>
      <c r="O35" s="271"/>
      <c r="P35" s="294"/>
      <c r="Q35" s="225"/>
      <c r="R35" s="217"/>
    </row>
    <row r="36" spans="2:18" ht="174.75" customHeight="1" thickTop="1" x14ac:dyDescent="0.35">
      <c r="B36" s="379"/>
      <c r="C36" s="381"/>
      <c r="D36" s="381"/>
      <c r="E36" s="261" t="s">
        <v>92</v>
      </c>
      <c r="F36" s="252">
        <f>+Autodiagnóstico!H40</f>
        <v>80</v>
      </c>
      <c r="G36" s="80"/>
      <c r="H36" s="80"/>
      <c r="I36" s="80"/>
      <c r="J36" s="255"/>
      <c r="K36" s="247" t="s">
        <v>246</v>
      </c>
      <c r="L36" s="247" t="s">
        <v>286</v>
      </c>
      <c r="M36" s="248" t="s">
        <v>287</v>
      </c>
      <c r="N36" s="244" t="s">
        <v>277</v>
      </c>
      <c r="O36" s="285" t="s">
        <v>268</v>
      </c>
      <c r="P36" s="286">
        <v>45291</v>
      </c>
      <c r="Q36" s="282" t="s">
        <v>269</v>
      </c>
      <c r="R36" s="217"/>
    </row>
    <row r="37" spans="2:18" ht="51" customHeight="1" x14ac:dyDescent="0.35">
      <c r="B37" s="379"/>
      <c r="C37" s="381"/>
      <c r="D37" s="381"/>
      <c r="E37" s="261" t="s">
        <v>93</v>
      </c>
      <c r="F37" s="252">
        <f>+Autodiagnóstico!H41</f>
        <v>90</v>
      </c>
      <c r="G37" s="80"/>
      <c r="H37" s="80"/>
      <c r="I37" s="80"/>
      <c r="J37" s="255"/>
      <c r="K37" s="248"/>
      <c r="L37" s="264"/>
      <c r="M37" s="264"/>
      <c r="N37" s="264"/>
      <c r="O37" s="271"/>
      <c r="P37" s="294"/>
      <c r="Q37" s="225"/>
      <c r="R37" s="217"/>
    </row>
    <row r="38" spans="2:18" ht="95.25" customHeight="1" x14ac:dyDescent="0.35">
      <c r="B38" s="379"/>
      <c r="C38" s="381"/>
      <c r="D38" s="381"/>
      <c r="E38" s="261" t="s">
        <v>94</v>
      </c>
      <c r="F38" s="252">
        <f>+Autodiagnóstico!H42</f>
        <v>100</v>
      </c>
      <c r="G38" s="80"/>
      <c r="H38" s="80"/>
      <c r="I38" s="80"/>
      <c r="J38" s="255"/>
      <c r="K38" s="248"/>
      <c r="L38" s="264"/>
      <c r="M38" s="264"/>
      <c r="N38" s="264"/>
      <c r="O38" s="271"/>
      <c r="P38" s="294"/>
      <c r="Q38" s="225"/>
      <c r="R38" s="217"/>
    </row>
    <row r="39" spans="2:18" ht="51" customHeight="1" x14ac:dyDescent="0.35">
      <c r="B39" s="379"/>
      <c r="C39" s="381"/>
      <c r="D39" s="381"/>
      <c r="E39" s="261" t="s">
        <v>128</v>
      </c>
      <c r="F39" s="252">
        <f>+Autodiagnóstico!H43</f>
        <v>0</v>
      </c>
      <c r="G39" s="80"/>
      <c r="H39" s="80"/>
      <c r="I39" s="80"/>
      <c r="J39" s="255"/>
      <c r="K39" s="248" t="s">
        <v>245</v>
      </c>
      <c r="L39" s="264"/>
      <c r="M39" s="264"/>
      <c r="N39" s="264"/>
      <c r="O39" s="271"/>
      <c r="P39" s="294"/>
      <c r="Q39" s="225"/>
      <c r="R39" s="217"/>
    </row>
    <row r="40" spans="2:18" ht="87" customHeight="1" x14ac:dyDescent="0.35">
      <c r="B40" s="379"/>
      <c r="C40" s="381"/>
      <c r="D40" s="381"/>
      <c r="E40" s="261" t="s">
        <v>95</v>
      </c>
      <c r="F40" s="252">
        <f>+Autodiagnóstico!H44</f>
        <v>90</v>
      </c>
      <c r="G40" s="80"/>
      <c r="H40" s="80"/>
      <c r="I40" s="80"/>
      <c r="J40" s="255"/>
      <c r="K40" s="248"/>
      <c r="L40" s="264"/>
      <c r="M40" s="264"/>
      <c r="N40" s="264"/>
      <c r="O40" s="271"/>
      <c r="P40" s="294"/>
      <c r="Q40" s="225"/>
      <c r="R40" s="217"/>
    </row>
    <row r="41" spans="2:18" ht="51" customHeight="1" x14ac:dyDescent="0.35">
      <c r="B41" s="379"/>
      <c r="C41" s="381"/>
      <c r="D41" s="381"/>
      <c r="E41" s="261" t="s">
        <v>96</v>
      </c>
      <c r="F41" s="252">
        <f>+Autodiagnóstico!H45</f>
        <v>100</v>
      </c>
      <c r="G41" s="80"/>
      <c r="H41" s="80"/>
      <c r="I41" s="80"/>
      <c r="J41" s="255"/>
      <c r="K41" s="248"/>
      <c r="L41" s="264"/>
      <c r="M41" s="264"/>
      <c r="N41" s="264"/>
      <c r="O41" s="271"/>
      <c r="P41" s="294"/>
      <c r="Q41" s="225"/>
      <c r="R41" s="217"/>
    </row>
    <row r="42" spans="2:18" ht="51" customHeight="1" x14ac:dyDescent="0.35">
      <c r="B42" s="379"/>
      <c r="C42" s="381"/>
      <c r="D42" s="381"/>
      <c r="E42" s="261" t="s">
        <v>129</v>
      </c>
      <c r="F42" s="252">
        <f>+Autodiagnóstico!H46</f>
        <v>100</v>
      </c>
      <c r="G42" s="80"/>
      <c r="H42" s="80"/>
      <c r="I42" s="80"/>
      <c r="J42" s="255"/>
      <c r="K42" s="248"/>
      <c r="L42" s="264"/>
      <c r="M42" s="264"/>
      <c r="N42" s="264"/>
      <c r="O42" s="271"/>
      <c r="P42" s="294"/>
      <c r="Q42" s="225"/>
      <c r="R42" s="217"/>
    </row>
    <row r="43" spans="2:18" ht="51" customHeight="1" x14ac:dyDescent="0.35">
      <c r="B43" s="379"/>
      <c r="C43" s="381"/>
      <c r="D43" s="381"/>
      <c r="E43" s="261" t="s">
        <v>97</v>
      </c>
      <c r="F43" s="252">
        <f>+Autodiagnóstico!H47</f>
        <v>100</v>
      </c>
      <c r="G43" s="80"/>
      <c r="H43" s="80"/>
      <c r="I43" s="80"/>
      <c r="J43" s="255"/>
      <c r="K43" s="248"/>
      <c r="L43" s="264"/>
      <c r="M43" s="264"/>
      <c r="N43" s="264"/>
      <c r="O43" s="271"/>
      <c r="P43" s="294"/>
      <c r="Q43" s="225"/>
      <c r="R43" s="217"/>
    </row>
    <row r="44" spans="2:18" ht="51" customHeight="1" x14ac:dyDescent="0.35">
      <c r="B44" s="379"/>
      <c r="C44" s="381"/>
      <c r="D44" s="381"/>
      <c r="E44" s="261" t="s">
        <v>98</v>
      </c>
      <c r="F44" s="252">
        <f>+Autodiagnóstico!H48</f>
        <v>100</v>
      </c>
      <c r="G44" s="80"/>
      <c r="H44" s="80"/>
      <c r="I44" s="80"/>
      <c r="J44" s="255"/>
      <c r="K44" s="248"/>
      <c r="L44" s="264"/>
      <c r="M44" s="264"/>
      <c r="N44" s="264"/>
      <c r="O44" s="271"/>
      <c r="P44" s="294"/>
      <c r="Q44" s="225"/>
      <c r="R44" s="217"/>
    </row>
    <row r="45" spans="2:18" ht="51" customHeight="1" x14ac:dyDescent="0.35">
      <c r="B45" s="379"/>
      <c r="C45" s="381"/>
      <c r="D45" s="381"/>
      <c r="E45" s="261" t="s">
        <v>99</v>
      </c>
      <c r="F45" s="252">
        <f>+Autodiagnóstico!H49</f>
        <v>100</v>
      </c>
      <c r="G45" s="80"/>
      <c r="H45" s="80"/>
      <c r="I45" s="80"/>
      <c r="J45" s="255"/>
      <c r="K45" s="248"/>
      <c r="L45" s="264"/>
      <c r="M45" s="264"/>
      <c r="N45" s="264"/>
      <c r="O45" s="271"/>
      <c r="P45" s="294"/>
      <c r="Q45" s="225"/>
      <c r="R45" s="217"/>
    </row>
    <row r="46" spans="2:18" ht="51" customHeight="1" x14ac:dyDescent="0.35">
      <c r="B46" s="379"/>
      <c r="C46" s="381"/>
      <c r="D46" s="381"/>
      <c r="E46" s="261" t="s">
        <v>100</v>
      </c>
      <c r="F46" s="252">
        <f>+Autodiagnóstico!H50</f>
        <v>90</v>
      </c>
      <c r="G46" s="80"/>
      <c r="H46" s="80"/>
      <c r="I46" s="80"/>
      <c r="J46" s="255"/>
      <c r="K46" s="248"/>
      <c r="L46" s="264"/>
      <c r="M46" s="264"/>
      <c r="N46" s="264"/>
      <c r="O46" s="271"/>
      <c r="P46" s="294"/>
      <c r="Q46" s="225"/>
      <c r="R46" s="217"/>
    </row>
    <row r="47" spans="2:18" ht="51" customHeight="1" x14ac:dyDescent="0.35">
      <c r="B47" s="379"/>
      <c r="C47" s="381"/>
      <c r="D47" s="381"/>
      <c r="E47" s="261" t="s">
        <v>101</v>
      </c>
      <c r="F47" s="252">
        <f>+Autodiagnóstico!H51</f>
        <v>100</v>
      </c>
      <c r="G47" s="80"/>
      <c r="H47" s="80"/>
      <c r="I47" s="80"/>
      <c r="J47" s="255"/>
      <c r="K47" s="248"/>
      <c r="L47" s="264"/>
      <c r="M47" s="264"/>
      <c r="N47" s="264"/>
      <c r="O47" s="271"/>
      <c r="P47" s="294"/>
      <c r="Q47" s="225"/>
      <c r="R47" s="217"/>
    </row>
    <row r="48" spans="2:18" ht="51" customHeight="1" x14ac:dyDescent="0.35">
      <c r="B48" s="379"/>
      <c r="C48" s="382"/>
      <c r="D48" s="382"/>
      <c r="E48" s="277" t="s">
        <v>101</v>
      </c>
      <c r="F48" s="252">
        <f>+Autodiagnóstico!H52</f>
        <v>100</v>
      </c>
      <c r="G48" s="81"/>
      <c r="H48" s="81"/>
      <c r="I48" s="81"/>
      <c r="J48" s="278"/>
      <c r="K48" s="279"/>
      <c r="L48" s="280"/>
      <c r="M48" s="280"/>
      <c r="N48" s="280"/>
      <c r="O48" s="281"/>
      <c r="P48" s="296"/>
      <c r="Q48" s="230"/>
      <c r="R48" s="217"/>
    </row>
    <row r="49" spans="2:18" ht="36.75" customHeight="1" thickBot="1" x14ac:dyDescent="0.4">
      <c r="B49" s="289"/>
      <c r="C49" s="291"/>
      <c r="D49" s="291"/>
      <c r="E49" s="207"/>
      <c r="F49" s="231"/>
      <c r="G49" s="208"/>
      <c r="H49" s="208"/>
      <c r="I49" s="208"/>
      <c r="J49" s="232"/>
      <c r="K49" s="233"/>
      <c r="L49" s="232"/>
      <c r="M49" s="232"/>
      <c r="N49" s="232"/>
      <c r="O49" s="232"/>
      <c r="P49" s="232"/>
      <c r="Q49" s="232"/>
      <c r="R49" s="217"/>
    </row>
    <row r="50" spans="2:18" ht="36.75" customHeight="1" thickBot="1" x14ac:dyDescent="0.4">
      <c r="B50" s="289"/>
      <c r="C50" s="291"/>
      <c r="D50" s="210" t="s">
        <v>247</v>
      </c>
      <c r="E50" s="234" t="s">
        <v>248</v>
      </c>
      <c r="F50" s="235"/>
      <c r="G50" s="208"/>
      <c r="H50" s="208"/>
      <c r="I50" s="208"/>
      <c r="J50" s="232"/>
      <c r="K50" s="233"/>
      <c r="L50" s="232"/>
      <c r="M50" s="232"/>
      <c r="N50" s="210" t="s">
        <v>270</v>
      </c>
      <c r="O50" s="234" t="s">
        <v>248</v>
      </c>
      <c r="P50" s="232"/>
      <c r="Q50" s="232"/>
      <c r="R50" s="217"/>
    </row>
    <row r="51" spans="2:18" ht="51" customHeight="1" thickBot="1" x14ac:dyDescent="0.4">
      <c r="B51" s="289"/>
      <c r="C51" s="291"/>
      <c r="D51" s="210" t="s">
        <v>249</v>
      </c>
      <c r="E51" s="357"/>
      <c r="F51" s="235"/>
      <c r="G51" s="208"/>
      <c r="H51" s="208"/>
      <c r="I51" s="208"/>
      <c r="J51" s="232"/>
      <c r="K51" s="233"/>
      <c r="L51" s="232"/>
      <c r="M51" s="232"/>
      <c r="N51" s="210" t="s">
        <v>271</v>
      </c>
      <c r="O51" s="357"/>
      <c r="P51" s="232"/>
      <c r="Q51" s="232"/>
      <c r="R51" s="217"/>
    </row>
    <row r="52" spans="2:18" ht="30.75" customHeight="1" thickBot="1" x14ac:dyDescent="0.4">
      <c r="B52" s="289"/>
      <c r="C52" s="291"/>
      <c r="D52" s="210" t="s">
        <v>250</v>
      </c>
      <c r="E52" s="358"/>
      <c r="F52" s="235"/>
      <c r="G52" s="208"/>
      <c r="H52" s="208"/>
      <c r="I52" s="208"/>
      <c r="J52" s="232"/>
      <c r="K52" s="233"/>
      <c r="L52" s="232"/>
      <c r="M52" s="232"/>
      <c r="N52" s="210" t="s">
        <v>272</v>
      </c>
      <c r="O52" s="358"/>
      <c r="P52" s="232"/>
      <c r="Q52" s="232"/>
      <c r="R52" s="217"/>
    </row>
    <row r="53" spans="2:18" ht="30" customHeight="1" thickBot="1" x14ac:dyDescent="0.4">
      <c r="B53" s="289"/>
      <c r="C53" s="291"/>
      <c r="D53" s="210" t="s">
        <v>251</v>
      </c>
      <c r="E53" s="359"/>
      <c r="F53" s="235"/>
      <c r="G53" s="208"/>
      <c r="H53" s="208"/>
      <c r="I53" s="208"/>
      <c r="J53" s="232"/>
      <c r="K53" s="233"/>
      <c r="L53" s="232"/>
      <c r="M53" s="232"/>
      <c r="N53" s="210" t="s">
        <v>251</v>
      </c>
      <c r="O53" s="359"/>
      <c r="P53" s="232"/>
      <c r="Q53" s="232"/>
      <c r="R53" s="217"/>
    </row>
    <row r="54" spans="2:18" ht="19.5" customHeight="1" x14ac:dyDescent="0.35">
      <c r="B54" s="289"/>
      <c r="C54" s="291"/>
      <c r="D54" s="291"/>
      <c r="E54" s="209"/>
      <c r="F54" s="231"/>
      <c r="G54" s="208"/>
      <c r="H54" s="208"/>
      <c r="I54" s="208"/>
      <c r="J54" s="232"/>
      <c r="K54" s="233"/>
      <c r="L54" s="232"/>
      <c r="M54" s="232"/>
      <c r="N54" s="232"/>
      <c r="O54" s="232"/>
      <c r="P54" s="232"/>
      <c r="Q54" s="232"/>
      <c r="R54" s="217"/>
    </row>
    <row r="55" spans="2:18" ht="23.25" customHeight="1" thickBot="1" x14ac:dyDescent="0.4">
      <c r="B55" s="236"/>
      <c r="C55" s="74"/>
      <c r="D55" s="74"/>
      <c r="E55" s="74"/>
      <c r="F55" s="237"/>
      <c r="G55" s="74"/>
      <c r="H55" s="74"/>
      <c r="I55" s="74"/>
      <c r="J55" s="74"/>
      <c r="K55" s="237"/>
      <c r="L55" s="74"/>
      <c r="M55" s="74"/>
      <c r="N55" s="74"/>
      <c r="O55" s="74"/>
      <c r="P55" s="74"/>
      <c r="Q55" s="74"/>
      <c r="R55" s="238"/>
    </row>
    <row r="56" spans="2:18" x14ac:dyDescent="0.35"/>
    <row r="57" spans="2:18" x14ac:dyDescent="0.35"/>
    <row r="58" spans="2:18" x14ac:dyDescent="0.35"/>
    <row r="59" spans="2:18" x14ac:dyDescent="0.35"/>
    <row r="60" spans="2:18" x14ac:dyDescent="0.35"/>
    <row r="61" spans="2:18" x14ac:dyDescent="0.35"/>
    <row r="62" spans="2:18" x14ac:dyDescent="0.35"/>
    <row r="63" spans="2:18" ht="13" x14ac:dyDescent="0.35">
      <c r="G63" s="241" t="s">
        <v>28</v>
      </c>
    </row>
    <row r="64" spans="2:18" x14ac:dyDescent="0.35"/>
    <row r="65" x14ac:dyDescent="0.35"/>
    <row r="66" x14ac:dyDescent="0.35"/>
    <row r="67" x14ac:dyDescent="0.35"/>
    <row r="68" x14ac:dyDescent="0.35"/>
    <row r="69" x14ac:dyDescent="0.35"/>
    <row r="70" x14ac:dyDescent="0.35"/>
    <row r="72" x14ac:dyDescent="0.35"/>
    <row r="73" x14ac:dyDescent="0.35"/>
    <row r="74" x14ac:dyDescent="0.35"/>
    <row r="75" x14ac:dyDescent="0.35"/>
    <row r="76" x14ac:dyDescent="0.35"/>
  </sheetData>
  <protectedRanges>
    <protectedRange sqref="J25:Q27 J54:Q54 J50:M53 P50:Q53 J34:Q49 J9:J10 Q9:Q10 J6:Q8 J11:Q21" name="Planeacion"/>
    <protectedRange sqref="J23:K24 Q22:Q24" name="Planeacion_2"/>
    <protectedRange sqref="G22:K22 N22:P24" name="Planeacion_1_1"/>
    <protectedRange sqref="J28:K33 Q28:Q33" name="Planeacion_3"/>
    <protectedRange sqref="N28:P33" name="Planeacion_1_2"/>
    <protectedRange sqref="K9:P10" name="Planeacion_1"/>
    <protectedRange sqref="L22:M24" name="Planeacion_1_1_1"/>
    <protectedRange sqref="L29" name="Planeacion_4"/>
    <protectedRange sqref="L28:M28 M30:M33" name="Planeacion_1_1_2"/>
    <protectedRange sqref="M29 L30:L33" name="Planeacion_3_1"/>
  </protectedRanges>
  <mergeCells count="24">
    <mergeCell ref="E51:E53"/>
    <mergeCell ref="B6:B48"/>
    <mergeCell ref="C6:C48"/>
    <mergeCell ref="D6:D10"/>
    <mergeCell ref="D11:D14"/>
    <mergeCell ref="D15:D27"/>
    <mergeCell ref="D28:D33"/>
    <mergeCell ref="D34:D48"/>
    <mergeCell ref="O51:O53"/>
    <mergeCell ref="C2:Q2"/>
    <mergeCell ref="C4:C5"/>
    <mergeCell ref="D4:D5"/>
    <mergeCell ref="E4:E5"/>
    <mergeCell ref="Q4:Q5"/>
    <mergeCell ref="J4:J5"/>
    <mergeCell ref="O4:P4"/>
    <mergeCell ref="N4:N5"/>
    <mergeCell ref="I4:I5"/>
    <mergeCell ref="L4:L5"/>
    <mergeCell ref="M4:M5"/>
    <mergeCell ref="K4:K5"/>
    <mergeCell ref="H4:H5"/>
    <mergeCell ref="G4:G5"/>
    <mergeCell ref="F4:F5"/>
  </mergeCells>
  <phoneticPr fontId="41" type="noConversion"/>
  <conditionalFormatting sqref="F54 E50 F6:F49">
    <cfRule type="cellIs" dxfId="16" priority="72" operator="between">
      <formula>81</formula>
      <formula>100</formula>
    </cfRule>
    <cfRule type="cellIs" dxfId="15" priority="73" operator="between">
      <formula>61</formula>
      <formula>80</formula>
    </cfRule>
    <cfRule type="cellIs" dxfId="14" priority="74" operator="between">
      <formula>41</formula>
      <formula>60</formula>
    </cfRule>
    <cfRule type="cellIs" dxfId="13" priority="75" operator="between">
      <formula>21</formula>
      <formula>40</formula>
    </cfRule>
    <cfRule type="cellIs" dxfId="12" priority="76" operator="between">
      <formula>1</formula>
      <formula>20</formula>
    </cfRule>
  </conditionalFormatting>
  <conditionalFormatting sqref="O50">
    <cfRule type="cellIs" dxfId="11" priority="1" operator="between">
      <formula>81</formula>
      <formula>100</formula>
    </cfRule>
    <cfRule type="cellIs" dxfId="10" priority="2" operator="between">
      <formula>61</formula>
      <formula>80</formula>
    </cfRule>
    <cfRule type="cellIs" dxfId="9" priority="3" operator="between">
      <formula>41</formula>
      <formula>60</formula>
    </cfRule>
    <cfRule type="cellIs" dxfId="8" priority="4" operator="between">
      <formula>21</formula>
      <formula>40</formula>
    </cfRule>
    <cfRule type="cellIs" dxfId="7" priority="5" operator="between">
      <formula>1</formula>
      <formula>20</formula>
    </cfRule>
  </conditionalFormatting>
  <pageMargins left="0.7" right="0.7" top="0.75" bottom="0.75" header="0.3" footer="0.3"/>
  <pageSetup scale="45" fitToHeight="0" orientation="landscape" horizontalDpi="4294967294"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7"/>
  <sheetViews>
    <sheetView topLeftCell="H4" zoomScale="80" zoomScaleNormal="80" workbookViewId="0">
      <selection activeCell="I7" sqref="I7"/>
    </sheetView>
  </sheetViews>
  <sheetFormatPr baseColWidth="10" defaultRowHeight="14.5" x14ac:dyDescent="0.35"/>
  <cols>
    <col min="1" max="4" width="60.453125" style="149" hidden="1" customWidth="1"/>
    <col min="5" max="5" width="24.453125" style="150" hidden="1" customWidth="1"/>
    <col min="6" max="6" width="20.453125" style="150" hidden="1" customWidth="1"/>
    <col min="7" max="7" width="48.1796875" style="151" hidden="1" customWidth="1"/>
    <col min="8" max="9" width="48.1796875" style="151" customWidth="1"/>
    <col min="10" max="10" width="13.26953125" style="151" bestFit="1" customWidth="1"/>
    <col min="11" max="11" width="20.1796875" style="152" customWidth="1"/>
    <col min="12" max="12" width="22.26953125" style="153" customWidth="1"/>
  </cols>
  <sheetData>
    <row r="1" spans="1:18" ht="15" thickBot="1" x14ac:dyDescent="0.4"/>
    <row r="2" spans="1:18" x14ac:dyDescent="0.35">
      <c r="A2" s="154"/>
      <c r="B2" s="154"/>
      <c r="C2" s="154"/>
      <c r="D2" s="154"/>
      <c r="E2" s="155"/>
      <c r="F2" s="155"/>
      <c r="G2" s="156"/>
      <c r="H2" s="156"/>
      <c r="I2" s="156"/>
      <c r="J2" s="156"/>
      <c r="K2" s="157"/>
    </row>
    <row r="3" spans="1:18" ht="25.5" x14ac:dyDescent="0.35">
      <c r="A3"/>
      <c r="B3"/>
      <c r="C3"/>
      <c r="D3"/>
      <c r="E3"/>
      <c r="F3"/>
      <c r="G3"/>
      <c r="H3"/>
      <c r="I3"/>
      <c r="J3"/>
      <c r="K3" s="158"/>
    </row>
    <row r="4" spans="1:18" ht="15" thickBot="1" x14ac:dyDescent="0.4">
      <c r="A4" s="159"/>
      <c r="B4" s="159"/>
      <c r="C4" s="159"/>
      <c r="D4" s="159"/>
      <c r="E4" s="160"/>
      <c r="F4" s="160"/>
      <c r="G4" s="161"/>
      <c r="H4" s="161"/>
      <c r="I4" s="161"/>
      <c r="J4" s="161"/>
      <c r="K4" s="162"/>
    </row>
    <row r="5" spans="1:18" ht="17.5" x14ac:dyDescent="0.35">
      <c r="A5" s="392" t="s">
        <v>143</v>
      </c>
      <c r="B5" s="392" t="s">
        <v>144</v>
      </c>
      <c r="C5" s="392" t="s">
        <v>145</v>
      </c>
      <c r="D5" s="392" t="s">
        <v>117</v>
      </c>
      <c r="E5" s="392" t="s">
        <v>118</v>
      </c>
      <c r="F5" s="392"/>
      <c r="G5" s="392" t="s">
        <v>146</v>
      </c>
      <c r="H5" s="163" t="s">
        <v>147</v>
      </c>
      <c r="I5" s="163" t="s">
        <v>146</v>
      </c>
      <c r="J5" s="389" t="s">
        <v>6</v>
      </c>
      <c r="K5" s="391" t="s">
        <v>148</v>
      </c>
    </row>
    <row r="6" spans="1:18" ht="18" thickBot="1" x14ac:dyDescent="0.4">
      <c r="A6" s="392"/>
      <c r="B6" s="392"/>
      <c r="C6" s="392"/>
      <c r="D6" s="392"/>
      <c r="E6" s="164" t="s">
        <v>119</v>
      </c>
      <c r="F6" s="164" t="s">
        <v>120</v>
      </c>
      <c r="G6" s="392"/>
      <c r="H6" s="163"/>
      <c r="I6" s="163"/>
      <c r="J6" s="390"/>
      <c r="K6" s="391"/>
      <c r="O6" t="s">
        <v>149</v>
      </c>
    </row>
    <row r="7" spans="1:18" ht="135" x14ac:dyDescent="0.35">
      <c r="A7" s="165" t="s">
        <v>150</v>
      </c>
      <c r="B7" s="166" t="s">
        <v>151</v>
      </c>
      <c r="C7" s="165" t="s">
        <v>152</v>
      </c>
      <c r="D7" s="165" t="s">
        <v>153</v>
      </c>
      <c r="E7" s="167">
        <v>44564</v>
      </c>
      <c r="F7" s="168">
        <v>44926</v>
      </c>
      <c r="G7" s="169" t="s">
        <v>154</v>
      </c>
      <c r="H7" s="169" t="s">
        <v>138</v>
      </c>
      <c r="I7" s="169" t="s">
        <v>242</v>
      </c>
      <c r="J7" s="169">
        <v>5</v>
      </c>
      <c r="K7" s="170" t="str">
        <f>IF(J7&lt;=0,"PROGRAMADA SEGUNDO SEMESTRE",IF(J7&lt;=1,"NO CUMPLIDA",IF(J7&lt;=3,"EN PROCESO","CUMPLIDA")))</f>
        <v>CUMPLIDA</v>
      </c>
      <c r="M7" s="171" t="s">
        <v>155</v>
      </c>
      <c r="N7" s="172" t="s">
        <v>156</v>
      </c>
      <c r="O7" s="173"/>
      <c r="R7" t="s">
        <v>157</v>
      </c>
    </row>
    <row r="8" spans="1:18" ht="81" x14ac:dyDescent="0.35">
      <c r="A8" s="165" t="s">
        <v>158</v>
      </c>
      <c r="B8" s="165" t="s">
        <v>159</v>
      </c>
      <c r="C8" s="165" t="s">
        <v>160</v>
      </c>
      <c r="D8" s="165" t="s">
        <v>161</v>
      </c>
      <c r="E8" s="167">
        <v>44564</v>
      </c>
      <c r="F8" s="168">
        <v>44926</v>
      </c>
      <c r="G8" s="169" t="s">
        <v>162</v>
      </c>
      <c r="H8" s="169" t="s">
        <v>142</v>
      </c>
      <c r="I8" s="169" t="s">
        <v>243</v>
      </c>
      <c r="J8" s="169">
        <v>5</v>
      </c>
      <c r="K8" s="170" t="str">
        <f t="shared" ref="K8:K25" si="0">IF(J8&lt;=0,"PROGRAMADA SEGUNDO SEMESTRE",IF(J8&lt;=1,"NO CUMPLIDA",IF(J8&lt;=3,"EN PROCESO","CUMPLIDA")))</f>
        <v>CUMPLIDA</v>
      </c>
      <c r="M8" s="171" t="s">
        <v>163</v>
      </c>
      <c r="N8" s="172" t="s">
        <v>164</v>
      </c>
      <c r="O8" s="174"/>
      <c r="R8" t="s">
        <v>165</v>
      </c>
    </row>
    <row r="9" spans="1:18" ht="121.5" x14ac:dyDescent="0.35">
      <c r="A9" s="175" t="s">
        <v>166</v>
      </c>
      <c r="B9" s="175" t="s">
        <v>167</v>
      </c>
      <c r="C9" s="175" t="s">
        <v>168</v>
      </c>
      <c r="D9" s="175" t="s">
        <v>169</v>
      </c>
      <c r="E9" s="167">
        <v>44564</v>
      </c>
      <c r="F9" s="168">
        <v>44926</v>
      </c>
      <c r="G9" s="169" t="s">
        <v>170</v>
      </c>
      <c r="H9" s="169" t="s">
        <v>139</v>
      </c>
      <c r="I9" s="169" t="s">
        <v>241</v>
      </c>
      <c r="J9" s="169">
        <v>3</v>
      </c>
      <c r="K9" s="170" t="str">
        <f t="shared" si="0"/>
        <v>EN PROCESO</v>
      </c>
      <c r="M9" s="171" t="s">
        <v>171</v>
      </c>
      <c r="N9" s="172" t="s">
        <v>172</v>
      </c>
      <c r="O9" s="176"/>
      <c r="R9" t="s">
        <v>173</v>
      </c>
    </row>
    <row r="10" spans="1:18" ht="148.5" x14ac:dyDescent="0.35">
      <c r="A10" s="175" t="s">
        <v>174</v>
      </c>
      <c r="B10" s="175" t="s">
        <v>175</v>
      </c>
      <c r="C10" s="175" t="s">
        <v>176</v>
      </c>
      <c r="D10" s="175" t="s">
        <v>177</v>
      </c>
      <c r="E10" s="167">
        <v>44564</v>
      </c>
      <c r="F10" s="168">
        <v>44926</v>
      </c>
      <c r="G10" s="169" t="s">
        <v>178</v>
      </c>
      <c r="H10" s="169"/>
      <c r="I10" s="169"/>
      <c r="J10" s="169"/>
      <c r="K10" s="170" t="str">
        <f t="shared" si="0"/>
        <v>PROGRAMADA SEGUNDO SEMESTRE</v>
      </c>
      <c r="M10" s="172" t="s">
        <v>179</v>
      </c>
      <c r="N10" s="172" t="s">
        <v>180</v>
      </c>
      <c r="O10" s="177"/>
      <c r="R10" t="s">
        <v>181</v>
      </c>
    </row>
    <row r="11" spans="1:18" ht="54" x14ac:dyDescent="0.35">
      <c r="A11" s="175" t="s">
        <v>182</v>
      </c>
      <c r="B11" s="175" t="s">
        <v>183</v>
      </c>
      <c r="C11" s="175" t="s">
        <v>176</v>
      </c>
      <c r="D11" s="175" t="s">
        <v>177</v>
      </c>
      <c r="E11" s="167">
        <v>44564</v>
      </c>
      <c r="F11" s="168">
        <v>44926</v>
      </c>
      <c r="G11" s="169" t="s">
        <v>184</v>
      </c>
      <c r="H11" s="169"/>
      <c r="I11" s="169"/>
      <c r="J11" s="169"/>
      <c r="K11" s="170" t="str">
        <f t="shared" si="0"/>
        <v>PROGRAMADA SEGUNDO SEMESTRE</v>
      </c>
    </row>
    <row r="12" spans="1:18" ht="67.5" x14ac:dyDescent="0.35">
      <c r="A12" s="175" t="s">
        <v>185</v>
      </c>
      <c r="B12" s="175" t="s">
        <v>186</v>
      </c>
      <c r="C12" s="175" t="s">
        <v>187</v>
      </c>
      <c r="D12" s="175" t="s">
        <v>187</v>
      </c>
      <c r="E12" s="167">
        <v>44564</v>
      </c>
      <c r="F12" s="168">
        <v>44926</v>
      </c>
      <c r="G12" s="169" t="s">
        <v>188</v>
      </c>
      <c r="H12" s="169"/>
      <c r="I12" s="169"/>
      <c r="J12" s="169"/>
      <c r="K12" s="170" t="str">
        <f t="shared" si="0"/>
        <v>PROGRAMADA SEGUNDO SEMESTRE</v>
      </c>
    </row>
    <row r="13" spans="1:18" ht="67.5" x14ac:dyDescent="0.35">
      <c r="A13" s="175" t="s">
        <v>189</v>
      </c>
      <c r="B13" s="175" t="s">
        <v>190</v>
      </c>
      <c r="C13" s="175" t="s">
        <v>176</v>
      </c>
      <c r="D13" s="175" t="s">
        <v>177</v>
      </c>
      <c r="E13" s="167">
        <v>44564</v>
      </c>
      <c r="F13" s="168">
        <v>44926</v>
      </c>
      <c r="G13" s="169" t="s">
        <v>191</v>
      </c>
      <c r="H13" s="169"/>
      <c r="I13" s="169"/>
      <c r="J13" s="169"/>
      <c r="K13" s="170" t="str">
        <f t="shared" si="0"/>
        <v>PROGRAMADA SEGUNDO SEMESTRE</v>
      </c>
    </row>
    <row r="14" spans="1:18" ht="40.5" x14ac:dyDescent="0.35">
      <c r="A14" s="175" t="s">
        <v>192</v>
      </c>
      <c r="B14" s="175" t="s">
        <v>193</v>
      </c>
      <c r="C14" s="175" t="s">
        <v>194</v>
      </c>
      <c r="D14" s="175" t="s">
        <v>195</v>
      </c>
      <c r="E14" s="167">
        <v>44564</v>
      </c>
      <c r="F14" s="168">
        <v>44926</v>
      </c>
      <c r="G14" s="169" t="s">
        <v>196</v>
      </c>
      <c r="H14" s="169"/>
      <c r="I14" s="169"/>
      <c r="J14" s="169"/>
      <c r="K14" s="170" t="str">
        <f t="shared" si="0"/>
        <v>PROGRAMADA SEGUNDO SEMESTRE</v>
      </c>
    </row>
    <row r="15" spans="1:18" ht="67.5" x14ac:dyDescent="0.35">
      <c r="A15" s="175" t="s">
        <v>197</v>
      </c>
      <c r="B15" s="175" t="s">
        <v>198</v>
      </c>
      <c r="C15" s="175" t="s">
        <v>194</v>
      </c>
      <c r="D15" s="175" t="s">
        <v>195</v>
      </c>
      <c r="E15" s="167">
        <v>44564</v>
      </c>
      <c r="F15" s="168">
        <v>44926</v>
      </c>
      <c r="G15" s="169" t="s">
        <v>199</v>
      </c>
      <c r="H15" s="169"/>
      <c r="I15" s="169"/>
      <c r="J15" s="169"/>
      <c r="K15" s="170" t="str">
        <f t="shared" si="0"/>
        <v>PROGRAMADA SEGUNDO SEMESTRE</v>
      </c>
    </row>
    <row r="16" spans="1:18" ht="67.5" x14ac:dyDescent="0.35">
      <c r="A16" s="175" t="s">
        <v>200</v>
      </c>
      <c r="B16" s="175" t="s">
        <v>201</v>
      </c>
      <c r="C16" s="175" t="s">
        <v>202</v>
      </c>
      <c r="D16" s="175" t="s">
        <v>203</v>
      </c>
      <c r="E16" s="167">
        <v>44564</v>
      </c>
      <c r="F16" s="168">
        <v>44926</v>
      </c>
      <c r="G16" s="169" t="s">
        <v>204</v>
      </c>
      <c r="H16" s="169"/>
      <c r="I16" s="169"/>
      <c r="J16" s="169"/>
      <c r="K16" s="170" t="str">
        <f t="shared" si="0"/>
        <v>PROGRAMADA SEGUNDO SEMESTRE</v>
      </c>
    </row>
    <row r="17" spans="1:14" ht="67.5" x14ac:dyDescent="0.35">
      <c r="A17" s="175" t="s">
        <v>205</v>
      </c>
      <c r="B17" s="178" t="s">
        <v>206</v>
      </c>
      <c r="C17" s="178" t="s">
        <v>207</v>
      </c>
      <c r="D17" s="178" t="s">
        <v>208</v>
      </c>
      <c r="E17" s="167">
        <v>44564</v>
      </c>
      <c r="F17" s="168">
        <v>44926</v>
      </c>
      <c r="G17" s="169" t="s">
        <v>209</v>
      </c>
      <c r="H17" s="169"/>
      <c r="I17" s="169"/>
      <c r="J17" s="169"/>
      <c r="K17" s="170" t="str">
        <f t="shared" si="0"/>
        <v>PROGRAMADA SEGUNDO SEMESTRE</v>
      </c>
    </row>
    <row r="18" spans="1:14" ht="81" x14ac:dyDescent="0.35">
      <c r="A18" s="165" t="s">
        <v>210</v>
      </c>
      <c r="B18" s="175" t="s">
        <v>211</v>
      </c>
      <c r="C18" s="175" t="s">
        <v>212</v>
      </c>
      <c r="D18" s="175" t="s">
        <v>213</v>
      </c>
      <c r="E18" s="167">
        <v>44564</v>
      </c>
      <c r="F18" s="168">
        <v>44926</v>
      </c>
      <c r="G18" s="169" t="s">
        <v>214</v>
      </c>
      <c r="H18" s="169"/>
      <c r="I18" s="169"/>
      <c r="J18" s="169"/>
      <c r="K18" s="170" t="str">
        <f t="shared" si="0"/>
        <v>PROGRAMADA SEGUNDO SEMESTRE</v>
      </c>
    </row>
    <row r="19" spans="1:14" ht="94.5" x14ac:dyDescent="0.35">
      <c r="A19" s="179" t="s">
        <v>215</v>
      </c>
      <c r="B19" s="179"/>
      <c r="C19" s="179"/>
      <c r="D19" s="179"/>
      <c r="E19" s="180"/>
      <c r="F19" s="181"/>
      <c r="G19" s="169"/>
      <c r="H19" s="169"/>
      <c r="I19" s="169"/>
      <c r="J19" s="169"/>
      <c r="K19" s="170" t="str">
        <f t="shared" si="0"/>
        <v>PROGRAMADA SEGUNDO SEMESTRE</v>
      </c>
    </row>
    <row r="20" spans="1:14" ht="67.5" x14ac:dyDescent="0.35">
      <c r="A20" s="179" t="s">
        <v>216</v>
      </c>
      <c r="B20" s="179"/>
      <c r="C20" s="179" t="s">
        <v>217</v>
      </c>
      <c r="D20" s="179" t="s">
        <v>218</v>
      </c>
      <c r="E20" s="180"/>
      <c r="F20" s="181"/>
      <c r="G20" s="169"/>
      <c r="H20" s="169"/>
      <c r="I20" s="169"/>
      <c r="J20" s="169"/>
      <c r="K20" s="170" t="str">
        <f t="shared" si="0"/>
        <v>PROGRAMADA SEGUNDO SEMESTRE</v>
      </c>
    </row>
    <row r="21" spans="1:14" ht="67.5" x14ac:dyDescent="0.35">
      <c r="A21" s="179" t="s">
        <v>216</v>
      </c>
      <c r="B21" s="179"/>
      <c r="C21" s="179" t="s">
        <v>217</v>
      </c>
      <c r="D21" s="179" t="s">
        <v>218</v>
      </c>
      <c r="E21" s="182"/>
      <c r="F21" s="183"/>
      <c r="G21" s="184"/>
      <c r="H21" s="184"/>
      <c r="I21" s="184"/>
      <c r="J21" s="184"/>
      <c r="K21" s="170" t="str">
        <f t="shared" si="0"/>
        <v>PROGRAMADA SEGUNDO SEMESTRE</v>
      </c>
    </row>
    <row r="22" spans="1:14" ht="81" x14ac:dyDescent="0.35">
      <c r="A22" s="175" t="s">
        <v>219</v>
      </c>
      <c r="B22" s="175" t="s">
        <v>220</v>
      </c>
      <c r="C22" s="175" t="s">
        <v>176</v>
      </c>
      <c r="D22" s="175" t="s">
        <v>221</v>
      </c>
      <c r="E22" s="167">
        <v>44564</v>
      </c>
      <c r="F22" s="168">
        <v>44926</v>
      </c>
      <c r="G22" s="169" t="s">
        <v>222</v>
      </c>
      <c r="H22" s="169"/>
      <c r="I22" s="169"/>
      <c r="J22" s="169"/>
      <c r="K22" s="170" t="str">
        <f t="shared" si="0"/>
        <v>PROGRAMADA SEGUNDO SEMESTRE</v>
      </c>
    </row>
    <row r="23" spans="1:14" ht="67.5" x14ac:dyDescent="0.35">
      <c r="A23" s="175" t="s">
        <v>223</v>
      </c>
      <c r="B23" s="175" t="s">
        <v>224</v>
      </c>
      <c r="C23" s="175" t="s">
        <v>176</v>
      </c>
      <c r="D23" s="175" t="s">
        <v>169</v>
      </c>
      <c r="E23" s="167">
        <v>44564</v>
      </c>
      <c r="F23" s="168">
        <v>44926</v>
      </c>
      <c r="G23" s="185" t="s">
        <v>225</v>
      </c>
      <c r="H23" s="185"/>
      <c r="I23" s="185"/>
      <c r="J23" s="186"/>
      <c r="K23" s="170" t="str">
        <f t="shared" si="0"/>
        <v>PROGRAMADA SEGUNDO SEMESTRE</v>
      </c>
    </row>
    <row r="24" spans="1:14" ht="40.5" x14ac:dyDescent="0.35">
      <c r="A24" s="175" t="s">
        <v>226</v>
      </c>
      <c r="B24" s="187" t="s">
        <v>227</v>
      </c>
      <c r="C24" s="175" t="s">
        <v>176</v>
      </c>
      <c r="D24" s="175" t="s">
        <v>203</v>
      </c>
      <c r="E24" s="167">
        <v>44564</v>
      </c>
      <c r="F24" s="168">
        <v>44926</v>
      </c>
      <c r="G24" s="169" t="s">
        <v>228</v>
      </c>
      <c r="H24" s="169"/>
      <c r="I24" s="169"/>
      <c r="J24" s="169"/>
      <c r="K24" s="170" t="str">
        <f t="shared" si="0"/>
        <v>PROGRAMADA SEGUNDO SEMESTRE</v>
      </c>
    </row>
    <row r="25" spans="1:14" ht="40.5" x14ac:dyDescent="0.35">
      <c r="A25" s="175" t="s">
        <v>229</v>
      </c>
      <c r="B25" s="175" t="s">
        <v>230</v>
      </c>
      <c r="C25" s="175" t="s">
        <v>176</v>
      </c>
      <c r="D25" s="175" t="s">
        <v>187</v>
      </c>
      <c r="E25" s="167">
        <v>44564</v>
      </c>
      <c r="F25" s="168">
        <v>44926</v>
      </c>
      <c r="G25" s="169" t="s">
        <v>231</v>
      </c>
      <c r="H25" s="169"/>
      <c r="I25" s="169"/>
      <c r="J25" s="169"/>
      <c r="K25" s="170" t="str">
        <f t="shared" si="0"/>
        <v>PROGRAMADA SEGUNDO SEMESTRE</v>
      </c>
    </row>
    <row r="26" spans="1:14" ht="26.5" customHeight="1" x14ac:dyDescent="0.35">
      <c r="A26" s="179"/>
      <c r="B26" s="179"/>
      <c r="C26" s="179"/>
      <c r="D26" s="179"/>
      <c r="E26" s="180"/>
      <c r="F26" s="180"/>
      <c r="G26" s="188" t="s">
        <v>232</v>
      </c>
      <c r="H26" s="188"/>
      <c r="I26" s="188"/>
      <c r="J26" s="189">
        <f>ROUND(AVERAGE(J7:J25),0)</f>
        <v>4</v>
      </c>
      <c r="K26" s="190" t="str">
        <f>IF(J26&lt;=2.9,"POCO EFICAZ",IF(J26&lt;=3.9,"MEDIANAMENTE EFICAZ",IF(J26&lt;=5,"Eficaz","Mal")))</f>
        <v>Eficaz</v>
      </c>
    </row>
    <row r="27" spans="1:14" ht="15" thickBot="1" x14ac:dyDescent="0.4">
      <c r="A27" s="191"/>
      <c r="B27" s="191"/>
      <c r="C27" s="191"/>
      <c r="D27" s="191"/>
      <c r="E27" s="192"/>
      <c r="F27" s="192"/>
      <c r="G27" s="193"/>
      <c r="H27" s="193"/>
      <c r="I27" s="193"/>
      <c r="J27" s="193"/>
      <c r="K27" s="194"/>
    </row>
    <row r="29" spans="1:14" ht="19.5" x14ac:dyDescent="0.35">
      <c r="G29" s="188" t="s">
        <v>233</v>
      </c>
      <c r="H29" s="188"/>
      <c r="I29" s="188"/>
      <c r="J29" s="189">
        <v>3</v>
      </c>
      <c r="L29" s="195" t="s">
        <v>234</v>
      </c>
      <c r="M29" s="172" t="s">
        <v>235</v>
      </c>
      <c r="N29" s="173"/>
    </row>
    <row r="30" spans="1:14" ht="40.5" x14ac:dyDescent="0.35">
      <c r="G30" s="188" t="s">
        <v>236</v>
      </c>
      <c r="H30" s="188"/>
      <c r="I30" s="188"/>
      <c r="L30" s="195" t="s">
        <v>237</v>
      </c>
      <c r="M30" s="172" t="s">
        <v>238</v>
      </c>
      <c r="N30" s="196"/>
    </row>
    <row r="31" spans="1:14" ht="27" x14ac:dyDescent="0.35">
      <c r="L31" s="195" t="s">
        <v>239</v>
      </c>
      <c r="M31" s="172" t="s">
        <v>240</v>
      </c>
      <c r="N31" s="176"/>
    </row>
    <row r="32" spans="1:14" x14ac:dyDescent="0.35">
      <c r="L32" s="195"/>
      <c r="M32" s="172"/>
      <c r="N32" s="67"/>
    </row>
    <row r="33" spans="12:13" x14ac:dyDescent="0.35">
      <c r="L33" s="195"/>
      <c r="M33" s="172"/>
    </row>
    <row r="34" spans="12:13" x14ac:dyDescent="0.35">
      <c r="L34" s="195"/>
      <c r="M34" s="172"/>
    </row>
    <row r="35" spans="12:13" x14ac:dyDescent="0.35">
      <c r="L35" s="195"/>
      <c r="M35" s="172"/>
    </row>
    <row r="36" spans="12:13" x14ac:dyDescent="0.35">
      <c r="L36" s="195"/>
      <c r="M36" s="172"/>
    </row>
    <row r="37" spans="12:13" x14ac:dyDescent="0.35">
      <c r="L37" s="195"/>
      <c r="M37" s="172"/>
    </row>
  </sheetData>
  <protectedRanges>
    <protectedRange sqref="G22:J25 A26:K26 A19:J21 B17:D17 G7 G10:J18 K8:K25 I7:K7 G8 I8:J8 G9 I9:J9" name="Planeacion"/>
    <protectedRange sqref="A7" name="Planeacion_3_2"/>
    <protectedRange sqref="A8" name="Planeacion_4_3"/>
    <protectedRange sqref="A9" name="Planeacion_5_2"/>
    <protectedRange sqref="A10" name="Planeacion_6_2"/>
    <protectedRange sqref="A11" name="Planeacion_7_2"/>
    <protectedRange sqref="A12" name="Planeacion_8_2"/>
    <protectedRange sqref="A13" name="Planeacion_9_2"/>
    <protectedRange sqref="A14" name="Planeacion_10_2"/>
    <protectedRange sqref="A15" name="Planeacion_11_2"/>
    <protectedRange sqref="A16" name="Planeacion_12_2"/>
    <protectedRange sqref="A17" name="Planeacion_13_2"/>
    <protectedRange sqref="A18" name="Planeacion_14_2"/>
    <protectedRange sqref="A22" name="Planeacion_15_2"/>
    <protectedRange sqref="A23" name="Planeacion_16_2"/>
    <protectedRange sqref="A24" name="Planeacion_17_2"/>
    <protectedRange sqref="A25" name="Planeacion_18_2"/>
    <protectedRange sqref="B7" name="Planeacion_3_3"/>
    <protectedRange sqref="C7" name="Planeacion_3_4"/>
    <protectedRange sqref="D7:F7" name="Planeacion_3_5"/>
    <protectedRange sqref="E8:F8" name="Planeacion_3_6"/>
    <protectedRange sqref="B8:D8" name="Planeacion_4_4"/>
    <protectedRange sqref="E9:F9" name="Planeacion_3_7"/>
    <protectedRange sqref="B9:D9" name="Planeacion_5_3"/>
    <protectedRange sqref="E10:F10" name="Planeacion_3_8"/>
    <protectedRange sqref="B10:D10" name="Planeacion_6_3"/>
    <protectedRange sqref="E11:F11" name="Planeacion_3_9"/>
    <protectedRange sqref="B11:D11" name="Planeacion_7_3"/>
    <protectedRange sqref="E12:F12" name="Planeacion_3_10"/>
    <protectedRange sqref="B12:D12" name="Planeacion_8_3"/>
    <protectedRange sqref="E13:F13" name="Planeacion_3_11"/>
    <protectedRange sqref="B13:D13" name="Planeacion_9_3"/>
    <protectedRange sqref="E14:F14" name="Planeacion_3_12"/>
    <protectedRange sqref="B14:D14" name="Planeacion_10_3"/>
    <protectedRange sqref="E15:F15" name="Planeacion_3_13"/>
    <protectedRange sqref="B15:D15" name="Planeacion_11_3"/>
    <protectedRange sqref="E16:F17" name="Planeacion_3_14"/>
    <protectedRange sqref="B16:D16" name="Planeacion_12_3"/>
    <protectedRange sqref="E18:F18" name="Planeacion_3_15"/>
    <protectedRange sqref="B18:D18" name="Planeacion_14_3"/>
    <protectedRange sqref="E22:F22" name="Planeacion_3_16"/>
    <protectedRange sqref="B22:D22" name="Planeacion_15_3"/>
    <protectedRange sqref="E23:F23" name="Planeacion_3_17"/>
    <protectedRange sqref="B23:D23" name="Planeacion_16_3"/>
    <protectedRange sqref="E24:F24" name="Planeacion_3_18"/>
    <protectedRange sqref="B24:D24" name="Planeacion_17_3"/>
    <protectedRange sqref="E25:F25" name="Planeacion_3_19"/>
    <protectedRange sqref="B25:D25" name="Planeacion_18_3"/>
    <protectedRange sqref="H7:H8" name="Planeacion_1"/>
    <protectedRange sqref="H9" name="Planeacion_1_1"/>
  </protectedRanges>
  <mergeCells count="8">
    <mergeCell ref="J5:J6"/>
    <mergeCell ref="K5:K6"/>
    <mergeCell ref="A5:A6"/>
    <mergeCell ref="B5:B6"/>
    <mergeCell ref="C5:C6"/>
    <mergeCell ref="D5:D6"/>
    <mergeCell ref="E5:F5"/>
    <mergeCell ref="G5:G6"/>
  </mergeCells>
  <conditionalFormatting sqref="K1:K1048576">
    <cfRule type="containsText" dxfId="6" priority="4" operator="containsText" text="PROGRAMADA SEGUNDO SEMESTRE">
      <formula>NOT(ISERROR(SEARCH("PROGRAMADA SEGUNDO SEMESTRE",K1)))</formula>
    </cfRule>
    <cfRule type="containsText" dxfId="5" priority="5" operator="containsText" text="NO CUMPLIDA">
      <formula>NOT(ISERROR(SEARCH("NO CUMPLIDA",K1)))</formula>
    </cfRule>
    <cfRule type="containsText" dxfId="4" priority="6" operator="containsText" text="EN PROCESO">
      <formula>NOT(ISERROR(SEARCH("EN PROCESO",K1)))</formula>
    </cfRule>
    <cfRule type="containsText" dxfId="3" priority="7" operator="containsText" text="CUMPLIDA">
      <formula>NOT(ISERROR(SEARCH("CUMPLIDA",K1)))</formula>
    </cfRule>
  </conditionalFormatting>
  <conditionalFormatting sqref="K26">
    <cfRule type="containsText" dxfId="2" priority="1" operator="containsText" text="POCO EFICAZ">
      <formula>NOT(ISERROR(SEARCH("POCO EFICAZ",K26)))</formula>
    </cfRule>
    <cfRule type="containsText" dxfId="1" priority="2" operator="containsText" text="MEDIANAMENTE EFICAZ">
      <formula>NOT(ISERROR(SEARCH("MEDIANAMENTE EFICAZ",K26)))</formula>
    </cfRule>
    <cfRule type="containsText" dxfId="0" priority="3" operator="containsText" text="EFICAZ">
      <formula>NOT(ISERROR(SEARCH("EFICAZ",K26)))</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Inicio</vt:lpstr>
      <vt:lpstr>Instrucciones</vt:lpstr>
      <vt:lpstr>Gráficas</vt:lpstr>
      <vt:lpstr>Autodiagnóstico</vt:lpstr>
      <vt:lpstr>Plan de Acción</vt:lpstr>
      <vt:lpstr>Calificación</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Lorena López</dc:creator>
  <cp:lastModifiedBy>LENOVO_AlexCh</cp:lastModifiedBy>
  <cp:lastPrinted>2023-01-17T12:56:56Z</cp:lastPrinted>
  <dcterms:created xsi:type="dcterms:W3CDTF">2016-12-25T14:51:07Z</dcterms:created>
  <dcterms:modified xsi:type="dcterms:W3CDTF">2023-03-08T13:03:00Z</dcterms:modified>
</cp:coreProperties>
</file>