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PC - 701570\Desktop\MIPG 2024\Avances\Noviembre\Planes de accion MIPG\"/>
    </mc:Choice>
  </mc:AlternateContent>
  <xr:revisionPtr revIDLastSave="0" documentId="13_ncr:1_{D03910DB-6609-46C3-842D-DC1F6B7281B5}" xr6:coauthVersionLast="47" xr6:coauthVersionMax="47" xr10:uidLastSave="{00000000-0000-0000-0000-000000000000}"/>
  <bookViews>
    <workbookView xWindow="-108" yWindow="-108" windowWidth="23256" windowHeight="12576" tabRatio="795" activeTab="1" xr2:uid="{00000000-000D-0000-FFFF-FFFF00000000}"/>
  </bookViews>
  <sheets>
    <sheet name="Instrucciones" sheetId="14" r:id="rId1"/>
    <sheet name="Autodiagnóstico" sheetId="15" r:id="rId2"/>
    <sheet name="Tipología entidad" sheetId="2" state="hidden" r:id="rId3"/>
  </sheets>
  <externalReferences>
    <externalReference r:id="rId4"/>
  </externalReferences>
  <definedNames>
    <definedName name="Acciones_Categoría_3">'[1]Ponderaciones y parámetros'!$K$6:$N$6</definedName>
    <definedName name="_xlnm.Print_Area" localSheetId="1">Autodiagnóstico!$A$2:$R$119</definedName>
    <definedName name="Nombre" localSheetId="0">'Tipología entidad'!$A$2:$A$1048576</definedName>
    <definedName name="Nombre">'Tipología entidad'!$A$2:$A$1048576</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15" l="1"/>
  <c r="G94" i="15"/>
  <c r="G22" i="15" l="1"/>
  <c r="E10" i="15"/>
  <c r="H6" i="15"/>
  <c r="E40" i="15" l="1"/>
  <c r="G10" i="15"/>
  <c r="E81" i="15"/>
  <c r="G81" i="15"/>
  <c r="G91" i="15"/>
  <c r="G87" i="15"/>
  <c r="G76" i="15"/>
  <c r="G71" i="15"/>
  <c r="G69" i="15"/>
  <c r="G68" i="15"/>
  <c r="G65" i="15"/>
  <c r="G61" i="15"/>
  <c r="G52" i="15"/>
  <c r="G49" i="15"/>
  <c r="G40" i="15"/>
  <c r="G29" i="15"/>
  <c r="E69" i="15"/>
  <c r="E61" i="15"/>
</calcChain>
</file>

<file path=xl/sharedStrings.xml><?xml version="1.0" encoding="utf-8"?>
<sst xmlns="http://schemas.openxmlformats.org/spreadsheetml/2006/main" count="702" uniqueCount="470">
  <si>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</si>
  <si>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</si>
  <si>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</si>
  <si>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</si>
  <si>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</si>
  <si>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</si>
  <si>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</si>
  <si>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</si>
  <si>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</si>
  <si>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</si>
  <si>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</si>
  <si>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</si>
  <si>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</si>
  <si>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</si>
  <si>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</si>
  <si>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</si>
  <si>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</si>
  <si>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</si>
  <si>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</si>
  <si>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</si>
  <si>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</si>
  <si>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</si>
  <si>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</si>
  <si>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</si>
  <si>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</si>
  <si>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</si>
  <si>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</si>
  <si>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</si>
  <si>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</si>
  <si>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</si>
  <si>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</si>
  <si>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</si>
  <si>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</si>
  <si>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</si>
  <si>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</si>
  <si>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</si>
  <si>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</si>
  <si>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</si>
  <si>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</si>
  <si>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</si>
  <si>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</si>
  <si>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</si>
  <si>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</si>
  <si>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</si>
  <si>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</si>
  <si>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</si>
  <si>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</si>
  <si>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</si>
  <si>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</si>
  <si>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</si>
  <si>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</si>
  <si>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</si>
  <si>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</si>
  <si>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</si>
  <si>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</si>
  <si>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</si>
  <si>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</si>
  <si>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</si>
  <si>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</si>
  <si>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</si>
  <si>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</si>
  <si>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</si>
  <si>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</si>
  <si>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</si>
  <si>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</si>
  <si>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</si>
  <si>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</si>
  <si>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</si>
  <si>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</si>
  <si>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</si>
  <si>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</si>
  <si>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</si>
  <si>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</si>
  <si>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</si>
  <si>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</si>
  <si>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</si>
  <si>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</si>
  <si>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</si>
  <si>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</si>
  <si>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</si>
  <si>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</si>
  <si>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</si>
  <si>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</si>
  <si>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</si>
  <si>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</si>
  <si>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</si>
  <si>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</si>
  <si>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</si>
  <si>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</si>
  <si>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</si>
  <si>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</si>
  <si>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</si>
  <si>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</si>
  <si>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</si>
  <si>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</si>
  <si>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</si>
  <si>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</si>
  <si>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</si>
  <si>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</si>
  <si>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</si>
  <si>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</si>
  <si>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</si>
  <si>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</si>
  <si>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</si>
  <si>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</si>
  <si>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</si>
  <si>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</si>
  <si>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</si>
  <si>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</si>
  <si>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</si>
  <si>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INSTITUCIÓN</t>
  </si>
  <si>
    <t>Se cambia 14 marzo 2017 por decisión FP. Correo Sergio</t>
  </si>
  <si>
    <t>ACTIVIDADES DE GESTIÓN</t>
  </si>
  <si>
    <t/>
  </si>
  <si>
    <t>INSTRUCCIONES DE DILIGENCIAMIENTO</t>
  </si>
  <si>
    <t>PUNTAJE 
(0 - 100)</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</si>
  <si>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</si>
  <si>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</si>
  <si>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</si>
  <si>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</si>
  <si>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</si>
  <si>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</si>
  <si>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</si>
  <si>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</si>
  <si>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</si>
  <si>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</si>
  <si>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</si>
  <si>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</si>
  <si>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</si>
  <si>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</si>
  <si>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</si>
  <si>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</si>
  <si>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</si>
  <si>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</si>
  <si>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INICIO</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</si>
  <si>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</si>
  <si>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</si>
  <si>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</si>
  <si>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</si>
  <si>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</si>
  <si>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</si>
  <si>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</si>
  <si>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</si>
  <si>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</si>
  <si>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</si>
  <si>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</si>
  <si>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</si>
  <si>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</si>
  <si>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</si>
  <si>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</si>
  <si>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</si>
  <si>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</si>
  <si>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</si>
  <si>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</si>
  <si>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</si>
  <si>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</si>
  <si>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</si>
  <si>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</si>
  <si>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</si>
  <si>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</si>
  <si>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</si>
  <si>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COMPONENTES</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</si>
  <si>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</si>
  <si>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</si>
  <si>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</si>
  <si>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</si>
  <si>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ENTIDAD</t>
  </si>
  <si>
    <t>AUTODIAGNÓSTICO DE GESTIÓN POLÍTICA DEFENSA JURÍDICA</t>
  </si>
  <si>
    <t>El Comité de Conciliación otorga prioridad a las solicitudes de conciliación provenientes de entidades públicas</t>
  </si>
  <si>
    <t>Planeación</t>
  </si>
  <si>
    <t>Los comités de conciliación invitan a sus sesiones a la Agencia Nacional de Defensa Jurídica del Estado con derecho a voz y voto, cuando lo estime conveniente tanto la entidad como la Agencia.</t>
  </si>
  <si>
    <t>El Comité de Conciliación efectúa un seguimiento permanente a la gestión del apoderado externo sobre los procesos que se le hayan asignado</t>
  </si>
  <si>
    <t>Ejecución</t>
  </si>
  <si>
    <t>Actuaciones Prejudiciales</t>
  </si>
  <si>
    <t>Seguimiento y evaluación</t>
  </si>
  <si>
    <t>Defensa Judicial</t>
  </si>
  <si>
    <t>Cumplimiento de sentencias y conciliaciones</t>
  </si>
  <si>
    <t>Acción de repetición y recuperación de bienes públicos</t>
  </si>
  <si>
    <t xml:space="preserve">El area identifica los riesgos inherentes al ciclo de defensa juridica  y realiza la valoracion de impacto y probabilidad asi como los controles y planes de mitigación de riesgos </t>
  </si>
  <si>
    <t>El área de defensa judicial cuenta con la tabla de retención documental y/o tablas de valoración documental para la gestión de archivos</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</si>
  <si>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</si>
  <si>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La entidad ha adoptado procesos y/o procedimientos internos específicos para la defensa jurídica en los sistemas de gestión de calidad de las entidades.</t>
  </si>
  <si>
    <t>Prevención del daño antijurídico</t>
  </si>
  <si>
    <t xml:space="preserve">Sistema de Información Litigiosa </t>
  </si>
  <si>
    <t>La entidad tiene definidos los criterios de procedencia y rechazo de las solicitudes de conciliación</t>
  </si>
  <si>
    <t>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t>
  </si>
  <si>
    <t>Los funcionarios designados  ha sido comunicados como integrantes del mismo y es de conocimiento de los demás funcionarios de la entidad quienes conforman el comité de conciliación.</t>
  </si>
  <si>
    <t>El comité de conciliación se constituye en una instancia administrativa que deberá actuar como sede de estudio, análisis y formulación de políticas sobre prevención del daño antijurídico</t>
  </si>
  <si>
    <t>El comité de conciliación decide como máximo en un término de quince (15) días contados a partir del momento en que reciban la solicitud de conciliación.</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</si>
  <si>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</si>
  <si>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</si>
  <si>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El comité de conciliación evalúa los procesos que hayan sido fallados en contra de la entidad basado en estudios pertinentes, con el fin de determinar la procedencia de la acción de repetición.</t>
  </si>
  <si>
    <t>El Comité de Conciliación decide la procedencia o improcedencia de la acción de repetición en un termino de  dos (2) meses.</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</si>
  <si>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</si>
  <si>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</si>
  <si>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</si>
  <si>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</si>
  <si>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presentan un informe al Comité de Conciliación para que este pueda determinar la procedencia del llamamiento en garantía para fines de repetición en los procesos judiciales de responsabilidad patrimonial.</t>
  </si>
  <si>
    <t xml:space="preserve">El Comité de Conciliación decide sobre la formulación del llamamiento en garantía con fines de repetición para  los casos presentados. </t>
  </si>
  <si>
    <t>La entidad realiza los  estudios y evaluacion de sus  procesos  anualmente, dentro del primer trimestre siguiente a la vigencia del año inmediatamente anterior.</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</si>
  <si>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</si>
  <si>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El Comité de Conciliación seleccionó un secretario técnico  abogado y  está vinculado a la planta de personal con dedicación exclusiva</t>
  </si>
  <si>
    <t>La secretaria técnica del comité de conciliación  cuenta con un grupo o equipo de apoyo de abogados debidamente formalizados</t>
  </si>
  <si>
    <t>El Comité de Conciliación solicitó la designación de secretario técnico del Comité, mediante acto administrativo, con alusión expresa a la dedicación exclusiva y suscrito por el representante legal.</t>
  </si>
  <si>
    <t>El secretario técnico elabora las actas de cada sesión del comité debidamente, suscrita por el presidente y el secretario que haya asistitido, dentro de los cinco (5) días siguientes a la correspondiente sesión.</t>
  </si>
  <si>
    <t>El secretario técnico prepara un informe de la gestión del comité y de la ejecución de sus decisiones, que es entregado al representante legal del ente y a los miembros del comité cada seis (6) meses.</t>
  </si>
  <si>
    <t>El secretario técnico envía los  reportes  de  las acciones de repetición  al Coordinador de los agentes del Ministerio Público ante la Jurisdicción en lo Contencioso Administrativo.</t>
  </si>
  <si>
    <t>La entidad cuenta con una política pública de prevención del daño antijurídico.</t>
  </si>
  <si>
    <t>Las causas generales formuladas en la política de prevención del daño antijurídico están expresadas de acuerdo a la parametrización de causas contenidas en el sistema de información e- kogui.</t>
  </si>
  <si>
    <t>La secretaría técnica del comité proyecta y somete a consideración del comité la información que este requiera para la formulación y diseño de políticas de prevención del daño antijurídico de la entidad</t>
  </si>
  <si>
    <t>La política pública de prevención del daño antijurídico fue ajustada por el secretario técnico y aprobada por el Comité de Conciliación mediante acta.</t>
  </si>
  <si>
    <t>La entidad hace seguimiento al plan de accion y al(los) indicador(es) formulado(s) en sus políticas de prevención del daño antijurídico.</t>
  </si>
  <si>
    <t>El Comité de Conciliación sesiona con el propósito de revisar el cumplimiento de las decisiones tomadas en materia de evaluación de la política pública de prevención.</t>
  </si>
  <si>
    <t>El comité de conciliación tiene un estudio de casos reiterados, adicionalmente lo actualiza semestralmente.</t>
  </si>
  <si>
    <t>El Comité de Conciliación usa herramientas de costo beneficio de la conciliación y las considera para la toma de sus decisiones.</t>
  </si>
  <si>
    <t>El area mide y evalua los resultados periodicamente de sus indicadores que miden la eficiencia, eficacia y efectividad de las politicas realizadas en materia de prevención</t>
  </si>
  <si>
    <t>El Comité de Conciliación comunica la improcedencia de la conciliación al convocante y al Ministerio Público, en la audiencia respectiva.</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</si>
  <si>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</si>
  <si>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El Comité de Conciliación diseñó y aplicó el documento de políticas de defensa.</t>
  </si>
  <si>
    <t>La entidad tiene en cosideración los lineamientos de fortalecimiento de la defensa expedidos por la ANDJE,  aplica las líneas jurisprudenciales que ha contruido la la ANDJE y las que ellos mismos realizan, en el fortalecimiento de la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</si>
  <si>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</si>
  <si>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</si>
  <si>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La entidad capacita y mantiene actualizados a los abogados, especialmente en lo que se refiere a las competencias de actuación en los procesos orales y en los nuevos cambios normativos.</t>
  </si>
  <si>
    <t>El comité de conciliación requiere periódicamente al jefe de la oficina jurídica o  quien haga sus veces en la entidad,  para la presentación de un reporte actualizado sentencias, laudos arbitrales y conciliaciones que lleva la entidad.</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</si>
  <si>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</si>
  <si>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</si>
  <si>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En el área de defensa judicial cuentan con un sistema de información digital que habilite el proceso de Gestión Documental.</t>
  </si>
  <si>
    <t>En los procedimientos del área de defensa judicial están definidos los roles y funciones de la gestión documental</t>
  </si>
  <si>
    <t>El área jurídica de la entidad cuenta con procedimientos para gestionar  prestamos y consultas a documentos  que forman parte de las pruebas que están ubicados en otras áreas de la entidad.</t>
  </si>
  <si>
    <t>En la entidad reposa en copia física y/o magnética, todo lo respectivo a la gestión de las conciliaciones, fichas, actas del Comité de Conciliación, y anexos.</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</si>
  <si>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</si>
  <si>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</si>
  <si>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En la entidad establece protocolos internos de manejo de archivos con el fin de facilitar a los apoderados la consecución de los antecedentes administrativos, para poder allegarlos en tiempo a los procesos judiciales.</t>
  </si>
  <si>
    <t>Los procesos y procedimientos asociados a la defensa jurídica se encuentran en constante actualización, teniendo en cuenta nueva normatividad, nuevas formas de operación y propuestas de optimización.</t>
  </si>
  <si>
    <t>El comité de conciliación tiene indicadores y  conoce el resultado de la medición de los indicadores de acuerdo con la periodicidad definida en el plan anual del comité de conciliación</t>
  </si>
  <si>
    <t>El area mide y evalua los resultados periodicamente de sus indicadores que miden la eficiencia, eficacia y efectividad de las politicas realizadas en materia de defensa juridica.</t>
  </si>
  <si>
    <t>La entidad envió el plan de acción del comité de conciliación de la siguiente vigencia fiscal  a las oficinas de planeación y de control interno de la entidad.</t>
  </si>
  <si>
    <t>La entidad obedece los parámetros fijados en los decretos Decretos 2469 de 2015 y 1342 de 2016 que reglamentan los pagos desde el Decreto único del sector hacienda y crédito público.</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</si>
  <si>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</si>
  <si>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La entidad cumple con la ejecución de todas las etapas y actuaciones procesales en cada caso</t>
  </si>
  <si>
    <t>La entidad conoce y evalua el valor de sus demandas y los logros procesales obtenidos</t>
  </si>
  <si>
    <t>La entidad mide y evalua la tasa de éxito procesal</t>
  </si>
  <si>
    <t>Cumple oportunamente el pago de las sentencias y conciliaciones durante los 10 meses siguientes a la ejecutoría</t>
  </si>
  <si>
    <t xml:space="preserve">Realiza seguimiento y evalua el estado contable de los creditos Judiciales </t>
  </si>
  <si>
    <t xml:space="preserve">La entidad identifica y  evalua los procesos en los que actua como demandante </t>
  </si>
  <si>
    <t>La entidad mide y evalua la tasa de éxito procesal en repetición</t>
  </si>
  <si>
    <t>La entidad mide y evalua la tasa de éxito procesal en repetición en recuperación</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</si>
  <si>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</si>
  <si>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La entidad cuenta con un repositorio actualizado de los casos que lleva</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</si>
  <si>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</si>
  <si>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La entidad identifica y analiza los pagos realizados por concepto de intereses corrientes y moratorios de sentencias y conciliaciones</t>
  </si>
  <si>
    <t>La entidad realiza gestiones de difusión y/o capacitación de los planes de daño antijurídico</t>
  </si>
  <si>
    <t>Ingresa en el sistema de información litigiosa del Estado eKOGUI, en el módulo de conciliaciones extrajudiciales, todas las solicitudes que llegan a la entidad</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</si>
  <si>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</si>
  <si>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</si>
  <si>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</si>
  <si>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</si>
  <si>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</si>
  <si>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</si>
  <si>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</si>
  <si>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</si>
  <si>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</si>
  <si>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Actualiza en el sistema de información  eKOGUI,  las nuevas actuaciones y/o fallos de los procesos  judiciales y de las conciliaciones extrajudiciales</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</si>
  <si>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</si>
  <si>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</si>
  <si>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</si>
  <si>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</si>
  <si>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</si>
  <si>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</si>
  <si>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</si>
  <si>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</si>
  <si>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El Comité de Conciliación se constituye en una instancia administrativa que deberá actuar como sede de estudio, análisis y formulación de políticas sobre defensa de los intereses litigiosos de la entidad.</t>
  </si>
  <si>
    <t>El Comité de Conciliación elaboró su propio reglamento y se  tiene aprobado mediante resolución, circular o memorando.</t>
  </si>
  <si>
    <t xml:space="preserve">La entidad revisa por lo menos una vez al año el reglamento del Comité de Conciliación. </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</si>
  <si>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</si>
  <si>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</si>
  <si>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El comité de conciliación sesiona como mínimo dos (2) veces al mes o cada vez que se requiere.</t>
  </si>
  <si>
    <t>GRÁFICAS</t>
  </si>
  <si>
    <t>2. Planeación y Ruta de acción (color naranja):  la idea es generar un plan de acción con base en el diagnóstico realizado. Los elementos mínimos que se proponen para ello, son:</t>
  </si>
  <si>
    <t>OBSERVACIONES</t>
  </si>
  <si>
    <t>EVIDENCIA</t>
  </si>
  <si>
    <t>COMO SE DA CUMPLIMIENTO</t>
  </si>
  <si>
    <t>CONTROL DE EJECUCION</t>
  </si>
  <si>
    <t>AREAS DE APOYO A LA EJECUCION DE LA ACTIVIDAD</t>
  </si>
  <si>
    <t>Oficios de comunicación del decreto No. 0092 del 2020 dirigido a funcionarios designados y correos electronicos dirigido a las diferentes dependencias (Oficinas Juridicas) con los que se les informa del decreto 0092 de 2020</t>
  </si>
  <si>
    <t>Resolucion 021 del 7 de febrero de 2020  "por el cual se ratifica a un funcionario como Secretario Tecnico del Comité de Conciliacion y Defens Judicial del Municipio de Pasto"</t>
  </si>
  <si>
    <t>De conformidad con los parametros establecidos en el decreto 1069 de 2015, articulo 2.2.4.3.1.2.5.  Son funciones del Comité de Conciliación …9. Designar al funcionario que ejercerá la Secretaría Técnica del Comité, preferentemente un profesional del Derecho, por lo cual se designo como Secretario Tecnico al Asesor grado II adscrito a la Oficina Asesora Juridica del Despacho quien cuenta con el perfil requerido, sin embargo no tiene dedicacion exclusiva para atender solo el Comite de Conciliacion y Defensa Judicial</t>
  </si>
  <si>
    <t>gj-p-002 defensa extrajudicial
Procedimiento interno de calidad version 3</t>
  </si>
  <si>
    <t>El Comité de Conciliacion y Defensa Judicial  tiene como equipo de apoyo un Secretario Tecnico, una auxiliar administrativa, y los diferentes abogados tanto de las oficinas juridicas como abogados contratitas de las diferentes dependencias.</t>
  </si>
  <si>
    <t>De conformidad con los parametros establecidos en el decreto 1069 de 2015, articulo 2.2.4.3.1.2.5.  y articulo 5 del la resolucion No. 524 del 2019 es funcione del Comité de Conciliación …2. Diseñar las políticas generales que orientarán la defensa de los intereses de la entidad,  por lo cual en dentro de los procesos judiciales tanto para audiencias judiciales y recursos de apelacion ingresan los procesos a estudio del Comite de Conciliacion</t>
  </si>
  <si>
    <t>De conformidad con los parametros establecidos en el decreto 1069 de 2015, articulo 2.2.4.3.1.2.3 modificado por el Articulo 2 del decreto Nacional 1167 de 2016, el Comité de Conciliación esta conformado 1. El jefe, director, gerente, presidente o representante legal del ente respectivo o su delegado (Secretario General),  2. El ordenador del gasto o quien haga sus veces (Secretaria de Hacienda), 3. El Jefe de la Oficina Jurídica o de la dependencia que tenga a su cargo la defensa de los intereses litigiosos de la entidad (Jefe Oficina Asesora Juridica del Despacho del Alcalde), 4. Dos (2) funcionarios de dirección o de confianza que se designen conforme a la estructura orgánica de cada ente ( Secretario de Gobierno y Secretaria de  las Mujeres, Orientaciones Sexuales e Identidad de Genero )</t>
  </si>
  <si>
    <t>De conformidad con los parametros establecidos en el decreto 1069 de 2015, articulo 2.2.4.3.1.2.3 modificado por el Articulo 2 del decreto Nacional 1167 de 2016, el Comité de Conciliación esta conformado 1. El jefe, director, gerente, presidente o representante legal del ente respectivo o su delegado (delegado - Secretario General),  2. El ordenador del gasto o quien haga sus veces (Secretaria de Hacienda), 3. El Jefe de la Oficina Jurídica o de la dependencia que tenga a su cargo la defensa de los intereses litigiosos de la entidad (Jefe Oficina Asesora Juridica del Despacho del Alcalde), 4. Dos (2) funcionarios de dirección o de confianza que se designen conforme a la estructura orgánica de cada ente ( Secretario de Gobierno y Secretaria de  las Mujeres, Orientaciones Sexuales e Identidad de Genero )</t>
  </si>
  <si>
    <t>Tomando en cuentas los cambio realizados por los decretos 1069 de 2015 y 1167 de 2016,  se realizo modificacion del reglamento del Comité de Conciliacion y Defensa Judicial, el cual fue aprobado por los integrantes del Comité el seccion del 22 de agosto de 2018 mediante acta 012 del 2018, por lo cual posteriormete se emitio resolucion No. 524 de 2018 adoptando el mismo</t>
  </si>
  <si>
    <t>Desde el año 2018 en el segundo sementre del año, se ha realizo analisis del acto administrativo que reglamenta el Comité de Conciliacion, sin que hasta la fecha hayan surgido modificaciones al mismo</t>
  </si>
  <si>
    <t>Plan de mejoramiento</t>
  </si>
  <si>
    <t>De conformidad con visita realizada por el  Procurador 95 Judicial I Administrativo  e informe presentado por el mismo, se suscribio plan de mejoramiento con destino a ejecutar en el año 2020</t>
  </si>
  <si>
    <t>Partiendo de que en el Manual de Prevencion del Daño Antijuridico se aplico una primera ficha tecnica y de conformidad con sugerencias realizadas porel Procurador 95 Judicial I Administrativo, se implemento una segunda ficha, la cual se socializo con los integrantes del Comite de Conciliacion y Defensa Judicial y posteriormente se empezo aplicar por algunas dependencias de la administracion municipal</t>
  </si>
  <si>
    <t xml:space="preserve">Actas de Comité de Conciliacion y Defensa Judicial </t>
  </si>
  <si>
    <t>Para asuntos similares se toma la misma directriz en los procesos
Para procesos judiciales aislados se estudia el historico de sentencias sobre asuntos similares o parecidos para determinar la procedencia de conciliar o no conciliar</t>
  </si>
  <si>
    <t>Cronograma de reuniones ordinarias
Citaciones y actas de Comité de Conciliacion y Defensa Judicial</t>
  </si>
  <si>
    <t>De acuerdo a cronograma establecidos a inicio de año se realiza reuniones ordinarias del Comité de Conciliacion y Defensa Judicial, sin embargo si surge asuntos que deben ser analizados de urgencia se realiza reuniones extraordinarias</t>
  </si>
  <si>
    <t>Actas de Conciliacion y Defensa Judicial</t>
  </si>
  <si>
    <t>Actas de Comité de Conciliacion y Defensa Judicial</t>
  </si>
  <si>
    <t xml:space="preserve">Actas de comité de conciliacion </t>
  </si>
  <si>
    <t>Plan de accion</t>
  </si>
  <si>
    <t>Indicadores de gestion</t>
  </si>
  <si>
    <t>Acta de la Procuraduria</t>
  </si>
  <si>
    <t>Carpeta de prevencion del daño antijuridico, procotocolos, normativadad</t>
  </si>
  <si>
    <t>Acta de Comité de Conciliacion y Defensa Judicial</t>
  </si>
  <si>
    <t>Decreto 1069 de 2015 modificado por el Decreto Nacional 1167 de 2016; Decreto Municipal No. 0092 del 3 de febrero de 2020</t>
  </si>
  <si>
    <t>Decreto Municipal No. 0092 del 3 de febrero de 2020</t>
  </si>
  <si>
    <t>Decreto 1069 de 2015, Resolucion Municipal No. 524 del 22 de noviembre de 2018 "por medio del cual se actualiza, compila y adopta el reglamento del Comité de Conciliacion y Defensa Judicial del Municipio de Pasto"</t>
  </si>
  <si>
    <t>De conformidad con citacion previa, uno de los punto a estudiar en la sesion del Comité de Conciliacion es la designacion del Secretario Tecnico, por lo cual previamente en reunion interna los abogados de carrera administrativa pertececientes a la Oficina Asesora Juridica concuerdan quien sera designado para este comite y otras funciones</t>
  </si>
  <si>
    <t>gj-p-002 defensa extrajudicial</t>
  </si>
  <si>
    <t>Control de cambios normativos</t>
  </si>
  <si>
    <t>Resolucion No. 524 del 22 de noviembre de 2018</t>
  </si>
  <si>
    <t>Calendario de reuniones del Comité de Conciliacion y Defensa Judicial</t>
  </si>
  <si>
    <t xml:space="preserve"> Plan de mejoramiento 2020</t>
  </si>
  <si>
    <t>Resolucion No. 524 del 22 de nociembre de 2018, articulo 10</t>
  </si>
  <si>
    <t>Se entiende la procedencia y rechazo de las solicitudes de conciliación, como la viabilidad o no de conciliar</t>
  </si>
  <si>
    <t>No aplica</t>
  </si>
  <si>
    <t>El Municipio de Pasto es una entidad de orden territorial,y las citaciones de la ANDJE son solo de obligatorio cumplimineto por parte de las entidades del orden nacional ( Decreto Ley 4085 de 2011)</t>
  </si>
  <si>
    <t>Trazabilidad del expediente</t>
  </si>
  <si>
    <t>Una vez llega la solicitud de conciliacion se procede a pedir informes a la o las dependencias involucradas, quienes dentro del termino remiten los antecedentes, documentacion y ficha tecnica, con dicha informacion se cita al Comité de Conciliacion y Defensa Judicial, quien procede a decidir sobre el asunto, sin embargo sucede que si el asunto es de alta complejidad se estudia posterior a los 15 dias desde la recepcion de la solicitud de conciliacion, sin embargo no se excede de 30 dias para su estudio y decision</t>
  </si>
  <si>
    <t>Listado  de asistencia</t>
  </si>
  <si>
    <t>La persona designada para subir la informacion al sistema, escanea el expeidiente fisico para subirlo al software, garantizando que la informacion fisica y digital coincidan</t>
  </si>
  <si>
    <t>Cotejo de expediente fisico y digital</t>
  </si>
  <si>
    <t>Manual de politicas contables</t>
  </si>
  <si>
    <t>Tomando en cuenta el complemento de la pregunta no seria llamamiento en garantia con fines de repeticion, sino que se refiere a acciones de repeticion</t>
  </si>
  <si>
    <t>Accion de repeticion presentada</t>
  </si>
  <si>
    <t>Conjuntamente con el proceso del cual deriva la accion de repeticion, se remite todo el tramite de pago conjuntamente con el acta del Comité de Conciliacion y Defensa Judicial  que recomienda repetir</t>
  </si>
  <si>
    <t>Ley 681 de 2001 - Accion de repeticion</t>
  </si>
  <si>
    <t>Las Actas de Comité de Conciliacion y Defensa Judicial se elaboran dentro los 5 dias posteriores a las sesiones de Comité y se remiten para su aprobacion y firma del delegado del Alcalde</t>
  </si>
  <si>
    <t>Por lo menos una vez al año se estudia los asuntos que son reiterativos para ratificar la postura del municipio o replantear las directrices.</t>
  </si>
  <si>
    <t>Decreto 1069 de 2015</t>
  </si>
  <si>
    <t>Dentro del termino establecido por la ley, se  da tramite y decide sobre las solicitudes de conciliacion provenientes de entidades publicas</t>
  </si>
  <si>
    <t xml:space="preserve">En la ultima sesion del Comité de Conciliacion de cada año se presenta un informe consolidado de los procesos con mayor probalididad de perdida y repetitivos para que se generen directrices </t>
  </si>
  <si>
    <t>Cuando el apoderado judicial presenta solicitud de estudio para que se fijen paramentros para audiencias iniciales o para presentar recursos de apelacion, se estudia las actuaciones realizadas dentro de cada proceso, con el objeto de determinar si se continua con la linea de defensa planteada por el apoderado externo o si se replantea</t>
  </si>
  <si>
    <t xml:space="preserve">Informe presentado en el Despacho del Alcalde
Acta de comité de Conicliacion </t>
  </si>
  <si>
    <t>Tomando en cuenta las observaciones realizadas por la Procuraduria, y de acuerdo a suscripcion de plan de mejoramiento, desde el segundo semestre del años 2019, se empezo a presentar informe de los asuntos estudiados por el Comite de Conciliacion y defensa Judicial, acciones de repeticion, llamamientos en garantias, politicas de prevencion del daño antijuridico, entre otros</t>
  </si>
  <si>
    <t>Del estudio de los asuntos que se analizan en cada sesion del Comité de Conciliacion, se procede a determinar las medidas a implementar para superar o prevenir las problematicas identificadas, sin embargo, el secretaria tecnico no presenta el informe.</t>
  </si>
  <si>
    <t>Decreto 612 de 2018</t>
  </si>
  <si>
    <t>Se cuenta con un plan de accion pero no especifico del Comité de Conciliacion y Defensa Judicial, si no que incluye lo de todo el funcionamiento de la Oficina Asesora Juridica del Despacho, pero se incluye lo que es prevencion del daño antijuridico en dicho plan de mejoramiento, el cual se remite a la Oficina de Planeacion de Gestion Institucional</t>
  </si>
  <si>
    <t>Plan de Mejoramiento
Manual de prevencion del daño antijuridico</t>
  </si>
  <si>
    <t>Se encuentran construidos pero no se aplican, desde este año se aplicaran, se encuentra en recoleccion de informacion</t>
  </si>
  <si>
    <t xml:space="preserve">Decreto 0171 del 13 de junio de 2019 </t>
  </si>
  <si>
    <t>Para realizar las audiencias de conciliacion el apoderado designado lleva el Certificado expedido por el Comité de Conciliacion y Defensa Judicial con lo parametros establecidos para cada asunto,del cual da lectura en la audiencia informando la postura del municipio al Ministerio Publico</t>
  </si>
  <si>
    <t>Ley 594 de 2000</t>
  </si>
  <si>
    <t>De conformidad con las normas de archivo y las tablas de retencion se procede archivar toda la documentacion, tomando en cuenta que esta documentacion reposa en el archivo central o archivo de gestion, se cuenta con un archivo de apoyo o copias de los originales donde se archiva los diferentes instrumentos emitidos por el comite de conciliacion.</t>
  </si>
  <si>
    <t>Inventario documental
Archivo de gestion y central</t>
  </si>
  <si>
    <t>Ley 594 de 2001</t>
  </si>
  <si>
    <t>Aproximadamente desde el año 2004 existe archivo fisico del Comité de Conciliacion en medio magnetico existe archivo desde el año 2014, sin embargo con el software de la Oficina Juridica se pretende antes de realizar transferencia primaria escanear y subir al software toda la documentacion</t>
  </si>
  <si>
    <t>El  Sistema Único de Gestión e Información Litigiosa del Estado eKOGUI es vinculante para las entidades del orden nacional ( numeral 2 del Artículo 6 del Decreto Ley 4085 de 2011), siendo el Municipio de Pasto una entidad de orden territorial no se encuentra en la obligacion de aplicar el Sistema.</t>
  </si>
  <si>
    <t>Tablas de rentencion documental</t>
  </si>
  <si>
    <t>La Oficina Asesora Juridica cuenta con tablas de retencion documental desde el año 2015, sin embargo se encuentra pendiente por aparte de la Oficina de Gestion Documental se apruebe los cambios realizados</t>
  </si>
  <si>
    <t>El comité de Conciliacion y Defensa Judicial  en las diferentes sesiones establece parametros de defensa.</t>
  </si>
  <si>
    <t>Actas de comité de conciliacion 
Informes de estudio presentados por los abogados</t>
  </si>
  <si>
    <t>Existe un grupo que se encarga de la defensa del municipio, los cuales cuentan con los conocimiento para una adecuada defensa, es asi, que con las dependencias que mayor procesos judiciales hay se ha creado Oficinas Juridicas para que se encarguen exclusivamente de los asuntos de su competencia (Sec. Educacion, Sec. Planeacion, Sec. Gobierno, Sec. Salud)</t>
  </si>
  <si>
    <t>Todos los asuntos en los diferentes proccimientos de la oficina se han establecido un reparto equitativo, tal como se puede evidenciar en las actas de reparto, todos reciben la misma cantidad de procesos judiciales.</t>
  </si>
  <si>
    <t>gj_p_003_defensa_judicial
gj_p_006_defensa_judicial_proceso_oral</t>
  </si>
  <si>
    <t>No se encuentra documentado</t>
  </si>
  <si>
    <t>Una vez al año por lo menos se realiza capacitacion o jornadas de actualizacion con los abogados de la Oficina Juridica</t>
  </si>
  <si>
    <t>gj_p_003_defensa_judicial
gj_p_006_defensa_judicial_proceso_oral
actas de reparto</t>
  </si>
  <si>
    <t>En los procedimientos internos se encuentra establecido cada los roles en cada etapa procesal, sin embargo se debe resalta que se cuenta con una persona que cuenta con un Tecnico en archivo y gestion documental, que se encarga de organizar y dar directrices para un adecuado manejo de los diferentes documentos</t>
  </si>
  <si>
    <t>gd_p_004_consulta_prestamo_de_documentos
gd_f_017_control_prestamo_de documentos</t>
  </si>
  <si>
    <t>Siendo el proceso de Gestion Documental trasversal  con toda la administracion municipal, es la Oficina de Gestion Documental quien creo el procedimiento de prestamos de documentos, mismo al cual se le da cumplimiento desde la Oficina Asesora Juridica</t>
  </si>
  <si>
    <t>gd_p_004_consulta_prestamo_de_documentos</t>
  </si>
  <si>
    <t>https://www.intranetpasto.gov.co/index.php/component/phocadownload/category/7-gestion-documental</t>
  </si>
  <si>
    <t>A traves de la Oficina de Gestion Documental se han establecido diferentes instructivos y procedimientos para facilitar la busqueda y tramiento de la informacion, para la consecucion de antecedentes administrativos, se requiere a la dependencia relacionda, quienes a su vez de conformidad con el tratamiento recibido de los documentos proceden a buscar en el archivo de gestion y/o archivo central, para posteriormente remitir al apoderado judicial</t>
  </si>
  <si>
    <t>Cada vez existe un cambio normativo o un cambio de formatos o responsables se procede a cambiar los procedimientos</t>
  </si>
  <si>
    <t>contestacion de demanda 
evaluacion de nivel de riesgo perdiddas de demandas</t>
  </si>
  <si>
    <t>Cuando un proceso judicial nuevo se hace un analisis detallado de si es reiterativo, si el asunto es complejo, las pretensiones, nivel de riesgo de demandas, esto con el objeto de determinar la linea de defensa, misma linea de defensa que es estudiada y avalada por el Comite de Conciliacion o en su defecto se replantea.</t>
  </si>
  <si>
    <t>Manual de prevencion del daño antijuridico
Liquidacion de sentencias judiciales
Acciones de repeticion</t>
  </si>
  <si>
    <t>Los diferentes lineamientos, lineas jurisprudenciales y diferentes directrices que emite la ANDJE son tomadas en cuentas al momento generar los diferentes documentos desde la oficina</t>
  </si>
  <si>
    <t>CPACA, Codigo Sustantivo del Trabajo, CGP</t>
  </si>
  <si>
    <t>En todos los procesos judiciales se cumple con todas las etapras procesales, sin embargo si el Comité de Conciliacion y Defensa Judicial estable parametros diferentes para el asunto particular, se actua de conformidad con lo indicado por el Comité</t>
  </si>
  <si>
    <t>Excel relacion total de procesos vigente municipio; formato de defensa judicial: inventario documental</t>
  </si>
  <si>
    <t>Cada vez que ingresa un proceso al municipio se relaciona en las diferentes matrices, antes de someter a reparto</t>
  </si>
  <si>
    <t>El Sistema Único de Gestión e Información Litigiosa del Estado eKOGUI es vinculante para las entidades del orden nacional ( numeral 2 del Artículo 6 del Decreto Ley 4085 de 2011), siendo el Municipio de Pasto una entidad de orden territorial no se encuentra en la obligacion de aplicar el Sistema.</t>
  </si>
  <si>
    <t>La oficina Asesora Juridica cuenta con varios indicadores de gestion entre ellos el de ahorro judicial y eficiencia en la defensa juridica del municipio</t>
  </si>
  <si>
    <t>En la ultima sesion del Comité de Conciliacion de cada año se presenta un informe consolidado de los procesos con mayor probalididad de perdida, repetitivos para que se generen directrices, el indice de condenas por asuntos, tipos de demandas por  medios de control, entre otros</t>
  </si>
  <si>
    <t xml:space="preserve">Mapa de riesgos </t>
  </si>
  <si>
    <t>La Oficina Asesora Juridica del Despacho cuenta con un mapa de riesgos de proceso,para el presente caso seria del proceso de Defensa Judicial, en el cual se tiene evidenciado los mayores riesgos que se pueden presentar, igualmente de acuerdo a directrices de Planeacion Municipal se realiza seguimiento al mismo</t>
  </si>
  <si>
    <t>Norma ISO 9001 DE 2015</t>
  </si>
  <si>
    <t xml:space="preserve">Software - Oficina Juridica </t>
  </si>
  <si>
    <t>En diciembre del año 2019 se entrego por parte de la Subsecretariad e Sistemas de informacion el software para que se inicie con el carge de documentos</t>
  </si>
  <si>
    <t>Analisis pasivo contingente o informe a avaluadora 
Indicadore de eficiencia de defensa judicial</t>
  </si>
  <si>
    <t>Se presenta como minimo 3 informes al año a la Oficina de Contabilidad con el analisis de riesgo de perdidas de demandas,  cada semestre se evalua cuantos procesos judiciales fueron favorables y en contra del municipio</t>
  </si>
  <si>
    <t>Indicador de eficiencia de defensa judicial</t>
  </si>
  <si>
    <t>cada semestre se evalua el nivel de éxito en la defensa del municipio, igualmente en caso reiterativos se o similares se suele tomar la misma linea de defensa de los procesos terminados en los cuales se tuvo éxito</t>
  </si>
  <si>
    <t>Trazabilidad del proceso judicial</t>
  </si>
  <si>
    <t>Una vez ejecutoriada la sentencia desfavorable, el apoderado judicial del o los demandantes debe presentar la solicitud de pago, solicitud con la cual se procede a revisar si los valores son claros o si es necesario realizar liquidacion de los mismos,cuando ya se tiene claridad del valor a pagar se solicita el Certificado de Disponibilidad Presupuestal, se realiza resolucion de cumplimiento, una vez firmada se procede a notificar al apoderado de los demandantes para que en caso de que no se encuentre conforme con la liquidacion presente recurso, posteriormente se realiza certificado de cumplimiento y se remite con toda la documentacion a la Secretaria de Hacienda para que realice el pago.</t>
  </si>
  <si>
    <t>Citaciones a sesiones del Comité de Conciliacion
Actas del Comité de Conciliacion y Defensa Judicial</t>
  </si>
  <si>
    <t>Cada vez que se requiera la intervecion de una Secretaria, Direccion, Subsecretaria, Oficina o cualquier dependencia de la administracion municipal, se procede a citar para que acudan sesion del Comité de Conciliacion, para que sea escuchado o presente defensa para el asunto o concepto tecnico</t>
  </si>
  <si>
    <t>Marco fiscal mediano plazo</t>
  </si>
  <si>
    <t>Ley 819 de 2003</t>
  </si>
  <si>
    <t>Cada año se hace evaluacion de los proceso judiciales de acuerdo  a lo plasmado en el marco fiscal a mediado plazo del municipio.</t>
  </si>
  <si>
    <t>Oficios solicitando comprobante de egreso
Correos electronico remitiendo comprobantes
Trazabilidad del proceso</t>
  </si>
  <si>
    <t>Una vez terminado el proceso judicial, se procede a solicitar a la Secretaria de Hacienda los comprobantes de egreso y documentos de tramite de pago, a su vez ellos proceden a enviar la documentacion por correo electronico o en fisico, y se procede a archivar en el expediente correspondiente</t>
  </si>
  <si>
    <t>Desde la Oficina Asesora Juridica se remite certificado de cumplimiento y documentos anexos como sentencias judiciales, constancia de ejecutoria, poder, certificado de cuenta bancaria, entre otros, y es la Secretaria de Hacienda quien se encarga de realizar todo el tramite indicado en el procedimiento de pao de cuentas</t>
  </si>
  <si>
    <t xml:space="preserve">gf-p-001 pago de cuentas
</t>
  </si>
  <si>
    <t>Auxiliar contable - Sentencias y Conciliaciones
Indicador de ahorro judicial</t>
  </si>
  <si>
    <t>En el analisis de recoleccion de informacion para construir el indicador de ahorro judicial, se procede a definir porque concepto se realizo el pago, es ahí donde se determina si es por concepto de intereses corrientes, moratorios de sentencias y conciliaciones, en caso de que exista pago por concepto de intereses moratorios o corrientes es necesario determinar porque no se procedio a realizar el pago dentro del termino, y si fue con accion u omision de un funcionario publico se procede enviar informe al Comite de Conciliacion para que defina si se repite o no contra el funcionario involucrado</t>
  </si>
  <si>
    <t xml:space="preserve">Analisis pasivo contingente o informe a avaluadora 
</t>
  </si>
  <si>
    <t>Se presenta como minimo 3 informes al año a la Oficina de Contabilidad con el analisis de riesgo de perdidas de demandas, esto actualizandolo de acuerdo a los parametros existentes para su evalucion.</t>
  </si>
  <si>
    <t>Marco fiscal mediado plazo</t>
  </si>
  <si>
    <t>Cada vez que se termina un proceso judicial se procede a estudiar por el Comité de Conciliacion y Defensa judicial, quien a su vez indica de acuerdo analisis realizado si se procede o no a repetir</t>
  </si>
  <si>
    <t>Ley 678 de 2001</t>
  </si>
  <si>
    <t>Actas de Comité de Conciliacion y Defensa Judicial
Informes presentados por los apoderados judiciales</t>
  </si>
  <si>
    <t>Los procesos judiciales presentados por la entidad se estudian en dos momentos, el primero en la fijacion de parametros para actuar en audiencia inicial y el segundo para estudiar la procedencia o no de presentar recurso de apelacion</t>
  </si>
  <si>
    <t>Una vez se haya realizado el pago, se procede recolectar la documentacion que demuestre el pago, posteriormente el apoderado judicial del proceso terminado presenta informe al Comité de Conciliacion para  que ellos determinen la procedencia o no de repetir, este proceso en la mayoria de los casos se hace dentro del termino, pero hay asuntos que debido a su complejidad se estudian por fuera de los dos meses posteriores al pago</t>
  </si>
  <si>
    <t>Decreto 1069 de 2015, en el artículo
2.2.4.3.1.2.12., inciso segundo</t>
  </si>
  <si>
    <t>Actas de Comité de Conciliacion y Defensa Judicial
Trazabilidad del proceso</t>
  </si>
  <si>
    <t>Una vez allegada la demanda, el apoderado judicial del municipio evalua la posibilidad o no de presentar llamamiento en garantia, en caso de determinar que si es necesario realizar el llamamiento en garantia con fines de repeticion, prepara un informe que debe sustentar ante el Comite de Conciliacion, y sera en sesion del Comite que se determine si es abogado esta facultado o no para presentar dicho llamamiento</t>
  </si>
  <si>
    <t>Acta de Comité de Conciliacion y Defensa Judicial
Accion de repeticion presentada</t>
  </si>
  <si>
    <t>En la respectiva acta de comité se indica las razones de peso y en derecho por las cuales se aprueba repetir, en la mayoria de los casos se estudia el asunto dentro del termino establecido, sin embargo la presentacion de la accion de repeticion no se esta realizando dentro de los dos meses siguientes al estudio del asunto por parte del comite, pero si se realiza dentro del termino establecido por la ley.</t>
  </si>
  <si>
    <t>Una vez se asigne abogado para que asuma la accion de repeticion, se procede a entregar el expediente completo del que deriva la accion de repeticion, sin embargo este determinara la necesidad de otros documentos.</t>
  </si>
  <si>
    <t xml:space="preserve">Material probatorios presentado en Accion de repeticion </t>
  </si>
  <si>
    <t>Todos los procesos judiciales cumplen con las etapas procesales, sin embargo, si existe directriz diferente por parte del Comité de Conciliacion, se acataro lo dispuesto por el comité</t>
  </si>
  <si>
    <t>hasta el año 2016 solo existia una accion de repeticion por parte del municipio, desde el año 2017 se han venido presentando diferentes acciones de repeticion, pero a la fecha ninguna cuenta con fallo de sengunda instancia por lo cual, es imposible medir el nivel de exito de la accion de repeticion</t>
  </si>
  <si>
    <t xml:space="preserve">Informe de acciones de repeticion procurador delegado </t>
  </si>
  <si>
    <t>Por lo menos una vez al año se remite el informe de nuevas acciones de repeticion presentadas</t>
  </si>
  <si>
    <t>Informe de abogados</t>
  </si>
  <si>
    <t>Una vez estudiado el asunto y si el apoderado judicial determina es posible que prospere el llamamiento en garantia con fines de repeticion, procede a entregar informe al Comité para que tome las determiaciones a las que haya lugar</t>
  </si>
  <si>
    <t>El Secretario Tecnico del Comité de Conciliacion procede a remitir informe con toda la documentacion necesaria al ministerio publico, en nuestro caso es el Procurador  95 Judicial Administrativo I</t>
  </si>
  <si>
    <t>Actas de Comité de Conciliacion y Defensa Judicial
Oficio con politicas remitidos
Informes de ejecucion de politicas de prevencion</t>
  </si>
  <si>
    <t>El Comité de Conciliacion y Defensa Judicial es una instancia administrativa que deberá actuar como sede de estudio, análisis y formulación de políticas sobre prevención del daño antijurídico, por lo cual estudia los asuntos, los analiza y genera politicas de prevencion del daño antijuridico, las cuales a su vez se comunican a las dependencias relacionadas para su cumplimiento</t>
  </si>
  <si>
    <t>El secretario Tecnico del Comité de Conciliacion no presenta informe para la formulacion y diseño de politicas de prevencion del daño antijuridico, pero se encuentra que las directrices para prevencion son emitidas dentro del estudio de asuntos para directrices de conciliacion, presentacion de recursos, o acciones de repetecion.</t>
  </si>
  <si>
    <t>Manual de prevencion del daño antijuridico</t>
  </si>
  <si>
    <t>Con decreto 0171 de 13 de junio de 2019, se acogio  el manual para la defensa judicial y la prevencion del daño antijuridico.</t>
  </si>
  <si>
    <t>Manual de prevencion del daño antijuridico
Acta del Comité de Conciliacion por el cual se aprobo el manual</t>
  </si>
  <si>
    <t>Una vez el Mnuual de prevencion del daño antijuridico estuvo listo, se procedio a estudiar en sesion del comité de conciliacion, en el cual se aprobo, posteriormente se acogio por el sistema de gestion de calidad y con acto administrativo se adopto dicho manual</t>
  </si>
  <si>
    <t>Actas de Comité de Conciliacion</t>
  </si>
  <si>
    <t>Las causas generales para la formulacion de politicas de prevencion del daño antijuridico se encuentran de acorde a directrices emitidas por la ANDJE, sin embargo, no al no tener acceso al sistema e-Kogui no se puede comprobar si son las mismas</t>
  </si>
  <si>
    <t>La Oficina Asesora Juridica del Despacho cuenta con un mapa de riesgos de proceso,para el presente caso seria del proceso de Defensa Judicial, y Defensa Extrajudicial en el cual se tiene evidenciado los mayores riesgos que se pueden presentar, igualmente de acuerdo a directrices se presentad los seguimientos correspondientes</t>
  </si>
  <si>
    <t>La ANDJE tiene directrices vinculante para las entidades del orden nacional ( Decreto Ley 4085 de 2011), siendo el Municipio de Pasto una entidad de orden territorial no se encuentra en la obligacion de presentar dicho informe</t>
  </si>
  <si>
    <t>Se cuenta con dos procedimientos, uno es sistema escritural toda vez que aun existen procesos que se encuentran vigentes con este sistema, y un segundo procedimiento en sistema oral</t>
  </si>
  <si>
    <t>Informe presentado por la dependencia, donde dan a conocer el cumplimiento de las politicas de prevencion del daño antijuridico</t>
  </si>
  <si>
    <t>Para el año 2020 se encuentra planeada un socializacio sobre  prevencion del daño antijuridico, sin embargo por la emergencia sanitaria a la fecha ha sido imposible realizar</t>
  </si>
  <si>
    <t>Se hace seguimiento al Plan de accion, sin embargo no a los indicadores de politicas de prevencion del daño antijuridicos, toda vez que en este año se pretende implementar dichos indicadores.</t>
  </si>
  <si>
    <t xml:space="preserve">Plan de accion </t>
  </si>
  <si>
    <t>La ANDJE tiene directrices vinculante para las entidades del orden nacional ( Decreto Ley 4085 de 2011), siendo el Municipio de Pasto una entidad de orden territorial se encuentra excluido de presentar informes</t>
  </si>
  <si>
    <t>Se cuenta con el reporte de sentencias judiciales, pero este no les reportado al Comtie de Conciliacion.</t>
  </si>
  <si>
    <t>Indicador de ahorro
Actas de Comité de Conciliacion</t>
  </si>
  <si>
    <t>En procesos judiciales donde la sentencia haya sido desfavorables, para determinar la pertinencia de la presentacion de recurso de apelacion, se procede a evaluar si el municipio fue condenado por un valor menor al esperado o si fue mayor, dependiendo del proceso de procede a decicir si se presenta o no el recurso pertinente; por otro lado dentro de las solicitudes de conciliacion se analiza en los casos de alto riesgo las posibles condenas en las cuales se podria ver inmerso el municipio de Pasto, es ahi donde se determina o no la decision de conciliar</t>
  </si>
  <si>
    <t>El abogado no es de decicacion exclusiva para atender al Comité de Conciliacion y Defensa Judicial</t>
  </si>
  <si>
    <t>Informes para solicitud de parametros para audiencia inicial y recurso de apelacio, informe de sentencias favorables y desfavorables</t>
  </si>
  <si>
    <t>Poderes
Relacion excel de procesos del Municipio
Contrato de prestacion de servicios</t>
  </si>
  <si>
    <t>gj_p_003_defensa_judicial
gj_p_006_defensa_judicial_proceso_oral
Contrato de prestacionde servicios</t>
  </si>
  <si>
    <t>gj_p_003_defensa_judicial
gj_p_006_defensa_judicial_proceso_oral
https://www.intranetpasto.gov.co/index.php/component/phocadownload/category/113-gestion-juridica</t>
  </si>
  <si>
    <t>La entidad envía en febrero de cada año a la ANDJE, el número de nuevas demandas radicadas en contra de la entidad por las causas primarias incluidas en sus politicas de prevención del daño antijurídico, permitiendo identificar si hay una reducción en la litigiosidad de las entidades a nivel de las causas primarias señaladas en sus políticas de prevención.</t>
  </si>
  <si>
    <t xml:space="preserve">Actas de Comité de Conciliacion y Defensa Judicial presentado semestralmente </t>
  </si>
  <si>
    <t xml:space="preserve">Acta de Comité de Conciliacion y Defensa Judicial No. 019 del 3 de diciembre del 2019 - Ficha tecnica
</t>
  </si>
  <si>
    <t>Resolucion No. 0510 del 29 de diciembre de 2022 "por el cual se integra el comité de conciliación y defensa judicial de la alcaldia de pasto y se dictan otras disposiciones"</t>
  </si>
  <si>
    <t>Resolución No. 001 del 19 de enero de 2024 "Por el cual se designa a un funcionario como secretario técnico del comité de conciliación y defensa judicial de la alcaldia de Pasto"</t>
  </si>
  <si>
    <t>Decreto 512 del 29 de diciembre de 2022 "por medio del cual se delega y se designa a unos funcionarios para conformar el comite de conciliación y defensa judicial de la alcaldia de pasto"</t>
  </si>
  <si>
    <t xml:space="preserve">Oficios de comunicación de la resolución No. 001 del 19 de enero de 2024 dirigido al funcionario designado, debidamente radicados y envio correos electronicos dirigido a las diferentes dependencias (Oficinas Juridicas) </t>
  </si>
  <si>
    <t>Contemplado en actas de Comité de Conciliacion y Defensa Judicial No. 011 del 14 de agosto de 2020</t>
  </si>
  <si>
    <t>Trazabilidad  por la implementaciòn del  reporte a traves de la plataforma Ekogui</t>
  </si>
  <si>
    <t>Se da lectura del informe presentado en sesion del Conciliacion, donde se registra el acta de comité</t>
  </si>
  <si>
    <t xml:space="preserve">
Decreto 1069 de 2015, Capítulo 4
Artículo. 2.2.3.4.1.1
Artículo. 2.2.3.4.1.3
Artículo. 2.2.3.4.1.5
Artículo. 2.2.3.4.1.7 </t>
  </si>
  <si>
    <t>ANDJE. Circular 14 del 29 de diciembre de 2014,Diccionario de campos del Sistema Único de Gestión e Información Litigiosa del Estado y solicitud de actualización de información.
ANDJE. Circular Externa No 5 del 24 de junio de 2016, Instructivo del Sistema Único de Gestión e Información Litigiosa del Estado - eKOGUI -· PERFIL JEFE DE CONTROL INTERNO. Versión 4</t>
  </si>
  <si>
    <t xml:space="preserve">
Decreto 1069 de 2015, Capítulo 4
Artículo. 2.2.3.4.1.2
Artículo. 2.2.3.4.1.5
Artículo. 2.2.3.4.1.7</t>
  </si>
  <si>
    <t>ANDJE.Circular Externa No 5 del 24 de junio de 2016, Instructivo del Sistema Único de Gestión e Información Litigiosa del Estado - eKO GUI -· PERFIL JEFE DE CONTROL INTERNO. Versión 4</t>
  </si>
  <si>
    <t>ANDJE. Circular Externa No. 20 del 7 de septiembre de 2015. Lineamientos para la formulación de solicitudes al grupo de administración gestión y soporte del sistema único de gestión e Información Litigiosa del Estado Ekogui.</t>
  </si>
  <si>
    <t xml:space="preserve">Para el año 2024 se planeara un socializacio sobre  prevencion del daño antijuridico, . </t>
  </si>
  <si>
    <t xml:space="preserve">Se adelanta el descargue de la informacion y se complementan con la matriz consolidada por la Oficina de Asesoria Juridica del Despacho como apoyo a este reporte </t>
  </si>
  <si>
    <t>WILDER CALDERON MORILLO</t>
  </si>
  <si>
    <t>JEFE OFICINA ASESORIA JURIDICA DESPACHO</t>
  </si>
  <si>
    <t>LIDER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</si>
</sst>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1"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1"/>
      <color rgb="FF002060"/>
      <name val="Arial"/>
      <family val="2"/>
    </font>
    <font>
      <sz val="20"/>
      <color theme="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4"/>
      <color rgb="FF002060"/>
      <name val="Arial"/>
      <family val="2"/>
    </font>
    <font>
      <b/>
      <sz val="18"/>
      <color rgb="FF002060"/>
      <name val="Arial"/>
      <family val="2"/>
    </font>
    <font>
      <b/>
      <u/>
      <sz val="12"/>
      <color rgb="FF002060"/>
      <name val="Arial"/>
      <family val="2"/>
    </font>
    <font>
      <b/>
      <sz val="14"/>
      <color theme="1"/>
      <name val="Arial"/>
      <family val="2"/>
    </font>
    <font>
      <sz val="10"/>
      <name val="Arial"/>
      <family val="2"/>
    </font>
    <font>
      <b/>
      <sz val="12"/>
      <color theme="0"/>
      <name val="Arial"/>
      <family val="2"/>
    </font>
    <font>
      <sz val="12"/>
      <color theme="1"/>
      <name val="Calibri"/>
      <family val="2"/>
      <scheme val="minor"/>
    </font>
    <font>
      <b/>
      <sz val="14"/>
      <color theme="1"/>
      <name val="Calibri"/>
      <family val="2"/>
      <scheme val="minor"/>
    </font>
    <font>
      <sz val="18"/>
      <color theme="1"/>
      <name val="Calibri"/>
      <family val="2"/>
      <scheme val="minor"/>
    </font>
    <font>
      <sz val="18"/>
      <color theme="1"/>
      <name val="Arial"/>
      <family val="2"/>
    </font>
    <font>
      <b/>
      <sz val="18"/>
      <color theme="3"/>
      <name val="Arial"/>
      <family val="2"/>
    </font>
    <font>
      <sz val="26"/>
      <color rgb="FF002060"/>
      <name val="Arial"/>
      <family val="2"/>
    </font>
    <font>
      <sz val="26"/>
      <name val="Arial"/>
      <family val="2"/>
    </font>
    <font>
      <sz val="26"/>
      <color theme="1"/>
      <name val="Arial"/>
      <family val="2"/>
    </font>
    <font>
      <sz val="26"/>
      <color rgb="FFFF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right/>
      <top style="medium">
        <color rgb="FF002060"/>
      </top>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indexed="64"/>
      </left>
      <right style="thin">
        <color indexed="64"/>
      </right>
      <top style="hair">
        <color rgb="FF002060"/>
      </top>
      <bottom style="hair">
        <color rgb="FF002060"/>
      </bottom>
      <diagonal/>
    </border>
    <border>
      <left/>
      <right/>
      <top style="hair">
        <color rgb="FF002060"/>
      </top>
      <bottom style="hair">
        <color rgb="FF002060"/>
      </bottom>
      <diagonal/>
    </border>
    <border>
      <left style="thin">
        <color indexed="64"/>
      </left>
      <right style="thin">
        <color indexed="64"/>
      </right>
      <top style="hair">
        <color rgb="FF002060"/>
      </top>
      <bottom style="thin">
        <color rgb="FF002060"/>
      </bottom>
      <diagonal/>
    </border>
    <border>
      <left style="thin">
        <color indexed="64"/>
      </left>
      <right style="thin">
        <color indexed="64"/>
      </right>
      <top/>
      <bottom style="hair">
        <color rgb="FF002060"/>
      </bottom>
      <diagonal/>
    </border>
    <border>
      <left/>
      <right/>
      <top/>
      <bottom style="hair">
        <color rgb="FF002060"/>
      </bottom>
      <diagonal/>
    </border>
    <border>
      <left style="thin">
        <color indexed="64"/>
      </left>
      <right style="thin">
        <color indexed="64"/>
      </right>
      <top style="hair">
        <color rgb="FF002060"/>
      </top>
      <bottom style="thin">
        <color theme="4" tint="-0.499984740745262"/>
      </bottom>
      <diagonal/>
    </border>
    <border>
      <left/>
      <right/>
      <top style="hair">
        <color rgb="FF002060"/>
      </top>
      <bottom style="thin">
        <color theme="4" tint="-0.499984740745262"/>
      </bottom>
      <diagonal/>
    </border>
    <border>
      <left style="thin">
        <color indexed="64"/>
      </left>
      <right style="thin">
        <color indexed="64"/>
      </right>
      <top style="thin">
        <color theme="4" tint="-0.499984740745262"/>
      </top>
      <bottom style="hair">
        <color rgb="FF002060"/>
      </bottom>
      <diagonal/>
    </border>
    <border>
      <left/>
      <right/>
      <top style="thin">
        <color theme="4" tint="-0.499984740745262"/>
      </top>
      <bottom style="hair">
        <color rgb="FF002060"/>
      </bottom>
      <diagonal/>
    </border>
    <border>
      <left style="thin">
        <color indexed="64"/>
      </left>
      <right style="thin">
        <color indexed="64"/>
      </right>
      <top style="hair">
        <color rgb="FF002060"/>
      </top>
      <bottom style="medium">
        <color theme="4" tint="-0.499984740745262"/>
      </bottom>
      <diagonal/>
    </border>
    <border>
      <left/>
      <right/>
      <top style="hair">
        <color rgb="FF002060"/>
      </top>
      <bottom style="medium">
        <color theme="4" tint="-0.499984740745262"/>
      </bottom>
      <diagonal/>
    </border>
    <border>
      <left style="thin">
        <color indexed="64"/>
      </left>
      <right style="thin">
        <color indexed="64"/>
      </right>
      <top style="medium">
        <color theme="4" tint="-0.499984740745262"/>
      </top>
      <bottom style="hair">
        <color rgb="FF002060"/>
      </bottom>
      <diagonal/>
    </border>
    <border>
      <left/>
      <right/>
      <top style="medium">
        <color theme="4" tint="-0.499984740745262"/>
      </top>
      <bottom style="hair">
        <color rgb="FF002060"/>
      </bottom>
      <diagonal/>
    </border>
    <border>
      <left style="thin">
        <color indexed="64"/>
      </left>
      <right style="thin">
        <color indexed="64"/>
      </right>
      <top style="hair">
        <color rgb="FF002060"/>
      </top>
      <bottom/>
      <diagonal/>
    </border>
    <border>
      <left/>
      <right/>
      <top style="hair">
        <color rgb="FF002060"/>
      </top>
      <bottom/>
      <diagonal/>
    </border>
    <border>
      <left style="thin">
        <color indexed="64"/>
      </left>
      <right style="thin">
        <color indexed="64"/>
      </right>
      <top/>
      <bottom style="medium">
        <color theme="4" tint="-0.499984740745262"/>
      </bottom>
      <diagonal/>
    </border>
    <border>
      <left style="dashed">
        <color rgb="FF002060"/>
      </left>
      <right style="dashed">
        <color rgb="FF002060"/>
      </right>
      <top style="hair">
        <color rgb="FF002060"/>
      </top>
      <bottom style="hair">
        <color rgb="FF002060"/>
      </bottom>
      <diagonal/>
    </border>
    <border>
      <left style="dashed">
        <color rgb="FF002060"/>
      </left>
      <right style="thin">
        <color rgb="FF002060"/>
      </right>
      <top style="hair">
        <color rgb="FF002060"/>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diagonal/>
    </border>
    <border>
      <left/>
      <right/>
      <top style="medium">
        <color rgb="FF002060"/>
      </top>
      <bottom style="thin">
        <color indexed="64"/>
      </bottom>
      <diagonal/>
    </border>
    <border>
      <left style="thin">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style="thin">
        <color theme="4" tint="-0.499984740745262"/>
      </left>
      <right style="medium">
        <color theme="4" tint="-0.499984740745262"/>
      </right>
      <top/>
      <bottom/>
      <diagonal/>
    </border>
    <border>
      <left style="medium">
        <color theme="4" tint="-0.499984740745262"/>
      </left>
      <right style="medium">
        <color theme="4" tint="-0.499984740745262"/>
      </right>
      <top/>
      <bottom/>
      <diagonal/>
    </border>
    <border>
      <left style="thin">
        <color theme="4" tint="-0.499984740745262"/>
      </left>
      <right style="medium">
        <color theme="4" tint="-0.499984740745262"/>
      </right>
      <top style="thin">
        <color theme="4" tint="-0.499984740745262"/>
      </top>
      <bottom/>
      <diagonal/>
    </border>
    <border>
      <left style="thin">
        <color rgb="FF002060"/>
      </left>
      <right/>
      <top style="thin">
        <color rgb="FF002060"/>
      </top>
      <bottom/>
      <diagonal/>
    </border>
    <border>
      <left/>
      <right/>
      <top style="thin">
        <color rgb="FF00206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499984740745262"/>
      </left>
      <right style="thin">
        <color indexed="64"/>
      </right>
      <top style="thin">
        <color theme="4" tint="-0.499984740745262"/>
      </top>
      <bottom/>
      <diagonal/>
    </border>
    <border>
      <left style="thin">
        <color theme="4" tint="-0.499984740745262"/>
      </left>
      <right style="thin">
        <color indexed="64"/>
      </right>
      <top/>
      <bottom/>
      <diagonal/>
    </border>
    <border>
      <left style="thin">
        <color theme="4" tint="-0.499984740745262"/>
      </left>
      <right style="thin">
        <color indexed="64"/>
      </right>
      <top/>
      <bottom style="medium">
        <color theme="4" tint="-0.499984740745262"/>
      </bottom>
      <diagonal/>
    </border>
  </borders>
  <cellStyleXfs count="2">
    <xf numFmtId="0" fontId="0" fillId="0" borderId="0"/>
    <xf numFmtId="41" fontId="3" fillId="0" borderId="0" applyFont="0" applyFill="0" applyBorder="0" applyAlignment="0" applyProtection="0"/>
  </cellStyleXfs>
  <cellXfs count="154">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center" vertical="center"/>
    </xf>
    <xf numFmtId="41" fontId="5" fillId="0" borderId="0" xfId="1" applyFont="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Border="1" applyAlignment="1">
      <alignment horizontal="center" vertical="center"/>
    </xf>
    <xf numFmtId="0" fontId="5" fillId="0" borderId="7" xfId="0" applyFont="1" applyBorder="1" applyAlignment="1">
      <alignment vertical="center"/>
    </xf>
    <xf numFmtId="0" fontId="5" fillId="0" borderId="17" xfId="0" applyFont="1" applyBorder="1" applyAlignment="1">
      <alignment vertical="center"/>
    </xf>
    <xf numFmtId="0" fontId="13" fillId="0" borderId="0" xfId="0" applyFont="1" applyAlignment="1">
      <alignment vertical="center"/>
    </xf>
    <xf numFmtId="0" fontId="10" fillId="0" borderId="0" xfId="0" applyFont="1" applyAlignment="1">
      <alignment horizontal="right"/>
    </xf>
    <xf numFmtId="0" fontId="15" fillId="2" borderId="1" xfId="0" applyFont="1" applyFill="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horizontal="center" vertical="center"/>
    </xf>
    <xf numFmtId="0" fontId="5" fillId="7" borderId="25" xfId="0" applyFont="1" applyFill="1" applyBorder="1" applyAlignment="1">
      <alignment vertical="center"/>
    </xf>
    <xf numFmtId="0" fontId="5" fillId="3" borderId="25" xfId="0" applyFont="1" applyFill="1" applyBorder="1" applyAlignment="1">
      <alignment vertical="center"/>
    </xf>
    <xf numFmtId="0" fontId="5" fillId="0" borderId="26" xfId="0" applyFont="1" applyBorder="1" applyAlignment="1">
      <alignment vertical="center"/>
    </xf>
    <xf numFmtId="0" fontId="5" fillId="0" borderId="27" xfId="0" applyFont="1" applyBorder="1" applyAlignment="1">
      <alignment horizontal="center" vertical="center"/>
    </xf>
    <xf numFmtId="0" fontId="5" fillId="6" borderId="27" xfId="0" applyFont="1" applyFill="1" applyBorder="1" applyAlignment="1">
      <alignment vertical="center"/>
    </xf>
    <xf numFmtId="0" fontId="15" fillId="0" borderId="0" xfId="0" applyFont="1" applyAlignment="1">
      <alignment vertical="center"/>
    </xf>
    <xf numFmtId="0" fontId="18" fillId="0" borderId="0" xfId="0" applyFont="1" applyAlignment="1">
      <alignment vertical="center"/>
    </xf>
    <xf numFmtId="0" fontId="19" fillId="0" borderId="0" xfId="0" applyFont="1" applyAlignment="1">
      <alignment horizontal="center" vertical="top"/>
    </xf>
    <xf numFmtId="0" fontId="8" fillId="0" borderId="0" xfId="0" applyFont="1"/>
    <xf numFmtId="0" fontId="8" fillId="0" borderId="0" xfId="0" applyFont="1" applyAlignment="1">
      <alignment horizontal="right"/>
    </xf>
    <xf numFmtId="0" fontId="5" fillId="0" borderId="0" xfId="0" applyFont="1" applyAlignment="1">
      <alignment vertical="top" wrapText="1"/>
    </xf>
    <xf numFmtId="0" fontId="0" fillId="0" borderId="0" xfId="0" applyAlignment="1">
      <alignment vertical="center" wrapText="1"/>
    </xf>
    <xf numFmtId="0" fontId="5" fillId="8" borderId="23" xfId="0" applyFont="1" applyFill="1" applyBorder="1" applyAlignment="1">
      <alignment vertical="center"/>
    </xf>
    <xf numFmtId="0" fontId="5" fillId="9" borderId="25" xfId="0" applyFont="1" applyFill="1" applyBorder="1" applyAlignment="1">
      <alignment vertical="center"/>
    </xf>
    <xf numFmtId="2" fontId="5" fillId="0" borderId="0" xfId="0" applyNumberFormat="1" applyFont="1" applyAlignment="1">
      <alignment vertical="center"/>
    </xf>
    <xf numFmtId="0" fontId="5" fillId="0" borderId="55" xfId="0" applyFont="1" applyBorder="1" applyAlignment="1">
      <alignment vertical="center"/>
    </xf>
    <xf numFmtId="0" fontId="6" fillId="0" borderId="17" xfId="0" applyFont="1" applyBorder="1" applyAlignment="1">
      <alignment vertical="center"/>
    </xf>
    <xf numFmtId="0" fontId="5" fillId="0" borderId="56" xfId="0" applyFont="1" applyBorder="1" applyAlignment="1">
      <alignment vertical="center"/>
    </xf>
    <xf numFmtId="0" fontId="16" fillId="0" borderId="15" xfId="0" applyFont="1" applyBorder="1" applyAlignment="1">
      <alignment horizontal="center" vertical="center" wrapText="1"/>
    </xf>
    <xf numFmtId="0" fontId="23" fillId="0" borderId="32" xfId="0" applyFont="1" applyBorder="1" applyAlignment="1">
      <alignment horizontal="center" vertical="center" wrapText="1"/>
    </xf>
    <xf numFmtId="0" fontId="5" fillId="0" borderId="0" xfId="0" applyFont="1" applyAlignment="1">
      <alignment vertical="center" wrapText="1"/>
    </xf>
    <xf numFmtId="0" fontId="5" fillId="0" borderId="17" xfId="0" applyFont="1" applyBorder="1" applyAlignment="1">
      <alignment vertical="center" wrapText="1"/>
    </xf>
    <xf numFmtId="0" fontId="9" fillId="10" borderId="0" xfId="0" applyFont="1" applyFill="1" applyAlignment="1">
      <alignment horizontal="center" vertical="center"/>
    </xf>
    <xf numFmtId="0" fontId="20" fillId="0" borderId="1" xfId="0" applyFont="1" applyBorder="1" applyAlignment="1">
      <alignment vertical="center" wrapText="1"/>
    </xf>
    <xf numFmtId="0" fontId="5" fillId="0" borderId="0" xfId="0" applyFont="1" applyAlignment="1">
      <alignment horizontal="center" vertical="center" wrapText="1"/>
    </xf>
    <xf numFmtId="0" fontId="5" fillId="0" borderId="0" xfId="0" applyFont="1" applyBorder="1" applyAlignment="1">
      <alignment vertical="center"/>
    </xf>
    <xf numFmtId="0" fontId="19" fillId="0" borderId="0" xfId="0" applyFont="1" applyAlignment="1">
      <alignment horizontal="center" vertical="center"/>
    </xf>
    <xf numFmtId="0" fontId="9" fillId="10" borderId="52" xfId="0" applyFont="1" applyFill="1" applyBorder="1" applyAlignment="1">
      <alignment horizontal="center" vertical="center"/>
    </xf>
    <xf numFmtId="0" fontId="9" fillId="10" borderId="53" xfId="0" applyFont="1" applyFill="1" applyBorder="1" applyAlignment="1">
      <alignment horizontal="center" vertical="center"/>
    </xf>
    <xf numFmtId="0" fontId="9" fillId="10" borderId="54" xfId="0" applyFont="1" applyFill="1" applyBorder="1" applyAlignment="1">
      <alignment horizontal="center" vertical="center"/>
    </xf>
    <xf numFmtId="0" fontId="12" fillId="4"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wrapText="1"/>
    </xf>
    <xf numFmtId="0" fontId="13" fillId="0" borderId="0" xfId="0" applyFont="1" applyAlignment="1">
      <alignment vertical="top" wrapText="1"/>
    </xf>
    <xf numFmtId="0" fontId="9" fillId="10" borderId="62" xfId="0" applyFont="1" applyFill="1" applyBorder="1" applyAlignment="1">
      <alignment horizontal="center" vertical="center"/>
    </xf>
    <xf numFmtId="0" fontId="9" fillId="10" borderId="63"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10" xfId="0" applyFont="1" applyBorder="1" applyAlignment="1">
      <alignment horizontal="center" vertical="center" wrapText="1"/>
    </xf>
    <xf numFmtId="164" fontId="16" fillId="0" borderId="28" xfId="0" applyNumberFormat="1" applyFont="1" applyBorder="1" applyAlignment="1">
      <alignment horizontal="center" vertical="center" wrapText="1"/>
    </xf>
    <xf numFmtId="164" fontId="16" fillId="0" borderId="29"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58" xfId="0" applyFont="1" applyFill="1" applyBorder="1" applyAlignment="1">
      <alignment horizontal="center" vertical="center" wrapText="1"/>
    </xf>
    <xf numFmtId="0" fontId="4" fillId="11" borderId="60" xfId="0" applyFont="1" applyFill="1" applyBorder="1" applyAlignment="1">
      <alignment horizontal="center" vertical="center" wrapText="1"/>
    </xf>
    <xf numFmtId="0" fontId="17" fillId="0" borderId="1" xfId="0" applyFont="1" applyBorder="1" applyAlignment="1">
      <alignment horizontal="center" vertical="center"/>
    </xf>
    <xf numFmtId="0" fontId="5" fillId="0" borderId="1" xfId="0" applyFont="1" applyBorder="1" applyAlignment="1">
      <alignment horizontal="center" vertical="center"/>
    </xf>
    <xf numFmtId="0" fontId="11" fillId="5" borderId="1" xfId="0" applyFont="1" applyFill="1" applyBorder="1" applyAlignment="1">
      <alignment vertical="center"/>
    </xf>
    <xf numFmtId="0" fontId="5" fillId="0" borderId="1" xfId="0" applyFont="1" applyBorder="1" applyAlignment="1">
      <alignment vertical="center"/>
    </xf>
    <xf numFmtId="0" fontId="21" fillId="11" borderId="18"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4" fillId="11" borderId="16" xfId="0" applyFont="1" applyFill="1" applyBorder="1" applyAlignment="1">
      <alignment horizontal="center" vertical="center" wrapText="1"/>
    </xf>
    <xf numFmtId="0" fontId="0" fillId="11" borderId="15" xfId="0" applyFill="1" applyBorder="1" applyAlignment="1">
      <alignment horizontal="center" vertical="center" wrapText="1"/>
    </xf>
    <xf numFmtId="0" fontId="4" fillId="11" borderId="57" xfId="0" applyFont="1" applyFill="1" applyBorder="1" applyAlignment="1">
      <alignment horizontal="center" vertical="center" wrapText="1"/>
    </xf>
    <xf numFmtId="0" fontId="4" fillId="11" borderId="59" xfId="0" applyFont="1" applyFill="1" applyBorder="1" applyAlignment="1">
      <alignment horizontal="center" vertical="center" wrapText="1"/>
    </xf>
    <xf numFmtId="164" fontId="17" fillId="0" borderId="1" xfId="0" applyNumberFormat="1" applyFont="1" applyBorder="1" applyAlignment="1">
      <alignment horizontal="center" vertical="center"/>
    </xf>
    <xf numFmtId="0" fontId="4" fillId="11" borderId="19" xfId="0" applyFont="1" applyFill="1" applyBorder="1" applyAlignment="1">
      <alignment horizontal="center" vertical="center" wrapText="1"/>
    </xf>
    <xf numFmtId="0" fontId="4" fillId="11" borderId="61" xfId="0" applyFont="1" applyFill="1" applyBorder="1" applyAlignment="1">
      <alignment horizontal="center" vertical="center" wrapText="1"/>
    </xf>
    <xf numFmtId="0" fontId="16"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1" xfId="0" applyFont="1" applyBorder="1" applyAlignment="1">
      <alignment horizontal="center" vertical="center" wrapText="1"/>
    </xf>
    <xf numFmtId="0" fontId="16" fillId="0" borderId="2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164" fontId="16" fillId="0" borderId="30" xfId="0" applyNumberFormat="1" applyFont="1" applyBorder="1" applyAlignment="1">
      <alignment horizontal="center" vertical="center" wrapText="1"/>
    </xf>
    <xf numFmtId="0" fontId="23" fillId="0" borderId="31" xfId="0" applyFont="1" applyBorder="1" applyAlignment="1">
      <alignment horizontal="center" vertical="center" wrapText="1"/>
    </xf>
    <xf numFmtId="0" fontId="23" fillId="0" borderId="28" xfId="0" applyFont="1" applyBorder="1" applyAlignment="1">
      <alignment horizontal="center" vertical="center" wrapText="1"/>
    </xf>
    <xf numFmtId="164" fontId="17" fillId="0" borderId="13" xfId="0" applyNumberFormat="1"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16" fillId="0" borderId="12" xfId="0" applyFont="1" applyBorder="1" applyAlignment="1">
      <alignment horizontal="center" vertical="center" wrapText="1"/>
    </xf>
    <xf numFmtId="0" fontId="12" fillId="0" borderId="12" xfId="0" applyFont="1" applyBorder="1" applyAlignment="1">
      <alignment horizontal="center" vertical="center" wrapText="1"/>
    </xf>
    <xf numFmtId="164" fontId="25" fillId="0" borderId="16" xfId="0" applyNumberFormat="1" applyFont="1" applyBorder="1" applyAlignment="1">
      <alignment horizontal="center" vertical="center" wrapText="1"/>
    </xf>
    <xf numFmtId="164" fontId="25" fillId="0" borderId="13" xfId="0" applyNumberFormat="1" applyFont="1" applyBorder="1" applyAlignment="1">
      <alignment horizontal="center" vertical="center" wrapText="1"/>
    </xf>
    <xf numFmtId="164" fontId="16" fillId="0" borderId="33" xfId="0" applyNumberFormat="1" applyFont="1" applyBorder="1" applyAlignment="1">
      <alignment horizontal="center" vertical="center" wrapText="1"/>
    </xf>
    <xf numFmtId="164" fontId="16" fillId="0" borderId="31" xfId="0" applyNumberFormat="1" applyFont="1" applyBorder="1" applyAlignment="1">
      <alignment horizontal="center" vertical="center" wrapText="1"/>
    </xf>
    <xf numFmtId="0" fontId="23" fillId="0" borderId="32" xfId="0" applyFont="1" applyBorder="1" applyAlignment="1">
      <alignment horizontal="center" vertical="center" wrapText="1"/>
    </xf>
    <xf numFmtId="0" fontId="16" fillId="0" borderId="13" xfId="0" applyFont="1" applyBorder="1" applyAlignment="1">
      <alignment horizontal="center" vertical="center" wrapText="1"/>
    </xf>
    <xf numFmtId="164" fontId="16" fillId="0" borderId="32"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164" fontId="26" fillId="0" borderId="16" xfId="0" applyNumberFormat="1" applyFont="1" applyBorder="1" applyAlignment="1">
      <alignment horizontal="center" vertical="center" wrapText="1"/>
    </xf>
    <xf numFmtId="0" fontId="23" fillId="0" borderId="30" xfId="0" applyFont="1" applyBorder="1" applyAlignment="1">
      <alignment horizontal="center" vertical="center" wrapText="1"/>
    </xf>
    <xf numFmtId="0" fontId="4" fillId="11" borderId="13" xfId="0" applyFont="1" applyFill="1" applyBorder="1" applyAlignment="1">
      <alignment horizontal="center" vertical="center" wrapText="1"/>
    </xf>
    <xf numFmtId="0" fontId="12" fillId="0" borderId="13" xfId="0" applyFont="1" applyBorder="1" applyAlignment="1">
      <alignment horizontal="center" vertical="center" wrapText="1"/>
    </xf>
    <xf numFmtId="0" fontId="16" fillId="0" borderId="16" xfId="0" applyFont="1" applyBorder="1" applyAlignment="1">
      <alignment horizontal="center" vertical="center" wrapText="1"/>
    </xf>
    <xf numFmtId="0" fontId="23" fillId="0" borderId="33" xfId="0" applyFont="1" applyBorder="1" applyAlignment="1">
      <alignment horizontal="center" vertical="center" wrapText="1"/>
    </xf>
    <xf numFmtId="164" fontId="26" fillId="0" borderId="13" xfId="0" applyNumberFormat="1" applyFont="1" applyBorder="1" applyAlignment="1">
      <alignment horizontal="center" vertical="center" wrapText="1"/>
    </xf>
    <xf numFmtId="0" fontId="24" fillId="0" borderId="14" xfId="0" applyFont="1" applyBorder="1" applyAlignment="1">
      <alignment horizontal="center" vertical="center" wrapText="1"/>
    </xf>
    <xf numFmtId="1" fontId="23" fillId="0" borderId="31" xfId="0" applyNumberFormat="1" applyFont="1" applyBorder="1" applyAlignment="1">
      <alignment horizontal="center" vertical="center" wrapText="1"/>
    </xf>
    <xf numFmtId="1" fontId="23" fillId="0" borderId="32" xfId="0" applyNumberFormat="1" applyFont="1" applyBorder="1" applyAlignment="1">
      <alignment horizontal="center" vertical="center" wrapText="1"/>
    </xf>
    <xf numFmtId="164" fontId="23" fillId="0" borderId="33" xfId="0" applyNumberFormat="1" applyFont="1" applyBorder="1" applyAlignment="1">
      <alignment horizontal="center" vertical="center" wrapText="1"/>
    </xf>
    <xf numFmtId="164" fontId="23" fillId="0" borderId="31" xfId="0" applyNumberFormat="1" applyFont="1" applyBorder="1" applyAlignment="1">
      <alignment horizontal="center" vertical="center" wrapText="1"/>
    </xf>
    <xf numFmtId="164" fontId="23" fillId="0" borderId="28" xfId="0" applyNumberFormat="1" applyFont="1" applyBorder="1" applyAlignment="1">
      <alignment horizontal="center" vertical="center" wrapText="1"/>
    </xf>
    <xf numFmtId="0" fontId="27" fillId="0" borderId="37" xfId="0" applyFont="1" applyBorder="1" applyAlignment="1">
      <alignment vertical="center" wrapText="1"/>
    </xf>
    <xf numFmtId="0" fontId="27" fillId="5" borderId="38" xfId="0" applyFont="1" applyFill="1" applyBorder="1" applyAlignment="1">
      <alignment horizontal="center" vertical="center" wrapText="1"/>
    </xf>
    <xf numFmtId="0" fontId="28" fillId="0" borderId="1" xfId="0" applyFont="1" applyBorder="1" applyAlignment="1">
      <alignment vertical="center" wrapText="1"/>
    </xf>
    <xf numFmtId="0" fontId="27" fillId="0" borderId="34" xfId="0" applyFont="1" applyBorder="1" applyAlignment="1">
      <alignment vertical="center" wrapText="1"/>
    </xf>
    <xf numFmtId="0" fontId="27" fillId="5" borderId="35" xfId="0" applyFont="1" applyFill="1" applyBorder="1" applyAlignment="1">
      <alignment horizontal="center" vertical="center" wrapText="1"/>
    </xf>
    <xf numFmtId="0" fontId="27" fillId="0" borderId="39" xfId="0" applyFont="1" applyBorder="1" applyAlignment="1">
      <alignment vertical="center" wrapText="1"/>
    </xf>
    <xf numFmtId="0" fontId="27" fillId="5" borderId="40" xfId="0" applyFont="1" applyFill="1" applyBorder="1" applyAlignment="1">
      <alignment horizontal="center" vertical="center" wrapText="1"/>
    </xf>
    <xf numFmtId="0" fontId="27" fillId="0" borderId="41" xfId="0" applyFont="1" applyBorder="1" applyAlignment="1">
      <alignment vertical="center" wrapText="1"/>
    </xf>
    <xf numFmtId="0" fontId="27" fillId="5" borderId="42" xfId="0" applyFont="1" applyFill="1" applyBorder="1" applyAlignment="1">
      <alignment horizontal="center" vertical="center" wrapText="1"/>
    </xf>
    <xf numFmtId="0" fontId="28" fillId="0" borderId="64"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9" fillId="0" borderId="1" xfId="0" applyFont="1" applyBorder="1" applyAlignment="1">
      <alignment vertical="center" wrapText="1"/>
    </xf>
    <xf numFmtId="0" fontId="27" fillId="0" borderId="43" xfId="0" applyFont="1" applyBorder="1" applyAlignment="1">
      <alignment vertical="center" wrapText="1"/>
    </xf>
    <xf numFmtId="0" fontId="27" fillId="5" borderId="44" xfId="0" applyFont="1" applyFill="1" applyBorder="1" applyAlignment="1">
      <alignment horizontal="center" vertical="center" wrapText="1"/>
    </xf>
    <xf numFmtId="0" fontId="27" fillId="0" borderId="45" xfId="0" applyFont="1" applyBorder="1" applyAlignment="1">
      <alignment vertical="center" wrapText="1"/>
    </xf>
    <xf numFmtId="0" fontId="27" fillId="5" borderId="46" xfId="0" applyFont="1" applyFill="1" applyBorder="1" applyAlignment="1">
      <alignment horizontal="center" vertical="center" wrapText="1"/>
    </xf>
    <xf numFmtId="0" fontId="27" fillId="0" borderId="47" xfId="0" applyFont="1" applyBorder="1" applyAlignment="1">
      <alignment vertical="center" wrapText="1"/>
    </xf>
    <xf numFmtId="0" fontId="27" fillId="5" borderId="48" xfId="0" applyFont="1" applyFill="1" applyBorder="1" applyAlignment="1">
      <alignment horizontal="center" vertical="center" wrapText="1"/>
    </xf>
    <xf numFmtId="0" fontId="27" fillId="0" borderId="49" xfId="0" applyFont="1" applyBorder="1" applyAlignment="1">
      <alignment vertical="center" wrapText="1"/>
    </xf>
    <xf numFmtId="0" fontId="27" fillId="5" borderId="8" xfId="0" applyFont="1" applyFill="1" applyBorder="1" applyAlignment="1">
      <alignment horizontal="center" vertical="center" wrapText="1"/>
    </xf>
    <xf numFmtId="0" fontId="29" fillId="0" borderId="0" xfId="0" applyFont="1" applyAlignment="1">
      <alignment vertical="center"/>
    </xf>
    <xf numFmtId="0" fontId="28" fillId="0" borderId="51" xfId="0" applyFont="1" applyBorder="1" applyAlignment="1">
      <alignment vertical="center" wrapText="1"/>
    </xf>
    <xf numFmtId="0" fontId="28" fillId="0" borderId="50" xfId="0" applyFont="1" applyBorder="1" applyAlignment="1">
      <alignment vertical="center" wrapText="1"/>
    </xf>
    <xf numFmtId="0" fontId="30" fillId="0" borderId="1" xfId="0" applyFont="1" applyBorder="1" applyAlignment="1">
      <alignment vertical="center" wrapText="1"/>
    </xf>
    <xf numFmtId="0" fontId="27" fillId="0" borderId="36" xfId="0" applyFont="1" applyBorder="1" applyAlignment="1">
      <alignment vertical="center" wrapText="1"/>
    </xf>
    <xf numFmtId="0" fontId="29" fillId="0" borderId="0" xfId="0" applyFont="1" applyAlignment="1">
      <alignment vertical="center" wrapText="1"/>
    </xf>
  </cellXfs>
  <cellStyles count="2">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9900"/>
      <color rgb="FFFFFF2D"/>
      <color rgb="FF3399FF"/>
      <color rgb="FFFF6600"/>
      <color rgb="FF8E0000"/>
      <color rgb="FFEE0000"/>
      <color rgb="FFCCFF66"/>
      <color rgb="FFBEE395"/>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icio!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drawing1.xml><?xml version="1.0" encoding="utf-8"?>
<xdr:wsDr xmlns:xdr="http://schemas.openxmlformats.org/drawingml/2006/spreadsheetDrawing" xmlns:a="http://schemas.openxmlformats.org/drawingml/2006/main">
  <xdr:twoCellAnchor editAs="oneCell">
    <xdr:from>
      <xdr:col>10</xdr:col>
      <xdr:colOff>309562</xdr:colOff>
      <xdr:row>94</xdr:row>
      <xdr:rowOff>11907</xdr:rowOff>
    </xdr:from>
    <xdr:to>
      <xdr:col>11</xdr:col>
      <xdr:colOff>461962</xdr:colOff>
      <xdr:row>99</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10</xdr:col>
      <xdr:colOff>0</xdr:colOff>
      <xdr:row>1</xdr:row>
      <xdr:rowOff>0</xdr:rowOff>
    </xdr:from>
    <xdr:to>
      <xdr:col>15</xdr:col>
      <xdr:colOff>150000</xdr:colOff>
      <xdr:row>1</xdr:row>
      <xdr:rowOff>957099</xdr:rowOff>
    </xdr:to>
    <xdr:pic>
      <xdr:nvPicPr>
        <xdr:cNvPr id="4" name="Imagen 3">
          <a:extLst>
            <a:ext uri="{FF2B5EF4-FFF2-40B4-BE49-F238E27FC236}">
              <a16:creationId xmlns:a16="http://schemas.microsoft.com/office/drawing/2014/main" id="{A78866D2-AE25-4683-840D-6DB9DB112D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98406" y="11906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440531</xdr:colOff>
      <xdr:row>6</xdr:row>
      <xdr:rowOff>95250</xdr:rowOff>
    </xdr:from>
    <xdr:to>
      <xdr:col>17</xdr:col>
      <xdr:colOff>247650</xdr:colOff>
      <xdr:row>7</xdr:row>
      <xdr:rowOff>522251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251906" y="1345406"/>
          <a:ext cx="1012031" cy="914400"/>
        </a:xfrm>
        <a:prstGeom prst="rect">
          <a:avLst/>
        </a:prstGeom>
      </xdr:spPr>
    </xdr:pic>
    <xdr:clientData/>
  </xdr:twoCellAnchor>
  <xdr:twoCellAnchor editAs="oneCell">
    <xdr:from>
      <xdr:col>15</xdr:col>
      <xdr:colOff>459581</xdr:colOff>
      <xdr:row>10</xdr:row>
      <xdr:rowOff>324869</xdr:rowOff>
    </xdr:from>
    <xdr:to>
      <xdr:col>17</xdr:col>
      <xdr:colOff>197644</xdr:colOff>
      <xdr:row>10</xdr:row>
      <xdr:rowOff>1326993</xdr:rowOff>
    </xdr:to>
    <xdr:pic>
      <xdr:nvPicPr>
        <xdr:cNvPr id="5" name="Gráfico 4" descr="Gráfico de barras">
          <a:hlinkClick xmlns:r="http://schemas.openxmlformats.org/officeDocument/2006/relationships" r:id="rId4"/>
          <a:extLst>
            <a:ext uri="{FF2B5EF4-FFF2-40B4-BE49-F238E27FC236}">
              <a16:creationId xmlns:a16="http://schemas.microsoft.com/office/drawing/2014/main" id="{0B1C61A9-7E5A-4558-BA92-6667AA9BB4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270956" y="3432400"/>
          <a:ext cx="962025" cy="995022"/>
        </a:xfrm>
        <a:prstGeom prst="rect">
          <a:avLst/>
        </a:prstGeom>
      </xdr:spPr>
    </xdr:pic>
    <xdr:clientData/>
  </xdr:twoCellAnchor>
  <xdr:twoCellAnchor editAs="oneCell">
    <xdr:from>
      <xdr:col>7</xdr:col>
      <xdr:colOff>222250</xdr:colOff>
      <xdr:row>1</xdr:row>
      <xdr:rowOff>127000</xdr:rowOff>
    </xdr:from>
    <xdr:to>
      <xdr:col>7</xdr:col>
      <xdr:colOff>4182250</xdr:colOff>
      <xdr:row>1</xdr:row>
      <xdr:rowOff>1084099</xdr:rowOff>
    </xdr:to>
    <xdr:pic>
      <xdr:nvPicPr>
        <xdr:cNvPr id="4" name="Imagen 3">
          <a:extLst>
            <a:ext uri="{FF2B5EF4-FFF2-40B4-BE49-F238E27FC236}">
              <a16:creationId xmlns:a16="http://schemas.microsoft.com/office/drawing/2014/main" id="{545F02AB-2D31-4C9D-B4CC-2185019A28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65750" y="201083"/>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1"/>
  <sheetViews>
    <sheetView showGridLines="0" showZeros="0" topLeftCell="A1048576" zoomScale="115" zoomScaleNormal="115" workbookViewId="0"/>
  </sheetViews>
  <sheetFormatPr baseColWidth="10" defaultColWidth="0" defaultRowHeight="13.8" zeroHeight="1" x14ac:dyDescent="0.3"/>
  <cols>
    <col min="1" max="1" width="1.6640625" style="4" customWidth="1"/>
    <col min="2" max="2" width="1.33203125" style="4" customWidth="1"/>
    <col min="3" max="12" width="11.44140625" style="4" customWidth="1"/>
    <col min="13" max="13" width="11.44140625" style="6" customWidth="1"/>
    <col min="14" max="19" width="11.44140625" style="4" customWidth="1"/>
    <col min="20" max="20" width="1.44140625" style="4" customWidth="1"/>
    <col min="21" max="21" width="3.77734375" style="4" customWidth="1"/>
    <col min="22" max="25" width="0" style="4" hidden="1" customWidth="1"/>
    <col min="26" max="16384" width="11.44140625" style="4" hidden="1"/>
  </cols>
  <sheetData>
    <row r="1" spans="2:25" ht="9" customHeight="1" thickBot="1" x14ac:dyDescent="0.35">
      <c r="C1" s="5"/>
      <c r="L1" s="4" t="s">
        <v>113</v>
      </c>
    </row>
    <row r="2" spans="2:25" ht="93" customHeight="1" x14ac:dyDescent="0.3">
      <c r="B2" s="15"/>
      <c r="C2" s="16"/>
      <c r="D2" s="9"/>
      <c r="E2" s="9"/>
      <c r="F2" s="9"/>
      <c r="G2" s="9"/>
      <c r="H2" s="9"/>
      <c r="I2" s="9"/>
      <c r="J2" s="9"/>
      <c r="K2" s="9"/>
      <c r="L2" s="9"/>
      <c r="M2" s="17"/>
      <c r="N2" s="9"/>
      <c r="O2" s="9"/>
      <c r="P2" s="9"/>
      <c r="Q2" s="9"/>
      <c r="R2" s="9"/>
      <c r="S2" s="9"/>
      <c r="T2" s="10"/>
    </row>
    <row r="3" spans="2:25" ht="27.6" x14ac:dyDescent="0.3">
      <c r="B3" s="18"/>
      <c r="C3" s="56" t="s">
        <v>167</v>
      </c>
      <c r="D3" s="57"/>
      <c r="E3" s="57"/>
      <c r="F3" s="57"/>
      <c r="G3" s="57"/>
      <c r="H3" s="57"/>
      <c r="I3" s="57"/>
      <c r="J3" s="57"/>
      <c r="K3" s="57"/>
      <c r="L3" s="57"/>
      <c r="M3" s="57"/>
      <c r="N3" s="57"/>
      <c r="O3" s="57"/>
      <c r="P3" s="57"/>
      <c r="Q3" s="57"/>
      <c r="R3" s="57"/>
      <c r="S3" s="58"/>
      <c r="T3" s="19"/>
      <c r="U3" s="7"/>
      <c r="V3" s="7"/>
      <c r="W3" s="7"/>
      <c r="X3" s="7"/>
      <c r="Y3" s="7"/>
    </row>
    <row r="4" spans="2:25" ht="7.5" customHeight="1" x14ac:dyDescent="0.3">
      <c r="B4" s="18"/>
      <c r="C4" s="5"/>
      <c r="T4" s="11"/>
    </row>
    <row r="5" spans="2:25" ht="23.25" customHeight="1" x14ac:dyDescent="0.3">
      <c r="B5" s="18"/>
      <c r="C5" s="59" t="s">
        <v>114</v>
      </c>
      <c r="D5" s="59"/>
      <c r="E5" s="59"/>
      <c r="F5" s="59"/>
      <c r="G5" s="59"/>
      <c r="H5" s="59"/>
      <c r="I5" s="59"/>
      <c r="J5" s="59"/>
      <c r="K5" s="59"/>
      <c r="L5" s="59"/>
      <c r="M5" s="59"/>
      <c r="N5" s="59"/>
      <c r="O5" s="59"/>
      <c r="P5" s="59"/>
      <c r="Q5" s="59"/>
      <c r="R5" s="59"/>
      <c r="S5" s="59"/>
      <c r="T5" s="11"/>
    </row>
    <row r="6" spans="2:25" ht="15" customHeight="1" x14ac:dyDescent="0.3">
      <c r="B6" s="18"/>
      <c r="C6" s="5"/>
      <c r="T6" s="11"/>
    </row>
    <row r="7" spans="2:25" ht="15" customHeight="1" x14ac:dyDescent="0.3">
      <c r="B7" s="18"/>
      <c r="C7" s="63" t="s">
        <v>145</v>
      </c>
      <c r="D7" s="63"/>
      <c r="E7" s="63"/>
      <c r="F7" s="63"/>
      <c r="G7" s="63"/>
      <c r="H7" s="63"/>
      <c r="I7" s="63"/>
      <c r="J7" s="63"/>
      <c r="K7" s="63"/>
      <c r="L7" s="63"/>
      <c r="M7" s="63"/>
      <c r="N7" s="63"/>
      <c r="O7" s="63"/>
      <c r="P7" s="63"/>
      <c r="Q7" s="63"/>
      <c r="R7" s="63"/>
      <c r="S7" s="63"/>
      <c r="T7" s="11"/>
    </row>
    <row r="8" spans="2:25" ht="15" customHeight="1" x14ac:dyDescent="0.3">
      <c r="B8" s="18"/>
      <c r="C8" s="63"/>
      <c r="D8" s="63"/>
      <c r="E8" s="63"/>
      <c r="F8" s="63"/>
      <c r="G8" s="63"/>
      <c r="H8" s="63"/>
      <c r="I8" s="63"/>
      <c r="J8" s="63"/>
      <c r="K8" s="63"/>
      <c r="L8" s="63"/>
      <c r="M8" s="63"/>
      <c r="N8" s="63"/>
      <c r="O8" s="63"/>
      <c r="P8" s="63"/>
      <c r="Q8" s="63"/>
      <c r="R8" s="63"/>
      <c r="S8" s="63"/>
      <c r="T8" s="11"/>
    </row>
    <row r="9" spans="2:25" ht="15" customHeight="1" x14ac:dyDescent="0.3">
      <c r="B9" s="18"/>
      <c r="C9" s="63"/>
      <c r="D9" s="63"/>
      <c r="E9" s="63"/>
      <c r="F9" s="63"/>
      <c r="G9" s="63"/>
      <c r="H9" s="63"/>
      <c r="I9" s="63"/>
      <c r="J9" s="63"/>
      <c r="K9" s="63"/>
      <c r="L9" s="63"/>
      <c r="M9" s="63"/>
      <c r="N9" s="63"/>
      <c r="O9" s="63"/>
      <c r="P9" s="63"/>
      <c r="Q9" s="63"/>
      <c r="R9" s="63"/>
      <c r="S9" s="63"/>
      <c r="T9" s="11"/>
    </row>
    <row r="10" spans="2:25" ht="15" customHeight="1" x14ac:dyDescent="0.3">
      <c r="B10" s="18"/>
      <c r="C10" s="63"/>
      <c r="D10" s="63"/>
      <c r="E10" s="63"/>
      <c r="F10" s="63"/>
      <c r="G10" s="63"/>
      <c r="H10" s="63"/>
      <c r="I10" s="63"/>
      <c r="J10" s="63"/>
      <c r="K10" s="63"/>
      <c r="L10" s="63"/>
      <c r="M10" s="63"/>
      <c r="N10" s="63"/>
      <c r="O10" s="63"/>
      <c r="P10" s="63"/>
      <c r="Q10" s="63"/>
      <c r="R10" s="63"/>
      <c r="S10" s="63"/>
      <c r="T10" s="11"/>
    </row>
    <row r="11" spans="2:25" ht="15" customHeight="1" x14ac:dyDescent="0.3">
      <c r="B11" s="18"/>
      <c r="C11" s="34"/>
      <c r="T11" s="11"/>
    </row>
    <row r="12" spans="2:25" ht="15" customHeight="1" x14ac:dyDescent="0.3">
      <c r="B12" s="18"/>
      <c r="C12" s="60" t="s">
        <v>146</v>
      </c>
      <c r="D12" s="60"/>
      <c r="E12" s="60"/>
      <c r="F12" s="60"/>
      <c r="G12" s="60"/>
      <c r="H12" s="60"/>
      <c r="I12" s="60"/>
      <c r="J12" s="60"/>
      <c r="K12" s="60"/>
      <c r="L12" s="60"/>
      <c r="M12" s="60"/>
      <c r="N12" s="60"/>
      <c r="O12" s="60"/>
      <c r="P12" s="60"/>
      <c r="Q12" s="60"/>
      <c r="R12" s="60"/>
      <c r="S12" s="60"/>
      <c r="T12" s="11"/>
    </row>
    <row r="13" spans="2:25" ht="15" customHeight="1" x14ac:dyDescent="0.3">
      <c r="B13" s="18"/>
      <c r="C13" s="60"/>
      <c r="D13" s="60"/>
      <c r="E13" s="60"/>
      <c r="F13" s="60"/>
      <c r="G13" s="60"/>
      <c r="H13" s="60"/>
      <c r="I13" s="60"/>
      <c r="J13" s="60"/>
      <c r="K13" s="60"/>
      <c r="L13" s="60"/>
      <c r="M13" s="60"/>
      <c r="N13" s="60"/>
      <c r="O13" s="60"/>
      <c r="P13" s="60"/>
      <c r="Q13" s="60"/>
      <c r="R13" s="60"/>
      <c r="S13" s="60"/>
      <c r="T13" s="11"/>
    </row>
    <row r="14" spans="2:25" ht="15" customHeight="1" x14ac:dyDescent="0.3">
      <c r="B14" s="18"/>
      <c r="C14" s="34"/>
      <c r="T14" s="11"/>
    </row>
    <row r="15" spans="2:25" ht="15" customHeight="1" x14ac:dyDescent="0.3">
      <c r="B15" s="18"/>
      <c r="C15" s="35" t="s">
        <v>147</v>
      </c>
      <c r="T15" s="11"/>
    </row>
    <row r="16" spans="2:25" ht="14.25" customHeight="1" x14ac:dyDescent="0.3">
      <c r="B16" s="18"/>
      <c r="C16" s="34"/>
      <c r="T16" s="11"/>
    </row>
    <row r="17" spans="2:20" ht="15" customHeight="1" x14ac:dyDescent="0.25">
      <c r="B17" s="18"/>
      <c r="C17" s="4" t="s">
        <v>130</v>
      </c>
      <c r="D17" s="37"/>
      <c r="E17" s="37"/>
      <c r="F17" s="37"/>
      <c r="G17" s="39"/>
      <c r="H17" s="39"/>
      <c r="I17" s="39"/>
      <c r="J17" s="39"/>
      <c r="K17" s="39"/>
      <c r="L17" s="39"/>
      <c r="M17" s="39"/>
      <c r="N17" s="39"/>
      <c r="O17" s="39"/>
      <c r="P17" s="39"/>
      <c r="Q17" s="39"/>
      <c r="R17" s="39"/>
      <c r="S17" s="39"/>
      <c r="T17" s="11"/>
    </row>
    <row r="18" spans="2:20" ht="15" customHeight="1" x14ac:dyDescent="0.25">
      <c r="B18" s="18"/>
      <c r="C18" s="37"/>
      <c r="D18" s="37"/>
      <c r="E18" s="37"/>
      <c r="F18" s="37"/>
      <c r="G18" s="39"/>
      <c r="H18" s="39"/>
      <c r="I18" s="39"/>
      <c r="J18" s="39"/>
      <c r="K18" s="39"/>
      <c r="L18" s="39"/>
      <c r="M18" s="39"/>
      <c r="N18" s="39"/>
      <c r="O18" s="39"/>
      <c r="P18" s="39"/>
      <c r="Q18" s="39"/>
      <c r="R18" s="39"/>
      <c r="S18" s="39"/>
      <c r="T18" s="11"/>
    </row>
    <row r="19" spans="2:20" ht="15" customHeight="1" x14ac:dyDescent="0.25">
      <c r="B19" s="18"/>
      <c r="C19" s="38" t="s">
        <v>116</v>
      </c>
      <c r="D19" s="34" t="s">
        <v>150</v>
      </c>
      <c r="E19" s="37"/>
      <c r="F19" s="37"/>
      <c r="T19" s="11"/>
    </row>
    <row r="20" spans="2:20" ht="15" customHeight="1" x14ac:dyDescent="0.25">
      <c r="B20" s="18"/>
      <c r="C20" s="38" t="s">
        <v>116</v>
      </c>
      <c r="D20" s="4" t="s">
        <v>151</v>
      </c>
      <c r="E20" s="37"/>
      <c r="F20" s="37"/>
      <c r="T20" s="11"/>
    </row>
    <row r="21" spans="2:20" ht="15" customHeight="1" x14ac:dyDescent="0.25">
      <c r="B21" s="18"/>
      <c r="C21" s="38" t="s">
        <v>116</v>
      </c>
      <c r="D21" s="4" t="s">
        <v>142</v>
      </c>
      <c r="E21" s="37"/>
      <c r="F21" s="37"/>
      <c r="T21" s="11"/>
    </row>
    <row r="22" spans="2:20" ht="15" customHeight="1" x14ac:dyDescent="0.25">
      <c r="B22" s="18"/>
      <c r="C22" s="38" t="s">
        <v>116</v>
      </c>
      <c r="D22" s="4" t="s">
        <v>141</v>
      </c>
      <c r="E22" s="37"/>
      <c r="F22" s="37"/>
      <c r="T22" s="11"/>
    </row>
    <row r="23" spans="2:20" ht="15" customHeight="1" x14ac:dyDescent="0.25">
      <c r="B23" s="18"/>
      <c r="C23" s="38" t="s">
        <v>116</v>
      </c>
      <c r="D23" s="4" t="s">
        <v>143</v>
      </c>
      <c r="E23" s="37"/>
      <c r="F23" s="37"/>
      <c r="T23" s="11"/>
    </row>
    <row r="24" spans="2:20" ht="15" customHeight="1" x14ac:dyDescent="0.25">
      <c r="B24" s="18"/>
      <c r="C24" s="38" t="s">
        <v>116</v>
      </c>
      <c r="D24" s="4" t="s">
        <v>154</v>
      </c>
      <c r="E24" s="37"/>
      <c r="F24" s="37"/>
      <c r="T24" s="11"/>
    </row>
    <row r="25" spans="2:20" ht="15" customHeight="1" x14ac:dyDescent="0.25">
      <c r="B25" s="18"/>
      <c r="C25" s="38" t="s">
        <v>116</v>
      </c>
      <c r="D25" s="34" t="s">
        <v>144</v>
      </c>
      <c r="E25" s="37"/>
      <c r="F25" s="37"/>
      <c r="T25" s="11"/>
    </row>
    <row r="26" spans="2:20" ht="15" customHeight="1" x14ac:dyDescent="0.25">
      <c r="B26" s="18"/>
      <c r="C26" s="38"/>
      <c r="E26" s="37"/>
      <c r="F26" s="37"/>
      <c r="T26" s="11"/>
    </row>
    <row r="27" spans="2:20" ht="15" customHeight="1" x14ac:dyDescent="0.3">
      <c r="B27" s="18"/>
      <c r="C27" s="4" t="s">
        <v>152</v>
      </c>
      <c r="T27" s="11"/>
    </row>
    <row r="28" spans="2:20" ht="15" customHeight="1" x14ac:dyDescent="0.3">
      <c r="B28" s="18"/>
      <c r="T28" s="11"/>
    </row>
    <row r="29" spans="2:20" ht="15" customHeight="1" x14ac:dyDescent="0.3">
      <c r="B29" s="18"/>
      <c r="C29" s="4" t="s">
        <v>129</v>
      </c>
      <c r="T29" s="11"/>
    </row>
    <row r="30" spans="2:20" ht="15" customHeight="1" x14ac:dyDescent="0.3">
      <c r="B30" s="18"/>
      <c r="T30" s="11"/>
    </row>
    <row r="31" spans="2:20" ht="15" customHeight="1" x14ac:dyDescent="0.3">
      <c r="B31" s="18"/>
      <c r="C31" s="24" t="s">
        <v>117</v>
      </c>
      <c r="D31" s="24" t="s">
        <v>118</v>
      </c>
      <c r="E31" s="24" t="s">
        <v>119</v>
      </c>
      <c r="T31" s="11"/>
    </row>
    <row r="32" spans="2:20" ht="15" customHeight="1" x14ac:dyDescent="0.3">
      <c r="B32" s="18"/>
      <c r="C32" s="25" t="s">
        <v>120</v>
      </c>
      <c r="D32" s="26">
        <v>1</v>
      </c>
      <c r="E32" s="41"/>
      <c r="T32" s="11"/>
    </row>
    <row r="33" spans="2:20" ht="15" customHeight="1" x14ac:dyDescent="0.3">
      <c r="B33" s="18"/>
      <c r="C33" s="27" t="s">
        <v>121</v>
      </c>
      <c r="D33" s="28">
        <v>2</v>
      </c>
      <c r="E33" s="42"/>
      <c r="T33" s="11"/>
    </row>
    <row r="34" spans="2:20" ht="15" customHeight="1" x14ac:dyDescent="0.3">
      <c r="B34" s="18"/>
      <c r="C34" s="27" t="s">
        <v>122</v>
      </c>
      <c r="D34" s="28">
        <v>3</v>
      </c>
      <c r="E34" s="29"/>
      <c r="T34" s="11"/>
    </row>
    <row r="35" spans="2:20" ht="15" customHeight="1" x14ac:dyDescent="0.3">
      <c r="B35" s="18"/>
      <c r="C35" s="27" t="s">
        <v>123</v>
      </c>
      <c r="D35" s="28">
        <v>4</v>
      </c>
      <c r="E35" s="30"/>
      <c r="T35" s="11"/>
    </row>
    <row r="36" spans="2:20" ht="15" customHeight="1" x14ac:dyDescent="0.3">
      <c r="B36" s="18"/>
      <c r="C36" s="31" t="s">
        <v>124</v>
      </c>
      <c r="D36" s="32">
        <v>5</v>
      </c>
      <c r="E36" s="33"/>
      <c r="T36" s="11"/>
    </row>
    <row r="37" spans="2:20" ht="15" customHeight="1" x14ac:dyDescent="0.3">
      <c r="B37" s="18"/>
      <c r="T37" s="11"/>
    </row>
    <row r="38" spans="2:20" ht="15" customHeight="1" x14ac:dyDescent="0.3">
      <c r="B38" s="18"/>
      <c r="C38" s="60" t="s">
        <v>148</v>
      </c>
      <c r="D38" s="60"/>
      <c r="E38" s="60"/>
      <c r="F38" s="60"/>
      <c r="G38" s="60"/>
      <c r="H38" s="60"/>
      <c r="I38" s="60"/>
      <c r="J38" s="60"/>
      <c r="K38" s="60"/>
      <c r="L38" s="60"/>
      <c r="M38" s="60"/>
      <c r="N38" s="60"/>
      <c r="O38" s="60"/>
      <c r="P38" s="60"/>
      <c r="Q38" s="60"/>
      <c r="R38" s="60"/>
      <c r="S38" s="60"/>
      <c r="T38" s="11"/>
    </row>
    <row r="39" spans="2:20" ht="15" customHeight="1" x14ac:dyDescent="0.3">
      <c r="B39" s="18"/>
      <c r="C39" s="60"/>
      <c r="D39" s="60"/>
      <c r="E39" s="60"/>
      <c r="F39" s="60"/>
      <c r="G39" s="60"/>
      <c r="H39" s="60"/>
      <c r="I39" s="60"/>
      <c r="J39" s="60"/>
      <c r="K39" s="60"/>
      <c r="L39" s="60"/>
      <c r="M39" s="60"/>
      <c r="N39" s="60"/>
      <c r="O39" s="60"/>
      <c r="P39" s="60"/>
      <c r="Q39" s="60"/>
      <c r="R39" s="60"/>
      <c r="S39" s="60"/>
      <c r="T39" s="11"/>
    </row>
    <row r="40" spans="2:20" ht="15" customHeight="1" x14ac:dyDescent="0.3">
      <c r="B40" s="18"/>
      <c r="T40" s="11"/>
    </row>
    <row r="41" spans="2:20" ht="15" customHeight="1" x14ac:dyDescent="0.3">
      <c r="B41" s="18"/>
      <c r="C41" s="22" t="s">
        <v>162</v>
      </c>
      <c r="M41" s="4"/>
      <c r="T41" s="11"/>
    </row>
    <row r="42" spans="2:20" ht="15" customHeight="1" x14ac:dyDescent="0.3">
      <c r="B42" s="18"/>
      <c r="M42" s="4"/>
      <c r="T42" s="11"/>
    </row>
    <row r="43" spans="2:20" ht="15" customHeight="1" x14ac:dyDescent="0.3">
      <c r="B43" s="18"/>
      <c r="C43" s="61" t="s">
        <v>131</v>
      </c>
      <c r="D43" s="61"/>
      <c r="E43" s="61"/>
      <c r="F43" s="61"/>
      <c r="G43" s="61"/>
      <c r="H43" s="61"/>
      <c r="I43" s="61"/>
      <c r="J43" s="61"/>
      <c r="K43" s="61"/>
      <c r="L43" s="61"/>
      <c r="M43" s="61"/>
      <c r="N43" s="61"/>
      <c r="O43" s="61"/>
      <c r="P43" s="61"/>
      <c r="Q43" s="61"/>
      <c r="R43" s="61"/>
      <c r="S43" s="61"/>
      <c r="T43" s="11"/>
    </row>
    <row r="44" spans="2:20" ht="15" customHeight="1" x14ac:dyDescent="0.3">
      <c r="B44" s="18"/>
      <c r="C44" s="61"/>
      <c r="D44" s="61"/>
      <c r="E44" s="61"/>
      <c r="F44" s="61"/>
      <c r="G44" s="61"/>
      <c r="H44" s="61"/>
      <c r="I44" s="61"/>
      <c r="J44" s="61"/>
      <c r="K44" s="61"/>
      <c r="L44" s="61"/>
      <c r="M44" s="61"/>
      <c r="N44" s="61"/>
      <c r="O44" s="61"/>
      <c r="P44" s="61"/>
      <c r="Q44" s="61"/>
      <c r="R44" s="61"/>
      <c r="S44" s="61"/>
      <c r="T44" s="11"/>
    </row>
    <row r="45" spans="2:20" ht="15" customHeight="1" x14ac:dyDescent="0.3">
      <c r="B45" s="18"/>
      <c r="C45" s="61"/>
      <c r="D45" s="61"/>
      <c r="E45" s="61"/>
      <c r="F45" s="61"/>
      <c r="G45" s="61"/>
      <c r="H45" s="61"/>
      <c r="I45" s="61"/>
      <c r="J45" s="61"/>
      <c r="K45" s="61"/>
      <c r="L45" s="61"/>
      <c r="M45" s="61"/>
      <c r="N45" s="61"/>
      <c r="O45" s="61"/>
      <c r="P45" s="61"/>
      <c r="Q45" s="61"/>
      <c r="R45" s="61"/>
      <c r="S45" s="61"/>
      <c r="T45" s="11"/>
    </row>
    <row r="46" spans="2:20" ht="15" customHeight="1" x14ac:dyDescent="0.3">
      <c r="B46" s="18"/>
      <c r="M46" s="4"/>
      <c r="T46" s="11"/>
    </row>
    <row r="47" spans="2:20" ht="15" customHeight="1" x14ac:dyDescent="0.3">
      <c r="B47" s="18"/>
      <c r="C47" s="60" t="s">
        <v>125</v>
      </c>
      <c r="D47" s="60"/>
      <c r="E47" s="60"/>
      <c r="F47" s="60"/>
      <c r="G47" s="60"/>
      <c r="H47" s="60"/>
      <c r="I47" s="60"/>
      <c r="J47" s="60"/>
      <c r="K47" s="60"/>
      <c r="L47" s="60"/>
      <c r="M47" s="60"/>
      <c r="N47" s="60"/>
      <c r="O47" s="60"/>
      <c r="P47" s="60"/>
      <c r="Q47" s="60"/>
      <c r="R47" s="60"/>
      <c r="S47" s="60"/>
      <c r="T47" s="11"/>
    </row>
    <row r="48" spans="2:20" ht="15" customHeight="1" x14ac:dyDescent="0.3">
      <c r="B48" s="18"/>
      <c r="C48" s="60"/>
      <c r="D48" s="60"/>
      <c r="E48" s="60"/>
      <c r="F48" s="60"/>
      <c r="G48" s="60"/>
      <c r="H48" s="60"/>
      <c r="I48" s="60"/>
      <c r="J48" s="60"/>
      <c r="K48" s="60"/>
      <c r="L48" s="60"/>
      <c r="M48" s="60"/>
      <c r="N48" s="60"/>
      <c r="O48" s="60"/>
      <c r="P48" s="60"/>
      <c r="Q48" s="60"/>
      <c r="R48" s="60"/>
      <c r="S48" s="60"/>
      <c r="T48" s="11"/>
    </row>
    <row r="49" spans="2:20" ht="15" customHeight="1" x14ac:dyDescent="0.3">
      <c r="B49" s="18"/>
      <c r="T49" s="11"/>
    </row>
    <row r="50" spans="2:20" ht="15" customHeight="1" x14ac:dyDescent="0.3">
      <c r="B50" s="18"/>
      <c r="C50" s="4" t="s">
        <v>132</v>
      </c>
      <c r="T50" s="11"/>
    </row>
    <row r="51" spans="2:20" ht="15" customHeight="1" x14ac:dyDescent="0.3">
      <c r="B51" s="18"/>
      <c r="T51" s="11"/>
    </row>
    <row r="52" spans="2:20" ht="15" customHeight="1" x14ac:dyDescent="0.3">
      <c r="B52" s="18"/>
      <c r="C52" s="34"/>
      <c r="T52" s="11"/>
    </row>
    <row r="53" spans="2:20" ht="15" customHeight="1" x14ac:dyDescent="0.3">
      <c r="B53" s="18"/>
      <c r="C53" s="35" t="s">
        <v>133</v>
      </c>
      <c r="T53" s="11"/>
    </row>
    <row r="54" spans="2:20" ht="15" customHeight="1" x14ac:dyDescent="0.3">
      <c r="B54" s="18"/>
      <c r="C54" s="34"/>
      <c r="T54" s="11"/>
    </row>
    <row r="55" spans="2:20" ht="15" customHeight="1" x14ac:dyDescent="0.3">
      <c r="B55" s="18"/>
      <c r="C55" s="60" t="s">
        <v>153</v>
      </c>
      <c r="D55" s="60"/>
      <c r="E55" s="60"/>
      <c r="F55" s="60"/>
      <c r="G55" s="60"/>
      <c r="H55" s="60"/>
      <c r="I55" s="60"/>
      <c r="J55" s="60"/>
      <c r="K55" s="60"/>
      <c r="L55" s="60"/>
      <c r="M55" s="60"/>
      <c r="N55" s="60"/>
      <c r="O55" s="60"/>
      <c r="P55" s="60"/>
      <c r="Q55" s="60"/>
      <c r="R55" s="60"/>
      <c r="S55" s="60"/>
      <c r="T55" s="11"/>
    </row>
    <row r="56" spans="2:20" ht="15" customHeight="1" x14ac:dyDescent="0.3">
      <c r="B56" s="18"/>
      <c r="T56" s="11"/>
    </row>
    <row r="57" spans="2:20" ht="15" customHeight="1" x14ac:dyDescent="0.3">
      <c r="B57" s="18"/>
      <c r="C57" s="60" t="s">
        <v>155</v>
      </c>
      <c r="D57" s="60"/>
      <c r="E57" s="60"/>
      <c r="F57" s="60"/>
      <c r="G57" s="60"/>
      <c r="H57" s="60"/>
      <c r="I57" s="60"/>
      <c r="J57" s="60"/>
      <c r="K57" s="60"/>
      <c r="L57" s="60"/>
      <c r="M57" s="60"/>
      <c r="N57" s="60"/>
      <c r="O57" s="60"/>
      <c r="P57" s="60"/>
      <c r="Q57" s="60"/>
      <c r="R57" s="60"/>
      <c r="S57" s="60"/>
      <c r="T57" s="11"/>
    </row>
    <row r="58" spans="2:20" ht="15" customHeight="1" x14ac:dyDescent="0.3">
      <c r="B58" s="18"/>
      <c r="C58" s="60"/>
      <c r="D58" s="60"/>
      <c r="E58" s="60"/>
      <c r="F58" s="60"/>
      <c r="G58" s="60"/>
      <c r="H58" s="60"/>
      <c r="I58" s="60"/>
      <c r="J58" s="60"/>
      <c r="K58" s="60"/>
      <c r="L58" s="60"/>
      <c r="M58" s="60"/>
      <c r="N58" s="60"/>
      <c r="O58" s="60"/>
      <c r="P58" s="60"/>
      <c r="Q58" s="60"/>
      <c r="R58" s="60"/>
      <c r="S58" s="60"/>
      <c r="T58" s="11"/>
    </row>
    <row r="59" spans="2:20" ht="15" customHeight="1" x14ac:dyDescent="0.3">
      <c r="B59" s="18"/>
      <c r="T59" s="11"/>
    </row>
    <row r="60" spans="2:20" ht="15" customHeight="1" x14ac:dyDescent="0.3">
      <c r="B60" s="18"/>
      <c r="C60" s="4" t="s">
        <v>156</v>
      </c>
      <c r="T60" s="11"/>
    </row>
    <row r="61" spans="2:20" ht="15" customHeight="1" x14ac:dyDescent="0.3">
      <c r="B61" s="18"/>
      <c r="T61" s="11"/>
    </row>
    <row r="62" spans="2:20" ht="15" customHeight="1" x14ac:dyDescent="0.3">
      <c r="B62" s="18"/>
      <c r="C62" s="60" t="s">
        <v>157</v>
      </c>
      <c r="D62" s="60"/>
      <c r="E62" s="60"/>
      <c r="F62" s="60"/>
      <c r="G62" s="60"/>
      <c r="H62" s="60"/>
      <c r="I62" s="60"/>
      <c r="J62" s="60"/>
      <c r="K62" s="60"/>
      <c r="L62" s="60"/>
      <c r="M62" s="60"/>
      <c r="N62" s="60"/>
      <c r="O62" s="60"/>
      <c r="P62" s="60"/>
      <c r="Q62" s="60"/>
      <c r="R62" s="60"/>
      <c r="S62" s="60"/>
      <c r="T62" s="11"/>
    </row>
    <row r="63" spans="2:20" ht="15" customHeight="1" x14ac:dyDescent="0.3">
      <c r="B63" s="18"/>
      <c r="C63" s="60"/>
      <c r="D63" s="60"/>
      <c r="E63" s="60"/>
      <c r="F63" s="60"/>
      <c r="G63" s="60"/>
      <c r="H63" s="60"/>
      <c r="I63" s="60"/>
      <c r="J63" s="60"/>
      <c r="K63" s="60"/>
      <c r="L63" s="60"/>
      <c r="M63" s="60"/>
      <c r="N63" s="60"/>
      <c r="O63" s="60"/>
      <c r="P63" s="60"/>
      <c r="Q63" s="60"/>
      <c r="R63" s="60"/>
      <c r="S63" s="60"/>
      <c r="T63" s="11"/>
    </row>
    <row r="64" spans="2:20" ht="15" customHeight="1" x14ac:dyDescent="0.3">
      <c r="B64" s="18"/>
      <c r="T64" s="11"/>
    </row>
    <row r="65" spans="2:20" ht="15" customHeight="1" x14ac:dyDescent="0.3">
      <c r="B65" s="18"/>
      <c r="C65" s="60" t="s">
        <v>149</v>
      </c>
      <c r="D65" s="60"/>
      <c r="E65" s="60"/>
      <c r="F65" s="60"/>
      <c r="G65" s="60"/>
      <c r="H65" s="60"/>
      <c r="I65" s="60"/>
      <c r="J65" s="60"/>
      <c r="K65" s="60"/>
      <c r="L65" s="60"/>
      <c r="M65" s="60"/>
      <c r="N65" s="60"/>
      <c r="O65" s="60"/>
      <c r="P65" s="60"/>
      <c r="Q65" s="60"/>
      <c r="R65" s="60"/>
      <c r="S65" s="60"/>
      <c r="T65" s="11"/>
    </row>
    <row r="66" spans="2:20" ht="15" customHeight="1" x14ac:dyDescent="0.3">
      <c r="B66" s="18"/>
      <c r="C66" s="60"/>
      <c r="D66" s="60"/>
      <c r="E66" s="60"/>
      <c r="F66" s="60"/>
      <c r="G66" s="60"/>
      <c r="H66" s="60"/>
      <c r="I66" s="60"/>
      <c r="J66" s="60"/>
      <c r="K66" s="60"/>
      <c r="L66" s="60"/>
      <c r="M66" s="60"/>
      <c r="N66" s="60"/>
      <c r="O66" s="60"/>
      <c r="P66" s="60"/>
      <c r="Q66" s="60"/>
      <c r="R66" s="60"/>
      <c r="S66" s="60"/>
      <c r="T66" s="11"/>
    </row>
    <row r="67" spans="2:20" ht="15" customHeight="1" x14ac:dyDescent="0.3">
      <c r="B67" s="18"/>
      <c r="C67" s="40"/>
      <c r="D67" s="40"/>
      <c r="E67" s="40"/>
      <c r="F67" s="40"/>
      <c r="G67" s="40"/>
      <c r="H67" s="40"/>
      <c r="I67" s="40"/>
      <c r="J67" s="40"/>
      <c r="K67" s="40"/>
      <c r="L67" s="40"/>
      <c r="M67" s="40"/>
      <c r="N67" s="40"/>
      <c r="O67" s="40"/>
      <c r="P67" s="40"/>
      <c r="Q67" s="40"/>
      <c r="R67" s="40"/>
      <c r="S67" s="40"/>
      <c r="T67" s="11"/>
    </row>
    <row r="68" spans="2:20" ht="15" customHeight="1" x14ac:dyDescent="0.3">
      <c r="B68" s="18"/>
      <c r="C68" s="34"/>
      <c r="T68" s="11"/>
    </row>
    <row r="69" spans="2:20" ht="15" customHeight="1" x14ac:dyDescent="0.3">
      <c r="B69" s="18"/>
      <c r="C69" s="35" t="s">
        <v>158</v>
      </c>
      <c r="T69" s="11"/>
    </row>
    <row r="70" spans="2:20" ht="15.75" customHeight="1" x14ac:dyDescent="0.3">
      <c r="B70" s="18"/>
      <c r="C70" s="34"/>
      <c r="T70" s="11"/>
    </row>
    <row r="71" spans="2:20" ht="15" customHeight="1" x14ac:dyDescent="0.3">
      <c r="B71" s="18"/>
      <c r="C71" s="4" t="s">
        <v>135</v>
      </c>
      <c r="T71" s="11"/>
    </row>
    <row r="72" spans="2:20" ht="15" customHeight="1" x14ac:dyDescent="0.3">
      <c r="B72" s="18"/>
      <c r="T72" s="11"/>
    </row>
    <row r="73" spans="2:20" ht="15" customHeight="1" x14ac:dyDescent="0.3">
      <c r="B73" s="18"/>
      <c r="C73" s="4" t="s">
        <v>138</v>
      </c>
      <c r="T73" s="11"/>
    </row>
    <row r="74" spans="2:20" ht="15" customHeight="1" x14ac:dyDescent="0.3">
      <c r="B74" s="18"/>
      <c r="T74" s="11"/>
    </row>
    <row r="75" spans="2:20" ht="15" customHeight="1" x14ac:dyDescent="0.3">
      <c r="B75" s="18"/>
      <c r="C75" s="4" t="s">
        <v>139</v>
      </c>
      <c r="T75" s="11"/>
    </row>
    <row r="76" spans="2:20" ht="15" customHeight="1" x14ac:dyDescent="0.3">
      <c r="B76" s="18"/>
      <c r="T76" s="11"/>
    </row>
    <row r="77" spans="2:20" ht="15" customHeight="1" x14ac:dyDescent="0.25">
      <c r="B77" s="18"/>
      <c r="C77" s="38" t="s">
        <v>116</v>
      </c>
      <c r="D77" s="4" t="s">
        <v>136</v>
      </c>
      <c r="T77" s="11"/>
    </row>
    <row r="78" spans="2:20" ht="15" customHeight="1" x14ac:dyDescent="0.25">
      <c r="B78" s="18"/>
      <c r="C78" s="38" t="s">
        <v>116</v>
      </c>
      <c r="D78" s="4" t="s">
        <v>137</v>
      </c>
      <c r="T78" s="11"/>
    </row>
    <row r="79" spans="2:20" ht="15" customHeight="1" x14ac:dyDescent="0.25">
      <c r="B79" s="18"/>
      <c r="C79" s="38" t="s">
        <v>116</v>
      </c>
      <c r="D79" s="4" t="s">
        <v>159</v>
      </c>
      <c r="T79" s="11"/>
    </row>
    <row r="80" spans="2:20" ht="15" customHeight="1" x14ac:dyDescent="0.25">
      <c r="B80" s="18"/>
      <c r="C80" s="38" t="s">
        <v>116</v>
      </c>
      <c r="D80" s="4" t="s">
        <v>160</v>
      </c>
      <c r="T80" s="11"/>
    </row>
    <row r="81" spans="2:20" ht="15" customHeight="1" x14ac:dyDescent="0.3">
      <c r="B81" s="18"/>
      <c r="C81" s="34"/>
      <c r="T81" s="11"/>
    </row>
    <row r="82" spans="2:20" ht="15" customHeight="1" x14ac:dyDescent="0.3">
      <c r="B82" s="18"/>
      <c r="C82" s="4" t="s">
        <v>278</v>
      </c>
      <c r="T82" s="11"/>
    </row>
    <row r="83" spans="2:20" ht="15" customHeight="1" x14ac:dyDescent="0.3">
      <c r="B83" s="18"/>
      <c r="T83" s="11"/>
    </row>
    <row r="84" spans="2:20" ht="15" customHeight="1" x14ac:dyDescent="0.25">
      <c r="B84" s="18"/>
      <c r="C84" s="38" t="s">
        <v>116</v>
      </c>
      <c r="D84" s="4" t="s">
        <v>163</v>
      </c>
      <c r="T84" s="11"/>
    </row>
    <row r="85" spans="2:20" ht="15" customHeight="1" x14ac:dyDescent="0.25">
      <c r="B85" s="18"/>
      <c r="C85" s="38" t="s">
        <v>116</v>
      </c>
      <c r="D85" s="4" t="s">
        <v>164</v>
      </c>
      <c r="T85" s="11"/>
    </row>
    <row r="86" spans="2:20" ht="15" customHeight="1" x14ac:dyDescent="0.25">
      <c r="B86" s="18"/>
      <c r="C86" s="38" t="s">
        <v>116</v>
      </c>
      <c r="D86" s="4" t="s">
        <v>165</v>
      </c>
      <c r="T86" s="11"/>
    </row>
    <row r="87" spans="2:20" ht="15" customHeight="1" x14ac:dyDescent="0.3">
      <c r="B87" s="18"/>
      <c r="T87" s="11"/>
    </row>
    <row r="88" spans="2:20" ht="15" customHeight="1" x14ac:dyDescent="0.3">
      <c r="B88" s="18"/>
      <c r="C88" s="60" t="s">
        <v>140</v>
      </c>
      <c r="D88" s="62"/>
      <c r="E88" s="62"/>
      <c r="F88" s="62"/>
      <c r="G88" s="62"/>
      <c r="H88" s="62"/>
      <c r="I88" s="62"/>
      <c r="J88" s="62"/>
      <c r="K88" s="62"/>
      <c r="L88" s="62"/>
      <c r="M88" s="62"/>
      <c r="N88" s="62"/>
      <c r="O88" s="62"/>
      <c r="P88" s="62"/>
      <c r="Q88" s="62"/>
      <c r="R88" s="62"/>
      <c r="S88" s="62"/>
      <c r="T88" s="11"/>
    </row>
    <row r="89" spans="2:20" ht="15" customHeight="1" x14ac:dyDescent="0.3">
      <c r="B89" s="18"/>
      <c r="C89" s="62"/>
      <c r="D89" s="62"/>
      <c r="E89" s="62"/>
      <c r="F89" s="62"/>
      <c r="G89" s="62"/>
      <c r="H89" s="62"/>
      <c r="I89" s="62"/>
      <c r="J89" s="62"/>
      <c r="K89" s="62"/>
      <c r="L89" s="62"/>
      <c r="M89" s="62"/>
      <c r="N89" s="62"/>
      <c r="O89" s="62"/>
      <c r="P89" s="62"/>
      <c r="Q89" s="62"/>
      <c r="R89" s="62"/>
      <c r="S89" s="62"/>
      <c r="T89" s="11"/>
    </row>
    <row r="90" spans="2:20" ht="15" customHeight="1" x14ac:dyDescent="0.25">
      <c r="B90" s="18"/>
      <c r="C90" s="38"/>
      <c r="T90" s="11"/>
    </row>
    <row r="91" spans="2:20" ht="15" customHeight="1" x14ac:dyDescent="0.3">
      <c r="B91" s="18"/>
      <c r="C91" s="23"/>
      <c r="T91" s="11"/>
    </row>
    <row r="92" spans="2:20" ht="15" customHeight="1" thickBot="1" x14ac:dyDescent="0.35">
      <c r="B92" s="20"/>
      <c r="C92" s="12"/>
      <c r="D92" s="12"/>
      <c r="E92" s="12"/>
      <c r="F92" s="12"/>
      <c r="G92" s="12"/>
      <c r="H92" s="12"/>
      <c r="I92" s="12"/>
      <c r="J92" s="12"/>
      <c r="K92" s="12"/>
      <c r="L92" s="12"/>
      <c r="M92" s="13"/>
      <c r="N92" s="12"/>
      <c r="O92" s="12"/>
      <c r="P92" s="12"/>
      <c r="Q92" s="12"/>
      <c r="R92" s="12"/>
      <c r="S92" s="12"/>
      <c r="T92" s="14"/>
    </row>
    <row r="93" spans="2:20" x14ac:dyDescent="0.3"/>
    <row r="94" spans="2:20" x14ac:dyDescent="0.3"/>
    <row r="95" spans="2:20" x14ac:dyDescent="0.3"/>
    <row r="96" spans="2:20" x14ac:dyDescent="0.3"/>
    <row r="97" spans="11:12" x14ac:dyDescent="0.3"/>
    <row r="98" spans="11:12" x14ac:dyDescent="0.3"/>
    <row r="99" spans="11:12" x14ac:dyDescent="0.3"/>
    <row r="100" spans="11:12" ht="17.399999999999999" x14ac:dyDescent="0.3">
      <c r="K100" s="55" t="s">
        <v>134</v>
      </c>
      <c r="L100" s="55"/>
    </row>
    <row r="101" spans="11:12" x14ac:dyDescent="0.3"/>
  </sheetData>
  <mergeCells count="13">
    <mergeCell ref="K100:L100"/>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19"/>
  <sheetViews>
    <sheetView showGridLines="0" showZeros="0" tabSelected="1" view="pageBreakPreview" zoomScale="30" zoomScaleNormal="30" zoomScaleSheetLayoutView="30" workbookViewId="0">
      <pane ySplit="1" topLeftCell="A2" activePane="bottomLeft" state="frozen"/>
      <selection activeCell="F1" sqref="F1"/>
      <selection pane="bottomLeft" activeCell="K11" sqref="K11"/>
    </sheetView>
  </sheetViews>
  <sheetFormatPr baseColWidth="10" defaultColWidth="0" defaultRowHeight="13.8" x14ac:dyDescent="0.3"/>
  <cols>
    <col min="1" max="1" width="1.6640625" style="4" customWidth="1"/>
    <col min="2" max="2" width="1.33203125" style="4" customWidth="1"/>
    <col min="3" max="3" width="18" style="4" customWidth="1"/>
    <col min="4" max="4" width="23.44140625" style="4" customWidth="1"/>
    <col min="5" max="5" width="21.109375" style="4" customWidth="1"/>
    <col min="6" max="7" width="20.109375" style="4" customWidth="1"/>
    <col min="8" max="8" width="74" style="4" customWidth="1"/>
    <col min="9" max="9" width="17.6640625" style="4" customWidth="1"/>
    <col min="10" max="10" width="63.109375" style="4" customWidth="1"/>
    <col min="11" max="11" width="141" style="49" customWidth="1"/>
    <col min="12" max="13" width="61.44140625" style="49" customWidth="1"/>
    <col min="14" max="14" width="36.77734375" style="49" customWidth="1"/>
    <col min="15" max="15" width="1.109375" style="4" customWidth="1"/>
    <col min="16" max="16" width="3.109375" style="4" customWidth="1"/>
    <col min="17" max="17" width="11.44140625" style="4" customWidth="1"/>
    <col min="18" max="18" width="6.6640625" style="4" customWidth="1"/>
    <col min="19" max="16384" width="11.44140625" style="4" hidden="1"/>
  </cols>
  <sheetData>
    <row r="1" spans="2:19" ht="6" customHeight="1" thickBot="1" x14ac:dyDescent="0.35">
      <c r="D1" s="5"/>
      <c r="H1" s="44" t="s">
        <v>113</v>
      </c>
    </row>
    <row r="2" spans="2:19" ht="93" customHeight="1" x14ac:dyDescent="0.3">
      <c r="B2" s="15"/>
      <c r="C2" s="54"/>
      <c r="D2" s="45"/>
      <c r="E2" s="21"/>
      <c r="F2" s="21"/>
      <c r="G2" s="21"/>
      <c r="H2" s="46"/>
      <c r="I2" s="21"/>
      <c r="J2" s="21"/>
      <c r="K2" s="50"/>
      <c r="L2" s="50"/>
      <c r="M2" s="50"/>
      <c r="N2" s="50"/>
      <c r="O2" s="10"/>
    </row>
    <row r="3" spans="2:19" ht="52.5" customHeight="1" x14ac:dyDescent="0.3">
      <c r="B3" s="18"/>
      <c r="C3" s="54"/>
      <c r="D3" s="64" t="s">
        <v>167</v>
      </c>
      <c r="E3" s="65"/>
      <c r="F3" s="65"/>
      <c r="G3" s="65"/>
      <c r="H3" s="65"/>
      <c r="I3" s="65"/>
      <c r="J3" s="65"/>
      <c r="K3" s="65"/>
      <c r="L3" s="51"/>
      <c r="M3" s="51"/>
      <c r="N3" s="51"/>
      <c r="O3" s="19"/>
      <c r="P3" s="7"/>
      <c r="Q3" s="7"/>
      <c r="R3" s="7"/>
      <c r="S3" s="7"/>
    </row>
    <row r="4" spans="2:19" ht="21.75" customHeight="1" x14ac:dyDescent="0.3">
      <c r="D4" s="5"/>
    </row>
    <row r="5" spans="2:19" ht="27.75" customHeight="1" x14ac:dyDescent="0.3">
      <c r="B5" s="18"/>
      <c r="C5" s="54"/>
      <c r="D5" s="74" t="s">
        <v>166</v>
      </c>
      <c r="E5" s="75"/>
      <c r="F5" s="75"/>
      <c r="G5" s="75"/>
      <c r="H5" s="74" t="s">
        <v>127</v>
      </c>
      <c r="I5" s="74"/>
      <c r="J5" s="74"/>
      <c r="K5" s="74"/>
      <c r="L5" s="74"/>
      <c r="M5" s="74"/>
      <c r="N5" s="74"/>
      <c r="O5" s="11"/>
    </row>
    <row r="6" spans="2:19" ht="35.25" customHeight="1" x14ac:dyDescent="0.3">
      <c r="B6" s="18"/>
      <c r="C6" s="54"/>
      <c r="D6" s="76"/>
      <c r="E6" s="77"/>
      <c r="F6" s="77"/>
      <c r="G6" s="77"/>
      <c r="H6" s="84">
        <f>IF(SUM(I10:I112)=0,"",AVERAGE(I10:I112))</f>
        <v>95.378947368421052</v>
      </c>
      <c r="I6" s="84"/>
      <c r="J6" s="84"/>
      <c r="K6" s="84"/>
      <c r="L6" s="84"/>
      <c r="M6" s="84"/>
      <c r="N6" s="84"/>
      <c r="O6" s="11"/>
    </row>
    <row r="7" spans="2:19" ht="38.25" customHeight="1" thickBot="1" x14ac:dyDescent="0.35">
      <c r="D7" s="5"/>
    </row>
    <row r="8" spans="2:19" ht="52.5" customHeight="1" x14ac:dyDescent="0.3">
      <c r="B8" s="18"/>
      <c r="C8" s="18"/>
      <c r="D8" s="78" t="s">
        <v>161</v>
      </c>
      <c r="E8" s="70" t="s">
        <v>126</v>
      </c>
      <c r="F8" s="80" t="s">
        <v>128</v>
      </c>
      <c r="G8" s="70" t="s">
        <v>126</v>
      </c>
      <c r="H8" s="70" t="s">
        <v>112</v>
      </c>
      <c r="I8" s="70" t="s">
        <v>115</v>
      </c>
      <c r="J8" s="82" t="s">
        <v>280</v>
      </c>
      <c r="K8" s="72" t="s">
        <v>281</v>
      </c>
      <c r="L8" s="85" t="s">
        <v>282</v>
      </c>
      <c r="M8" s="80" t="s">
        <v>279</v>
      </c>
      <c r="N8" s="80" t="s">
        <v>283</v>
      </c>
      <c r="O8" s="11"/>
      <c r="P8" s="8"/>
    </row>
    <row r="9" spans="2:19" ht="43.05" customHeight="1" thickBot="1" x14ac:dyDescent="0.35">
      <c r="B9" s="18"/>
      <c r="C9" s="18"/>
      <c r="D9" s="79"/>
      <c r="E9" s="71"/>
      <c r="F9" s="81"/>
      <c r="G9" s="71"/>
      <c r="H9" s="71"/>
      <c r="I9" s="71"/>
      <c r="J9" s="83"/>
      <c r="K9" s="73"/>
      <c r="L9" s="86"/>
      <c r="M9" s="116"/>
      <c r="N9" s="116"/>
      <c r="O9" s="11"/>
      <c r="P9" s="8"/>
    </row>
    <row r="10" spans="2:19" ht="308.39999999999998" customHeight="1" x14ac:dyDescent="0.3">
      <c r="B10" s="18"/>
      <c r="C10" s="54"/>
      <c r="D10" s="88" t="s">
        <v>173</v>
      </c>
      <c r="E10" s="98">
        <f>IF(SUM(I10:I39)=0,"",AVERAGE(I10:I39))</f>
        <v>94.5</v>
      </c>
      <c r="F10" s="66" t="s">
        <v>169</v>
      </c>
      <c r="G10" s="68">
        <f>IF(SUM(I10:I21)=0,"",AVERAGE(I10:I21))</f>
        <v>96.75</v>
      </c>
      <c r="H10" s="127" t="s">
        <v>238</v>
      </c>
      <c r="I10" s="128">
        <v>100</v>
      </c>
      <c r="J10" s="129" t="s">
        <v>455</v>
      </c>
      <c r="K10" s="129" t="s">
        <v>290</v>
      </c>
      <c r="L10" s="129" t="s">
        <v>309</v>
      </c>
      <c r="M10" s="129"/>
      <c r="N10" s="52"/>
      <c r="O10" s="11"/>
      <c r="P10" s="8"/>
      <c r="Q10" s="36" t="s">
        <v>134</v>
      </c>
    </row>
    <row r="11" spans="2:19" ht="409.6" customHeight="1" x14ac:dyDescent="0.3">
      <c r="B11" s="18"/>
      <c r="C11" s="54"/>
      <c r="D11" s="88"/>
      <c r="E11" s="98"/>
      <c r="F11" s="66"/>
      <c r="G11" s="68"/>
      <c r="H11" s="130" t="s">
        <v>185</v>
      </c>
      <c r="I11" s="131">
        <v>100</v>
      </c>
      <c r="J11" s="129" t="s">
        <v>454</v>
      </c>
      <c r="K11" s="129" t="s">
        <v>291</v>
      </c>
      <c r="L11" s="129" t="s">
        <v>309</v>
      </c>
      <c r="M11" s="129"/>
      <c r="N11" s="52"/>
      <c r="O11" s="11"/>
      <c r="P11" s="8"/>
      <c r="Q11" s="36"/>
    </row>
    <row r="12" spans="2:19" ht="157.80000000000001" customHeight="1" x14ac:dyDescent="0.3">
      <c r="B12" s="18"/>
      <c r="C12" s="54"/>
      <c r="D12" s="88"/>
      <c r="E12" s="98"/>
      <c r="F12" s="66"/>
      <c r="G12" s="68"/>
      <c r="H12" s="130" t="s">
        <v>186</v>
      </c>
      <c r="I12" s="131">
        <v>100</v>
      </c>
      <c r="J12" s="129" t="s">
        <v>456</v>
      </c>
      <c r="K12" s="129" t="s">
        <v>284</v>
      </c>
      <c r="L12" s="129" t="s">
        <v>310</v>
      </c>
      <c r="M12" s="129"/>
      <c r="N12" s="52"/>
      <c r="O12" s="11"/>
      <c r="P12" s="8"/>
      <c r="Q12" s="36" t="s">
        <v>277</v>
      </c>
    </row>
    <row r="13" spans="2:19" ht="264" customHeight="1" x14ac:dyDescent="0.3">
      <c r="B13" s="18"/>
      <c r="C13" s="54"/>
      <c r="D13" s="88"/>
      <c r="E13" s="98"/>
      <c r="F13" s="66"/>
      <c r="G13" s="68"/>
      <c r="H13" s="130" t="s">
        <v>201</v>
      </c>
      <c r="I13" s="131">
        <v>100</v>
      </c>
      <c r="J13" s="129" t="s">
        <v>454</v>
      </c>
      <c r="K13" s="129" t="s">
        <v>286</v>
      </c>
      <c r="L13" s="129" t="s">
        <v>311</v>
      </c>
      <c r="M13" s="129" t="s">
        <v>445</v>
      </c>
      <c r="N13" s="52"/>
      <c r="O13" s="11"/>
      <c r="P13" s="8"/>
      <c r="Q13" s="36"/>
    </row>
    <row r="14" spans="2:19" ht="152.4" customHeight="1" x14ac:dyDescent="0.3">
      <c r="B14" s="18"/>
      <c r="C14" s="54"/>
      <c r="D14" s="89"/>
      <c r="E14" s="99"/>
      <c r="F14" s="67"/>
      <c r="G14" s="69"/>
      <c r="H14" s="130" t="s">
        <v>203</v>
      </c>
      <c r="I14" s="131">
        <v>90</v>
      </c>
      <c r="J14" s="129" t="s">
        <v>285</v>
      </c>
      <c r="K14" s="129" t="s">
        <v>312</v>
      </c>
      <c r="L14" s="129" t="s">
        <v>311</v>
      </c>
      <c r="M14" s="129" t="s">
        <v>445</v>
      </c>
      <c r="N14" s="52"/>
      <c r="O14" s="11"/>
      <c r="P14" s="8"/>
    </row>
    <row r="15" spans="2:19" ht="214.8" customHeight="1" x14ac:dyDescent="0.3">
      <c r="B15" s="18"/>
      <c r="C15" s="54"/>
      <c r="D15" s="89"/>
      <c r="E15" s="99"/>
      <c r="F15" s="67"/>
      <c r="G15" s="69"/>
      <c r="H15" s="130" t="s">
        <v>202</v>
      </c>
      <c r="I15" s="131">
        <v>100</v>
      </c>
      <c r="J15" s="129" t="s">
        <v>287</v>
      </c>
      <c r="K15" s="129" t="s">
        <v>288</v>
      </c>
      <c r="L15" s="129" t="s">
        <v>313</v>
      </c>
      <c r="M15" s="129"/>
      <c r="N15" s="52"/>
      <c r="O15" s="11"/>
      <c r="P15" s="8"/>
    </row>
    <row r="16" spans="2:19" ht="162.6" customHeight="1" x14ac:dyDescent="0.3">
      <c r="B16" s="18"/>
      <c r="C16" s="54"/>
      <c r="D16" s="89"/>
      <c r="E16" s="99"/>
      <c r="F16" s="67"/>
      <c r="G16" s="69"/>
      <c r="H16" s="130" t="s">
        <v>271</v>
      </c>
      <c r="I16" s="131">
        <v>100</v>
      </c>
      <c r="J16" s="129" t="s">
        <v>453</v>
      </c>
      <c r="K16" s="129" t="s">
        <v>289</v>
      </c>
      <c r="L16" s="129" t="s">
        <v>315</v>
      </c>
      <c r="M16" s="129"/>
      <c r="N16" s="52"/>
      <c r="O16" s="11"/>
      <c r="P16" s="8"/>
    </row>
    <row r="17" spans="2:16" ht="193.8" customHeight="1" x14ac:dyDescent="0.3">
      <c r="B17" s="18"/>
      <c r="C17" s="54"/>
      <c r="D17" s="89"/>
      <c r="E17" s="99"/>
      <c r="F17" s="67"/>
      <c r="G17" s="69"/>
      <c r="H17" s="130" t="s">
        <v>272</v>
      </c>
      <c r="I17" s="131">
        <v>100</v>
      </c>
      <c r="J17" s="129" t="s">
        <v>453</v>
      </c>
      <c r="K17" s="129" t="s">
        <v>292</v>
      </c>
      <c r="L17" s="129" t="s">
        <v>314</v>
      </c>
      <c r="M17" s="129"/>
      <c r="N17" s="52"/>
      <c r="O17" s="11"/>
      <c r="P17" s="8"/>
    </row>
    <row r="18" spans="2:16" ht="193.8" customHeight="1" x14ac:dyDescent="0.3">
      <c r="B18" s="18"/>
      <c r="C18" s="54"/>
      <c r="D18" s="89"/>
      <c r="E18" s="99"/>
      <c r="F18" s="67"/>
      <c r="G18" s="69"/>
      <c r="H18" s="130" t="s">
        <v>273</v>
      </c>
      <c r="I18" s="131">
        <v>90</v>
      </c>
      <c r="J18" s="129" t="s">
        <v>457</v>
      </c>
      <c r="K18" s="129" t="s">
        <v>293</v>
      </c>
      <c r="L18" s="129" t="s">
        <v>316</v>
      </c>
      <c r="M18" s="129"/>
      <c r="N18" s="52"/>
      <c r="O18" s="11"/>
      <c r="P18" s="8"/>
    </row>
    <row r="19" spans="2:16" ht="61.05" customHeight="1" x14ac:dyDescent="0.3">
      <c r="B19" s="18"/>
      <c r="C19" s="54"/>
      <c r="D19" s="89"/>
      <c r="E19" s="99"/>
      <c r="F19" s="67"/>
      <c r="G19" s="69"/>
      <c r="H19" s="130" t="s">
        <v>274</v>
      </c>
      <c r="I19" s="131">
        <v>81</v>
      </c>
      <c r="J19" s="129" t="s">
        <v>294</v>
      </c>
      <c r="K19" s="129" t="s">
        <v>295</v>
      </c>
      <c r="L19" s="129" t="s">
        <v>317</v>
      </c>
      <c r="M19" s="129"/>
      <c r="N19" s="52"/>
      <c r="O19" s="11"/>
      <c r="P19" s="8"/>
    </row>
    <row r="20" spans="2:16" ht="61.05" customHeight="1" x14ac:dyDescent="0.3">
      <c r="B20" s="18"/>
      <c r="C20" s="54"/>
      <c r="D20" s="89"/>
      <c r="E20" s="99"/>
      <c r="F20" s="67"/>
      <c r="G20" s="69"/>
      <c r="H20" s="130" t="s">
        <v>275</v>
      </c>
      <c r="I20" s="131">
        <v>100</v>
      </c>
      <c r="J20" s="129" t="s">
        <v>452</v>
      </c>
      <c r="K20" s="129" t="s">
        <v>296</v>
      </c>
      <c r="L20" s="129" t="s">
        <v>318</v>
      </c>
      <c r="M20" s="129"/>
      <c r="N20" s="52"/>
      <c r="O20" s="11"/>
      <c r="P20" s="8"/>
    </row>
    <row r="21" spans="2:16" ht="61.05" customHeight="1" x14ac:dyDescent="0.3">
      <c r="B21" s="18"/>
      <c r="C21" s="54"/>
      <c r="D21" s="89"/>
      <c r="E21" s="99"/>
      <c r="F21" s="67"/>
      <c r="G21" s="69"/>
      <c r="H21" s="132" t="s">
        <v>184</v>
      </c>
      <c r="I21" s="133">
        <v>100</v>
      </c>
      <c r="J21" s="129" t="s">
        <v>297</v>
      </c>
      <c r="K21" s="129" t="s">
        <v>298</v>
      </c>
      <c r="L21" s="129" t="s">
        <v>313</v>
      </c>
      <c r="M21" s="129" t="s">
        <v>319</v>
      </c>
      <c r="N21" s="52"/>
      <c r="O21" s="11"/>
      <c r="P21" s="8"/>
    </row>
    <row r="22" spans="2:16" ht="61.05" customHeight="1" x14ac:dyDescent="0.3">
      <c r="B22" s="18"/>
      <c r="C22" s="54"/>
      <c r="D22" s="89"/>
      <c r="E22" s="99"/>
      <c r="F22" s="92" t="s">
        <v>172</v>
      </c>
      <c r="G22" s="95">
        <f>IF(SUM(I22:I28)=0,"",AVERAGE(I22:I28))</f>
        <v>93.5</v>
      </c>
      <c r="H22" s="134" t="s">
        <v>276</v>
      </c>
      <c r="I22" s="135">
        <v>100</v>
      </c>
      <c r="J22" s="129" t="s">
        <v>299</v>
      </c>
      <c r="K22" s="129" t="s">
        <v>300</v>
      </c>
      <c r="L22" s="129" t="s">
        <v>316</v>
      </c>
      <c r="M22" s="129"/>
      <c r="N22" s="52"/>
      <c r="O22" s="11"/>
    </row>
    <row r="23" spans="2:16" ht="61.05" customHeight="1" x14ac:dyDescent="0.3">
      <c r="B23" s="18"/>
      <c r="C23" s="54"/>
      <c r="D23" s="89"/>
      <c r="E23" s="99"/>
      <c r="F23" s="93"/>
      <c r="G23" s="96"/>
      <c r="H23" s="130" t="s">
        <v>170</v>
      </c>
      <c r="I23" s="131"/>
      <c r="J23" s="136" t="s">
        <v>320</v>
      </c>
      <c r="K23" s="137"/>
      <c r="L23" s="138"/>
      <c r="M23" s="129" t="s">
        <v>321</v>
      </c>
      <c r="N23" s="52"/>
      <c r="O23" s="11"/>
    </row>
    <row r="24" spans="2:16" ht="348" customHeight="1" x14ac:dyDescent="0.3">
      <c r="B24" s="18"/>
      <c r="C24" s="54"/>
      <c r="D24" s="89"/>
      <c r="E24" s="99"/>
      <c r="F24" s="93"/>
      <c r="G24" s="96"/>
      <c r="H24" s="130" t="s">
        <v>188</v>
      </c>
      <c r="I24" s="131">
        <v>80</v>
      </c>
      <c r="J24" s="129" t="s">
        <v>322</v>
      </c>
      <c r="K24" s="129" t="s">
        <v>323</v>
      </c>
      <c r="L24" s="129" t="s">
        <v>313</v>
      </c>
      <c r="M24" s="129"/>
      <c r="N24" s="52"/>
      <c r="O24" s="11"/>
    </row>
    <row r="25" spans="2:16" ht="61.05" customHeight="1" x14ac:dyDescent="0.3">
      <c r="B25" s="18"/>
      <c r="C25" s="54"/>
      <c r="D25" s="89"/>
      <c r="E25" s="99"/>
      <c r="F25" s="93"/>
      <c r="G25" s="96"/>
      <c r="H25" s="130" t="s">
        <v>200</v>
      </c>
      <c r="I25" s="131">
        <v>100</v>
      </c>
      <c r="J25" s="129" t="s">
        <v>329</v>
      </c>
      <c r="K25" s="129" t="s">
        <v>330</v>
      </c>
      <c r="L25" s="129" t="s">
        <v>331</v>
      </c>
      <c r="M25" s="129" t="s">
        <v>328</v>
      </c>
      <c r="N25" s="52"/>
      <c r="O25" s="11"/>
    </row>
    <row r="26" spans="2:16" ht="61.05" customHeight="1" x14ac:dyDescent="0.3">
      <c r="B26" s="18"/>
      <c r="C26" s="54"/>
      <c r="D26" s="89"/>
      <c r="E26" s="99"/>
      <c r="F26" s="93"/>
      <c r="G26" s="96"/>
      <c r="H26" s="130" t="s">
        <v>204</v>
      </c>
      <c r="I26" s="131">
        <v>100</v>
      </c>
      <c r="J26" s="129" t="s">
        <v>301</v>
      </c>
      <c r="K26" s="129" t="s">
        <v>332</v>
      </c>
      <c r="L26" s="129" t="s">
        <v>311</v>
      </c>
      <c r="M26" s="129"/>
      <c r="N26" s="52"/>
      <c r="O26" s="11"/>
    </row>
    <row r="27" spans="2:16" ht="61.05" customHeight="1" x14ac:dyDescent="0.3">
      <c r="B27" s="18"/>
      <c r="C27" s="54"/>
      <c r="D27" s="89"/>
      <c r="E27" s="99"/>
      <c r="F27" s="93"/>
      <c r="G27" s="96"/>
      <c r="H27" s="130" t="s">
        <v>213</v>
      </c>
      <c r="I27" s="131">
        <v>81</v>
      </c>
      <c r="J27" s="129" t="s">
        <v>301</v>
      </c>
      <c r="K27" s="129" t="s">
        <v>333</v>
      </c>
      <c r="L27" s="129" t="s">
        <v>334</v>
      </c>
      <c r="M27" s="129"/>
      <c r="N27" s="52"/>
      <c r="O27" s="11"/>
    </row>
    <row r="28" spans="2:16" ht="61.05" customHeight="1" x14ac:dyDescent="0.3">
      <c r="B28" s="18"/>
      <c r="C28" s="54"/>
      <c r="D28" s="89"/>
      <c r="E28" s="99"/>
      <c r="F28" s="94"/>
      <c r="G28" s="97"/>
      <c r="H28" s="132" t="s">
        <v>168</v>
      </c>
      <c r="I28" s="133">
        <v>100</v>
      </c>
      <c r="J28" s="129" t="s">
        <v>322</v>
      </c>
      <c r="K28" s="129" t="s">
        <v>335</v>
      </c>
      <c r="L28" s="129" t="s">
        <v>311</v>
      </c>
      <c r="M28" s="129"/>
      <c r="N28" s="52"/>
      <c r="O28" s="11"/>
    </row>
    <row r="29" spans="2:16" ht="61.05" customHeight="1" x14ac:dyDescent="0.3">
      <c r="B29" s="18"/>
      <c r="C29" s="54"/>
      <c r="D29" s="90"/>
      <c r="E29" s="99"/>
      <c r="F29" s="92" t="s">
        <v>174</v>
      </c>
      <c r="G29" s="95">
        <f>IF(SUM(I28:I39)=0,"",AVERAGE(I28:I39))</f>
        <v>93.090909090909093</v>
      </c>
      <c r="H29" s="134" t="s">
        <v>199</v>
      </c>
      <c r="I29" s="135">
        <v>100</v>
      </c>
      <c r="J29" s="129" t="s">
        <v>451</v>
      </c>
      <c r="K29" s="129" t="s">
        <v>336</v>
      </c>
      <c r="L29" s="129" t="s">
        <v>311</v>
      </c>
      <c r="M29" s="129"/>
      <c r="N29" s="52"/>
      <c r="O29" s="11"/>
    </row>
    <row r="30" spans="2:16" ht="61.05" customHeight="1" x14ac:dyDescent="0.3">
      <c r="B30" s="18"/>
      <c r="C30" s="54"/>
      <c r="D30" s="90"/>
      <c r="E30" s="99"/>
      <c r="F30" s="108"/>
      <c r="G30" s="106"/>
      <c r="H30" s="130" t="s">
        <v>171</v>
      </c>
      <c r="I30" s="131">
        <v>100</v>
      </c>
      <c r="J30" s="129" t="s">
        <v>446</v>
      </c>
      <c r="K30" s="129" t="s">
        <v>337</v>
      </c>
      <c r="L30" s="129" t="s">
        <v>311</v>
      </c>
      <c r="M30" s="129"/>
      <c r="N30" s="52"/>
      <c r="O30" s="11"/>
    </row>
    <row r="31" spans="2:16" ht="61.05" customHeight="1" x14ac:dyDescent="0.3">
      <c r="B31" s="18"/>
      <c r="C31" s="54"/>
      <c r="D31" s="90"/>
      <c r="E31" s="99"/>
      <c r="F31" s="108"/>
      <c r="G31" s="106"/>
      <c r="H31" s="130" t="s">
        <v>205</v>
      </c>
      <c r="I31" s="131">
        <v>81</v>
      </c>
      <c r="J31" s="129" t="s">
        <v>338</v>
      </c>
      <c r="K31" s="129" t="s">
        <v>339</v>
      </c>
      <c r="L31" s="129" t="s">
        <v>311</v>
      </c>
      <c r="M31" s="129"/>
      <c r="N31" s="52"/>
      <c r="O31" s="11"/>
    </row>
    <row r="32" spans="2:16" ht="61.05" customHeight="1" x14ac:dyDescent="0.3">
      <c r="B32" s="18"/>
      <c r="C32" s="54"/>
      <c r="D32" s="90"/>
      <c r="E32" s="99"/>
      <c r="F32" s="108"/>
      <c r="G32" s="106"/>
      <c r="H32" s="130" t="s">
        <v>190</v>
      </c>
      <c r="I32" s="131">
        <v>81</v>
      </c>
      <c r="J32" s="129" t="s">
        <v>303</v>
      </c>
      <c r="K32" s="129" t="s">
        <v>340</v>
      </c>
      <c r="L32" s="129" t="s">
        <v>311</v>
      </c>
      <c r="M32" s="129"/>
      <c r="N32" s="52"/>
      <c r="O32" s="11"/>
    </row>
    <row r="33" spans="2:15" ht="61.05" customHeight="1" x14ac:dyDescent="0.3">
      <c r="B33" s="18"/>
      <c r="C33" s="54"/>
      <c r="D33" s="90"/>
      <c r="E33" s="99"/>
      <c r="F33" s="108"/>
      <c r="G33" s="106"/>
      <c r="H33" s="130" t="s">
        <v>236</v>
      </c>
      <c r="I33" s="131">
        <v>81</v>
      </c>
      <c r="J33" s="139" t="s">
        <v>304</v>
      </c>
      <c r="K33" s="129" t="s">
        <v>342</v>
      </c>
      <c r="L33" s="129" t="s">
        <v>341</v>
      </c>
      <c r="M33" s="129"/>
      <c r="N33" s="52"/>
      <c r="O33" s="11"/>
    </row>
    <row r="34" spans="2:15" ht="61.05" customHeight="1" x14ac:dyDescent="0.3">
      <c r="B34" s="18"/>
      <c r="C34" s="54"/>
      <c r="D34" s="90"/>
      <c r="E34" s="99"/>
      <c r="F34" s="108"/>
      <c r="G34" s="106"/>
      <c r="H34" s="130" t="s">
        <v>234</v>
      </c>
      <c r="I34" s="131">
        <v>81</v>
      </c>
      <c r="J34" s="129" t="s">
        <v>343</v>
      </c>
      <c r="K34" s="129" t="s">
        <v>344</v>
      </c>
      <c r="L34" s="129" t="s">
        <v>345</v>
      </c>
      <c r="M34" s="129"/>
      <c r="N34" s="52"/>
      <c r="O34" s="11"/>
    </row>
    <row r="35" spans="2:15" ht="141.75" customHeight="1" x14ac:dyDescent="0.3">
      <c r="B35" s="18"/>
      <c r="C35" s="54"/>
      <c r="D35" s="90"/>
      <c r="E35" s="99"/>
      <c r="F35" s="108"/>
      <c r="G35" s="106"/>
      <c r="H35" s="130" t="s">
        <v>225</v>
      </c>
      <c r="I35" s="131">
        <v>100</v>
      </c>
      <c r="J35" s="129" t="s">
        <v>343</v>
      </c>
      <c r="K35" s="129" t="s">
        <v>344</v>
      </c>
      <c r="L35" s="129" t="s">
        <v>345</v>
      </c>
      <c r="M35" s="129"/>
      <c r="N35" s="52"/>
      <c r="O35" s="11"/>
    </row>
    <row r="36" spans="2:15" ht="61.05" customHeight="1" x14ac:dyDescent="0.3">
      <c r="B36" s="18"/>
      <c r="C36" s="54"/>
      <c r="D36" s="90"/>
      <c r="E36" s="99"/>
      <c r="F36" s="108"/>
      <c r="G36" s="106"/>
      <c r="H36" s="130" t="s">
        <v>216</v>
      </c>
      <c r="I36" s="131">
        <v>100</v>
      </c>
      <c r="J36" s="129" t="s">
        <v>306</v>
      </c>
      <c r="K36" s="129" t="s">
        <v>346</v>
      </c>
      <c r="L36" s="129" t="s">
        <v>334</v>
      </c>
      <c r="M36" s="129"/>
      <c r="N36" s="52"/>
      <c r="O36" s="11"/>
    </row>
    <row r="37" spans="2:15" ht="61.05" customHeight="1" x14ac:dyDescent="0.3">
      <c r="B37" s="18"/>
      <c r="C37" s="54"/>
      <c r="D37" s="90"/>
      <c r="E37" s="99"/>
      <c r="F37" s="108"/>
      <c r="G37" s="106"/>
      <c r="H37" s="130" t="s">
        <v>230</v>
      </c>
      <c r="I37" s="131">
        <v>100</v>
      </c>
      <c r="J37" s="129" t="s">
        <v>307</v>
      </c>
      <c r="K37" s="129" t="s">
        <v>348</v>
      </c>
      <c r="L37" s="129" t="s">
        <v>347</v>
      </c>
      <c r="M37" s="129"/>
      <c r="N37" s="52"/>
      <c r="O37" s="11"/>
    </row>
    <row r="38" spans="2:15" ht="61.05" customHeight="1" x14ac:dyDescent="0.3">
      <c r="B38" s="18"/>
      <c r="C38" s="54"/>
      <c r="D38" s="90"/>
      <c r="E38" s="99"/>
      <c r="F38" s="108"/>
      <c r="G38" s="106"/>
      <c r="H38" s="130" t="s">
        <v>229</v>
      </c>
      <c r="I38" s="131">
        <v>100</v>
      </c>
      <c r="J38" s="129" t="s">
        <v>349</v>
      </c>
      <c r="K38" s="129" t="s">
        <v>351</v>
      </c>
      <c r="L38" s="129" t="s">
        <v>350</v>
      </c>
      <c r="M38" s="129"/>
      <c r="N38" s="52"/>
      <c r="O38" s="11"/>
    </row>
    <row r="39" spans="2:15" ht="98.25" customHeight="1" thickBot="1" x14ac:dyDescent="0.35">
      <c r="B39" s="18"/>
      <c r="C39" s="54"/>
      <c r="D39" s="91"/>
      <c r="E39" s="100"/>
      <c r="F39" s="110"/>
      <c r="G39" s="109"/>
      <c r="H39" s="140" t="s">
        <v>231</v>
      </c>
      <c r="I39" s="141"/>
      <c r="J39" s="136" t="s">
        <v>320</v>
      </c>
      <c r="K39" s="137"/>
      <c r="L39" s="138"/>
      <c r="M39" s="129" t="s">
        <v>352</v>
      </c>
      <c r="N39" s="52"/>
      <c r="O39" s="11"/>
    </row>
    <row r="40" spans="2:15" ht="61.05" customHeight="1" x14ac:dyDescent="0.3">
      <c r="B40" s="18"/>
      <c r="C40" s="54"/>
      <c r="D40" s="102" t="s">
        <v>175</v>
      </c>
      <c r="E40" s="103">
        <f>IF(SUM(I40:I60)=0,"",AVERAGE(I40:I60))</f>
        <v>98.55</v>
      </c>
      <c r="F40" s="101" t="s">
        <v>169</v>
      </c>
      <c r="G40" s="105">
        <f>IF(SUM(I40:I48)=0,"",AVERAGE(I40:I48))</f>
        <v>100</v>
      </c>
      <c r="H40" s="142" t="s">
        <v>179</v>
      </c>
      <c r="I40" s="143">
        <v>100</v>
      </c>
      <c r="J40" s="129" t="s">
        <v>353</v>
      </c>
      <c r="K40" s="129" t="s">
        <v>354</v>
      </c>
      <c r="L40" s="129" t="s">
        <v>350</v>
      </c>
      <c r="M40" s="129"/>
      <c r="N40" s="52"/>
      <c r="O40" s="11"/>
    </row>
    <row r="41" spans="2:15" ht="61.05" customHeight="1" x14ac:dyDescent="0.3">
      <c r="B41" s="18"/>
      <c r="C41" s="54"/>
      <c r="D41" s="88"/>
      <c r="E41" s="104"/>
      <c r="F41" s="66"/>
      <c r="G41" s="106"/>
      <c r="H41" s="130" t="s">
        <v>218</v>
      </c>
      <c r="I41" s="131">
        <v>100</v>
      </c>
      <c r="J41" s="129" t="s">
        <v>356</v>
      </c>
      <c r="K41" s="129" t="s">
        <v>355</v>
      </c>
      <c r="L41" s="129" t="s">
        <v>311</v>
      </c>
      <c r="M41" s="129"/>
      <c r="N41" s="52"/>
      <c r="O41" s="11"/>
    </row>
    <row r="42" spans="2:15" ht="61.05" customHeight="1" x14ac:dyDescent="0.3">
      <c r="B42" s="18"/>
      <c r="C42" s="54"/>
      <c r="D42" s="88"/>
      <c r="E42" s="104"/>
      <c r="F42" s="66"/>
      <c r="G42" s="106"/>
      <c r="H42" s="130" t="s">
        <v>220</v>
      </c>
      <c r="I42" s="131">
        <v>100</v>
      </c>
      <c r="J42" s="129" t="s">
        <v>447</v>
      </c>
      <c r="K42" s="129" t="s">
        <v>357</v>
      </c>
      <c r="L42" s="129"/>
      <c r="M42" s="129" t="s">
        <v>360</v>
      </c>
      <c r="N42" s="52"/>
      <c r="O42" s="11"/>
    </row>
    <row r="43" spans="2:15" ht="61.05" customHeight="1" x14ac:dyDescent="0.3">
      <c r="B43" s="18"/>
      <c r="C43" s="54"/>
      <c r="D43" s="88"/>
      <c r="E43" s="104"/>
      <c r="F43" s="66"/>
      <c r="G43" s="106"/>
      <c r="H43" s="130" t="s">
        <v>221</v>
      </c>
      <c r="I43" s="131">
        <v>100</v>
      </c>
      <c r="J43" s="129" t="s">
        <v>362</v>
      </c>
      <c r="K43" s="129" t="s">
        <v>358</v>
      </c>
      <c r="L43" s="129" t="s">
        <v>359</v>
      </c>
      <c r="M43" s="129"/>
      <c r="N43" s="52"/>
      <c r="O43" s="11"/>
    </row>
    <row r="44" spans="2:15" ht="61.05" customHeight="1" x14ac:dyDescent="0.3">
      <c r="B44" s="18"/>
      <c r="C44" s="54"/>
      <c r="D44" s="88"/>
      <c r="E44" s="104"/>
      <c r="F44" s="66"/>
      <c r="G44" s="106"/>
      <c r="H44" s="130" t="s">
        <v>222</v>
      </c>
      <c r="I44" s="131">
        <v>100</v>
      </c>
      <c r="J44" s="129" t="s">
        <v>324</v>
      </c>
      <c r="K44" s="129" t="s">
        <v>361</v>
      </c>
      <c r="L44" s="129"/>
      <c r="M44" s="129"/>
      <c r="N44" s="52"/>
      <c r="O44" s="11"/>
    </row>
    <row r="45" spans="2:15" ht="61.05" customHeight="1" x14ac:dyDescent="0.3">
      <c r="B45" s="18"/>
      <c r="C45" s="54"/>
      <c r="D45" s="88"/>
      <c r="E45" s="104"/>
      <c r="F45" s="66"/>
      <c r="G45" s="106"/>
      <c r="H45" s="130" t="s">
        <v>227</v>
      </c>
      <c r="I45" s="131">
        <v>100</v>
      </c>
      <c r="J45" s="129" t="s">
        <v>448</v>
      </c>
      <c r="K45" s="129" t="s">
        <v>363</v>
      </c>
      <c r="L45" s="129" t="s">
        <v>359</v>
      </c>
      <c r="M45" s="129"/>
      <c r="N45" s="52"/>
      <c r="O45" s="11"/>
    </row>
    <row r="46" spans="2:15" ht="61.05" customHeight="1" x14ac:dyDescent="0.3">
      <c r="B46" s="18"/>
      <c r="C46" s="54"/>
      <c r="D46" s="88"/>
      <c r="E46" s="104"/>
      <c r="F46" s="66"/>
      <c r="G46" s="106"/>
      <c r="H46" s="130" t="s">
        <v>228</v>
      </c>
      <c r="I46" s="131">
        <v>100</v>
      </c>
      <c r="J46" s="129" t="s">
        <v>364</v>
      </c>
      <c r="K46" s="129" t="s">
        <v>365</v>
      </c>
      <c r="L46" s="129" t="s">
        <v>366</v>
      </c>
      <c r="M46" s="129"/>
      <c r="N46" s="52"/>
      <c r="O46" s="11"/>
    </row>
    <row r="47" spans="2:15" ht="61.05" customHeight="1" x14ac:dyDescent="0.3">
      <c r="B47" s="18"/>
      <c r="C47" s="54"/>
      <c r="D47" s="88"/>
      <c r="E47" s="104"/>
      <c r="F47" s="66"/>
      <c r="G47" s="106"/>
      <c r="H47" s="130" t="s">
        <v>232</v>
      </c>
      <c r="I47" s="131">
        <v>100</v>
      </c>
      <c r="J47" s="129" t="s">
        <v>367</v>
      </c>
      <c r="K47" s="129" t="s">
        <v>368</v>
      </c>
      <c r="L47" s="129"/>
      <c r="M47" s="129"/>
      <c r="N47" s="52"/>
      <c r="O47" s="11"/>
    </row>
    <row r="48" spans="2:15" ht="61.05" customHeight="1" x14ac:dyDescent="0.3">
      <c r="B48" s="18"/>
      <c r="C48" s="54"/>
      <c r="D48" s="88"/>
      <c r="E48" s="104"/>
      <c r="F48" s="66"/>
      <c r="G48" s="68"/>
      <c r="H48" s="132" t="s">
        <v>233</v>
      </c>
      <c r="I48" s="133">
        <v>100</v>
      </c>
      <c r="J48" s="129" t="s">
        <v>449</v>
      </c>
      <c r="K48" s="129" t="s">
        <v>369</v>
      </c>
      <c r="L48" s="129"/>
      <c r="M48" s="129"/>
      <c r="N48" s="52"/>
      <c r="O48" s="11"/>
    </row>
    <row r="49" spans="2:15" ht="61.05" customHeight="1" x14ac:dyDescent="0.3">
      <c r="B49" s="18"/>
      <c r="C49" s="54"/>
      <c r="D49" s="89"/>
      <c r="E49" s="99"/>
      <c r="F49" s="92" t="s">
        <v>172</v>
      </c>
      <c r="G49" s="95">
        <f>IF(SUM(I49:I51)=0,"",AVERAGE(I49:I51))</f>
        <v>93.666666666666671</v>
      </c>
      <c r="H49" s="134" t="s">
        <v>217</v>
      </c>
      <c r="I49" s="135">
        <v>81</v>
      </c>
      <c r="J49" s="129" t="s">
        <v>370</v>
      </c>
      <c r="K49" s="129" t="s">
        <v>371</v>
      </c>
      <c r="L49" s="129"/>
      <c r="M49" s="129"/>
      <c r="N49" s="52"/>
      <c r="O49" s="11"/>
    </row>
    <row r="50" spans="2:15" ht="61.05" customHeight="1" x14ac:dyDescent="0.3">
      <c r="B50" s="18"/>
      <c r="C50" s="54"/>
      <c r="D50" s="89"/>
      <c r="E50" s="99"/>
      <c r="F50" s="108"/>
      <c r="G50" s="106"/>
      <c r="H50" s="130" t="s">
        <v>219</v>
      </c>
      <c r="I50" s="131">
        <v>100</v>
      </c>
      <c r="J50" s="129" t="s">
        <v>372</v>
      </c>
      <c r="K50" s="129" t="s">
        <v>373</v>
      </c>
      <c r="L50" s="129"/>
      <c r="M50" s="129"/>
      <c r="N50" s="52"/>
      <c r="O50" s="11"/>
    </row>
    <row r="51" spans="2:15" ht="61.05" customHeight="1" x14ac:dyDescent="0.3">
      <c r="B51" s="18"/>
      <c r="C51" s="54"/>
      <c r="D51" s="89"/>
      <c r="E51" s="99"/>
      <c r="F51" s="66"/>
      <c r="G51" s="68"/>
      <c r="H51" s="132" t="s">
        <v>239</v>
      </c>
      <c r="I51" s="133">
        <v>100</v>
      </c>
      <c r="J51" s="129" t="s">
        <v>322</v>
      </c>
      <c r="K51" s="129" t="s">
        <v>375</v>
      </c>
      <c r="L51" s="129" t="s">
        <v>374</v>
      </c>
      <c r="M51" s="129"/>
      <c r="N51" s="52"/>
      <c r="O51" s="11"/>
    </row>
    <row r="52" spans="2:15" ht="61.05" customHeight="1" x14ac:dyDescent="0.3">
      <c r="B52" s="18"/>
      <c r="C52" s="54"/>
      <c r="D52" s="89"/>
      <c r="E52" s="99"/>
      <c r="F52" s="66" t="s">
        <v>174</v>
      </c>
      <c r="G52" s="106">
        <f>IF(SUM(I52:I60)=0,"",AVERAGE(I52:I60))</f>
        <v>98.75</v>
      </c>
      <c r="H52" s="127" t="s">
        <v>248</v>
      </c>
      <c r="I52" s="128">
        <v>100</v>
      </c>
      <c r="J52" s="129" t="s">
        <v>376</v>
      </c>
      <c r="K52" s="129" t="s">
        <v>377</v>
      </c>
      <c r="L52" s="129"/>
      <c r="M52" s="129"/>
      <c r="N52" s="52"/>
      <c r="O52" s="11"/>
    </row>
    <row r="53" spans="2:15" ht="81" customHeight="1" x14ac:dyDescent="0.3">
      <c r="B53" s="18"/>
      <c r="C53" s="54"/>
      <c r="D53" s="89"/>
      <c r="E53" s="99"/>
      <c r="F53" s="66"/>
      <c r="G53" s="106"/>
      <c r="H53" s="130" t="s">
        <v>180</v>
      </c>
      <c r="I53" s="131"/>
      <c r="J53" s="136" t="s">
        <v>320</v>
      </c>
      <c r="K53" s="137"/>
      <c r="L53" s="138"/>
      <c r="M53" s="129" t="s">
        <v>378</v>
      </c>
      <c r="N53" s="52"/>
      <c r="O53" s="11"/>
    </row>
    <row r="54" spans="2:15" ht="61.05" customHeight="1" x14ac:dyDescent="0.3">
      <c r="B54" s="18"/>
      <c r="C54" s="54"/>
      <c r="D54" s="89"/>
      <c r="E54" s="99"/>
      <c r="F54" s="66"/>
      <c r="G54" s="106"/>
      <c r="H54" s="130" t="s">
        <v>235</v>
      </c>
      <c r="I54" s="131">
        <v>90</v>
      </c>
      <c r="J54" s="129" t="s">
        <v>305</v>
      </c>
      <c r="K54" s="129" t="s">
        <v>379</v>
      </c>
      <c r="L54" s="129"/>
      <c r="M54" s="129"/>
      <c r="N54" s="52"/>
      <c r="O54" s="11"/>
    </row>
    <row r="55" spans="2:15" ht="61.05" customHeight="1" x14ac:dyDescent="0.3">
      <c r="B55" s="18"/>
      <c r="C55" s="54"/>
      <c r="D55" s="89"/>
      <c r="E55" s="99"/>
      <c r="F55" s="66"/>
      <c r="G55" s="106"/>
      <c r="H55" s="130" t="s">
        <v>189</v>
      </c>
      <c r="I55" s="131">
        <v>100</v>
      </c>
      <c r="J55" s="129" t="s">
        <v>308</v>
      </c>
      <c r="K55" s="129" t="s">
        <v>380</v>
      </c>
      <c r="L55" s="129"/>
      <c r="M55" s="129"/>
      <c r="N55" s="52"/>
      <c r="O55" s="11"/>
    </row>
    <row r="56" spans="2:15" ht="61.05" customHeight="1" x14ac:dyDescent="0.3">
      <c r="B56" s="18"/>
      <c r="C56" s="54"/>
      <c r="D56" s="89"/>
      <c r="E56" s="99"/>
      <c r="F56" s="66"/>
      <c r="G56" s="106"/>
      <c r="H56" s="130" t="s">
        <v>223</v>
      </c>
      <c r="I56" s="131">
        <v>100</v>
      </c>
      <c r="J56" s="129" t="s">
        <v>302</v>
      </c>
      <c r="K56" s="129" t="s">
        <v>442</v>
      </c>
      <c r="L56" s="129"/>
      <c r="M56" s="129"/>
      <c r="N56" s="52"/>
      <c r="O56" s="11"/>
    </row>
    <row r="57" spans="2:15" ht="61.05" customHeight="1" x14ac:dyDescent="0.3">
      <c r="B57" s="18"/>
      <c r="C57" s="54"/>
      <c r="D57" s="89"/>
      <c r="E57" s="99"/>
      <c r="F57" s="66"/>
      <c r="G57" s="106"/>
      <c r="H57" s="130" t="s">
        <v>178</v>
      </c>
      <c r="I57" s="131">
        <v>100</v>
      </c>
      <c r="J57" s="129" t="s">
        <v>381</v>
      </c>
      <c r="K57" s="129" t="s">
        <v>382</v>
      </c>
      <c r="L57" s="129" t="s">
        <v>383</v>
      </c>
      <c r="M57" s="129"/>
      <c r="N57" s="52"/>
      <c r="O57" s="11"/>
    </row>
    <row r="58" spans="2:15" ht="61.05" customHeight="1" x14ac:dyDescent="0.3">
      <c r="B58" s="18"/>
      <c r="C58" s="54"/>
      <c r="D58" s="89"/>
      <c r="E58" s="99"/>
      <c r="F58" s="66"/>
      <c r="G58" s="106"/>
      <c r="H58" s="130" t="s">
        <v>226</v>
      </c>
      <c r="I58" s="131">
        <v>100</v>
      </c>
      <c r="J58" s="129" t="s">
        <v>384</v>
      </c>
      <c r="K58" s="129" t="s">
        <v>385</v>
      </c>
      <c r="L58" s="129"/>
      <c r="M58" s="129"/>
      <c r="N58" s="52"/>
      <c r="O58" s="11"/>
    </row>
    <row r="59" spans="2:15" ht="61.05" customHeight="1" x14ac:dyDescent="0.3">
      <c r="B59" s="18"/>
      <c r="C59" s="54"/>
      <c r="D59" s="89"/>
      <c r="E59" s="99"/>
      <c r="F59" s="66"/>
      <c r="G59" s="106"/>
      <c r="H59" s="130" t="s">
        <v>240</v>
      </c>
      <c r="I59" s="131">
        <v>100</v>
      </c>
      <c r="J59" s="129" t="s">
        <v>386</v>
      </c>
      <c r="K59" s="129" t="s">
        <v>387</v>
      </c>
      <c r="L59" s="129"/>
      <c r="M59" s="129"/>
      <c r="N59" s="52"/>
      <c r="O59" s="11"/>
    </row>
    <row r="60" spans="2:15" ht="61.05" customHeight="1" thickBot="1" x14ac:dyDescent="0.35">
      <c r="B60" s="18"/>
      <c r="C60" s="54"/>
      <c r="D60" s="91"/>
      <c r="E60" s="100"/>
      <c r="F60" s="87"/>
      <c r="G60" s="107"/>
      <c r="H60" s="140" t="s">
        <v>241</v>
      </c>
      <c r="I60" s="141">
        <v>100</v>
      </c>
      <c r="J60" s="129" t="s">
        <v>388</v>
      </c>
      <c r="K60" s="129" t="s">
        <v>389</v>
      </c>
      <c r="L60" s="129" t="s">
        <v>383</v>
      </c>
      <c r="M60" s="129"/>
      <c r="N60" s="52"/>
      <c r="O60" s="11"/>
    </row>
    <row r="61" spans="2:15" ht="61.05" customHeight="1" x14ac:dyDescent="0.3">
      <c r="B61" s="18"/>
      <c r="C61" s="54"/>
      <c r="D61" s="102" t="s">
        <v>176</v>
      </c>
      <c r="E61" s="103">
        <f>IF(SUM(I61:I68)=0,"",AVERAGE(I61:I68))</f>
        <v>93.875</v>
      </c>
      <c r="F61" s="101" t="s">
        <v>169</v>
      </c>
      <c r="G61" s="119">
        <f>IF(SUM(I61:I64)=0,"",AVERAGE(I61:I64))</f>
        <v>90.25</v>
      </c>
      <c r="H61" s="142" t="s">
        <v>249</v>
      </c>
      <c r="I61" s="143">
        <v>100</v>
      </c>
      <c r="J61" s="129" t="s">
        <v>394</v>
      </c>
      <c r="K61" s="129" t="s">
        <v>396</v>
      </c>
      <c r="L61" s="129" t="s">
        <v>395</v>
      </c>
      <c r="M61" s="129"/>
      <c r="N61" s="52"/>
      <c r="O61" s="11"/>
    </row>
    <row r="62" spans="2:15" ht="61.05" customHeight="1" x14ac:dyDescent="0.3">
      <c r="B62" s="18"/>
      <c r="C62" s="54"/>
      <c r="D62" s="88"/>
      <c r="E62" s="104"/>
      <c r="F62" s="108"/>
      <c r="G62" s="96"/>
      <c r="H62" s="130" t="s">
        <v>214</v>
      </c>
      <c r="I62" s="131">
        <v>81</v>
      </c>
      <c r="J62" s="129" t="s">
        <v>443</v>
      </c>
      <c r="K62" s="129" t="s">
        <v>444</v>
      </c>
      <c r="L62" s="129" t="s">
        <v>311</v>
      </c>
      <c r="M62" s="129"/>
      <c r="N62" s="52"/>
      <c r="O62" s="11"/>
    </row>
    <row r="63" spans="2:15" ht="61.05" customHeight="1" x14ac:dyDescent="0.3">
      <c r="B63" s="18"/>
      <c r="C63" s="54"/>
      <c r="D63" s="88"/>
      <c r="E63" s="104"/>
      <c r="F63" s="108"/>
      <c r="G63" s="96"/>
      <c r="H63" s="130" t="s">
        <v>195</v>
      </c>
      <c r="I63" s="131">
        <v>80</v>
      </c>
      <c r="J63" s="129" t="s">
        <v>397</v>
      </c>
      <c r="K63" s="129" t="s">
        <v>398</v>
      </c>
      <c r="L63" s="129"/>
      <c r="M63" s="129"/>
      <c r="N63" s="52"/>
      <c r="O63" s="11"/>
    </row>
    <row r="64" spans="2:15" ht="61.05" customHeight="1" x14ac:dyDescent="0.3">
      <c r="B64" s="18"/>
      <c r="C64" s="54"/>
      <c r="D64" s="88"/>
      <c r="E64" s="104"/>
      <c r="F64" s="108"/>
      <c r="G64" s="96"/>
      <c r="H64" s="144" t="s">
        <v>237</v>
      </c>
      <c r="I64" s="145">
        <v>100</v>
      </c>
      <c r="J64" s="129" t="s">
        <v>400</v>
      </c>
      <c r="K64" s="129" t="s">
        <v>399</v>
      </c>
      <c r="L64" s="129"/>
      <c r="M64" s="129"/>
      <c r="N64" s="52"/>
      <c r="O64" s="11"/>
    </row>
    <row r="65" spans="2:17" ht="78.75" customHeight="1" x14ac:dyDescent="0.3">
      <c r="B65" s="18"/>
      <c r="C65" s="54"/>
      <c r="D65" s="89"/>
      <c r="E65" s="99"/>
      <c r="F65" s="92" t="s">
        <v>172</v>
      </c>
      <c r="G65" s="95">
        <f>IF(SUM(I65:I67)=0,"",AVERAGE(I65:I67))</f>
        <v>96.666666666666671</v>
      </c>
      <c r="H65" s="134" t="s">
        <v>242</v>
      </c>
      <c r="I65" s="135">
        <v>90</v>
      </c>
      <c r="J65" s="129" t="s">
        <v>390</v>
      </c>
      <c r="K65" s="129" t="s">
        <v>391</v>
      </c>
      <c r="L65" s="129" t="s">
        <v>327</v>
      </c>
      <c r="M65" s="129"/>
      <c r="N65" s="52"/>
      <c r="O65" s="11"/>
    </row>
    <row r="66" spans="2:17" ht="61.05" customHeight="1" x14ac:dyDescent="0.3">
      <c r="B66" s="18"/>
      <c r="C66" s="54"/>
      <c r="D66" s="89"/>
      <c r="E66" s="99"/>
      <c r="F66" s="108"/>
      <c r="G66" s="106"/>
      <c r="H66" s="130" t="s">
        <v>224</v>
      </c>
      <c r="I66" s="131">
        <v>100</v>
      </c>
      <c r="J66" s="129" t="s">
        <v>392</v>
      </c>
      <c r="K66" s="129" t="s">
        <v>393</v>
      </c>
      <c r="L66" s="129" t="s">
        <v>311</v>
      </c>
      <c r="M66" s="129"/>
      <c r="N66" s="52"/>
      <c r="O66" s="11"/>
    </row>
    <row r="67" spans="2:17" ht="95.25" customHeight="1" x14ac:dyDescent="0.3">
      <c r="B67" s="18"/>
      <c r="C67" s="54"/>
      <c r="D67" s="89"/>
      <c r="E67" s="99"/>
      <c r="F67" s="66"/>
      <c r="G67" s="97"/>
      <c r="H67" s="132" t="s">
        <v>250</v>
      </c>
      <c r="I67" s="133">
        <v>100</v>
      </c>
      <c r="J67" s="129" t="s">
        <v>401</v>
      </c>
      <c r="K67" s="129" t="s">
        <v>402</v>
      </c>
      <c r="L67" s="129"/>
      <c r="M67" s="129"/>
      <c r="N67" s="52"/>
      <c r="O67" s="11"/>
    </row>
    <row r="68" spans="2:17" ht="61.05" customHeight="1" thickBot="1" x14ac:dyDescent="0.35">
      <c r="B68" s="18"/>
      <c r="C68" s="54"/>
      <c r="D68" s="91"/>
      <c r="E68" s="100"/>
      <c r="F68" s="47" t="s">
        <v>174</v>
      </c>
      <c r="G68" s="48">
        <f>IF(SUM(I68)=0,"",AVERAGE(I68))</f>
        <v>100</v>
      </c>
      <c r="H68" s="146" t="s">
        <v>243</v>
      </c>
      <c r="I68" s="147">
        <v>100</v>
      </c>
      <c r="J68" s="129" t="s">
        <v>403</v>
      </c>
      <c r="K68" s="129" t="s">
        <v>404</v>
      </c>
      <c r="L68" s="129" t="s">
        <v>405</v>
      </c>
      <c r="M68" s="129"/>
      <c r="N68" s="52"/>
      <c r="O68" s="11"/>
    </row>
    <row r="69" spans="2:17" ht="61.05" customHeight="1" x14ac:dyDescent="0.3">
      <c r="B69" s="18"/>
      <c r="C69" s="54"/>
      <c r="D69" s="102" t="s">
        <v>177</v>
      </c>
      <c r="E69" s="114">
        <f>IF(SUM(I69:I80)=0,"",AVERAGE(I69:I80))</f>
        <v>96.666666666666671</v>
      </c>
      <c r="F69" s="101" t="s">
        <v>169</v>
      </c>
      <c r="G69" s="105">
        <f>IF(SUM(I69:I70)=0,"",AVERAGE(I69:I70))</f>
        <v>100</v>
      </c>
      <c r="H69" s="142" t="s">
        <v>191</v>
      </c>
      <c r="I69" s="143">
        <v>100</v>
      </c>
      <c r="J69" s="129" t="s">
        <v>302</v>
      </c>
      <c r="K69" s="129" t="s">
        <v>406</v>
      </c>
      <c r="L69" s="129" t="s">
        <v>407</v>
      </c>
      <c r="M69" s="129"/>
      <c r="N69" s="52"/>
      <c r="O69" s="11"/>
    </row>
    <row r="70" spans="2:17" ht="61.05" customHeight="1" x14ac:dyDescent="0.3">
      <c r="B70" s="18"/>
      <c r="C70" s="54"/>
      <c r="D70" s="89"/>
      <c r="E70" s="99"/>
      <c r="F70" s="92"/>
      <c r="G70" s="96"/>
      <c r="H70" s="144" t="s">
        <v>244</v>
      </c>
      <c r="I70" s="145">
        <v>100</v>
      </c>
      <c r="J70" s="129" t="s">
        <v>408</v>
      </c>
      <c r="K70" s="129" t="s">
        <v>409</v>
      </c>
      <c r="L70" s="129" t="s">
        <v>311</v>
      </c>
      <c r="M70" s="129"/>
      <c r="N70" s="52"/>
      <c r="O70" s="11"/>
    </row>
    <row r="71" spans="2:17" ht="61.05" customHeight="1" x14ac:dyDescent="0.3">
      <c r="B71" s="18"/>
      <c r="C71" s="54"/>
      <c r="D71" s="89"/>
      <c r="E71" s="99"/>
      <c r="F71" s="92" t="s">
        <v>172</v>
      </c>
      <c r="G71" s="115">
        <f>IF(SUM(I71:I75)=0,"",AVERAGE(I71:I75))</f>
        <v>100</v>
      </c>
      <c r="H71" s="134" t="s">
        <v>192</v>
      </c>
      <c r="I71" s="135">
        <v>100</v>
      </c>
      <c r="J71" s="129" t="s">
        <v>302</v>
      </c>
      <c r="K71" s="129" t="s">
        <v>410</v>
      </c>
      <c r="L71" s="129" t="s">
        <v>411</v>
      </c>
      <c r="M71" s="129"/>
      <c r="N71" s="52"/>
      <c r="O71" s="11"/>
    </row>
    <row r="72" spans="2:17" ht="61.05" customHeight="1" x14ac:dyDescent="0.3">
      <c r="B72" s="18"/>
      <c r="C72" s="54"/>
      <c r="D72" s="89"/>
      <c r="E72" s="99"/>
      <c r="F72" s="108"/>
      <c r="G72" s="96"/>
      <c r="H72" s="130" t="s">
        <v>198</v>
      </c>
      <c r="I72" s="131">
        <v>100</v>
      </c>
      <c r="J72" s="129" t="s">
        <v>412</v>
      </c>
      <c r="K72" s="129" t="s">
        <v>413</v>
      </c>
      <c r="L72" s="129" t="s">
        <v>407</v>
      </c>
      <c r="M72" s="129"/>
      <c r="N72" s="52"/>
      <c r="O72" s="11"/>
    </row>
    <row r="73" spans="2:17" ht="61.05" customHeight="1" x14ac:dyDescent="0.3">
      <c r="B73" s="18"/>
      <c r="C73" s="54"/>
      <c r="D73" s="89"/>
      <c r="E73" s="99"/>
      <c r="F73" s="108"/>
      <c r="G73" s="96"/>
      <c r="H73" s="130" t="s">
        <v>196</v>
      </c>
      <c r="I73" s="131">
        <v>100</v>
      </c>
      <c r="J73" s="129" t="s">
        <v>414</v>
      </c>
      <c r="K73" s="129" t="s">
        <v>415</v>
      </c>
      <c r="L73" s="129" t="s">
        <v>407</v>
      </c>
      <c r="M73" s="129"/>
      <c r="N73" s="52"/>
      <c r="O73" s="11"/>
    </row>
    <row r="74" spans="2:17" ht="61.05" customHeight="1" x14ac:dyDescent="0.3">
      <c r="B74" s="18"/>
      <c r="C74" s="54"/>
      <c r="D74" s="89"/>
      <c r="E74" s="99"/>
      <c r="F74" s="108"/>
      <c r="G74" s="96"/>
      <c r="H74" s="130" t="s">
        <v>194</v>
      </c>
      <c r="I74" s="131">
        <v>100</v>
      </c>
      <c r="J74" s="129" t="s">
        <v>417</v>
      </c>
      <c r="K74" s="129" t="s">
        <v>416</v>
      </c>
      <c r="L74" s="129" t="s">
        <v>407</v>
      </c>
      <c r="M74" s="129"/>
      <c r="N74" s="52"/>
      <c r="O74" s="11"/>
    </row>
    <row r="75" spans="2:17" ht="61.05" customHeight="1" x14ac:dyDescent="0.3">
      <c r="B75" s="18"/>
      <c r="C75" s="54"/>
      <c r="D75" s="89"/>
      <c r="E75" s="99"/>
      <c r="F75" s="66"/>
      <c r="G75" s="97"/>
      <c r="H75" s="132" t="s">
        <v>239</v>
      </c>
      <c r="I75" s="133">
        <v>100</v>
      </c>
      <c r="J75" s="129" t="s">
        <v>390</v>
      </c>
      <c r="K75" s="129" t="s">
        <v>418</v>
      </c>
      <c r="L75" s="129" t="s">
        <v>311</v>
      </c>
      <c r="M75" s="129"/>
      <c r="N75" s="52"/>
      <c r="O75" s="11"/>
      <c r="P75" s="22"/>
      <c r="Q75" s="22"/>
    </row>
    <row r="76" spans="2:17" ht="61.05" customHeight="1" x14ac:dyDescent="0.3">
      <c r="B76" s="18"/>
      <c r="C76" s="54"/>
      <c r="D76" s="89"/>
      <c r="E76" s="99"/>
      <c r="F76" s="108" t="s">
        <v>174</v>
      </c>
      <c r="G76" s="122">
        <f>IF(SUM(I76:I80)=0,"",AVERAGE(I76:I80))</f>
        <v>92</v>
      </c>
      <c r="H76" s="127" t="s">
        <v>245</v>
      </c>
      <c r="I76" s="128">
        <v>80</v>
      </c>
      <c r="J76" s="129" t="s">
        <v>458</v>
      </c>
      <c r="K76" s="129"/>
      <c r="L76" s="129"/>
      <c r="M76" s="129" t="s">
        <v>419</v>
      </c>
      <c r="N76" s="52"/>
      <c r="O76" s="11"/>
      <c r="P76" s="22"/>
      <c r="Q76" s="22"/>
    </row>
    <row r="77" spans="2:17" ht="61.05" customHeight="1" x14ac:dyDescent="0.3">
      <c r="B77" s="18"/>
      <c r="C77" s="54"/>
      <c r="D77" s="90"/>
      <c r="E77" s="99"/>
      <c r="F77" s="108"/>
      <c r="G77" s="122"/>
      <c r="H77" s="130" t="s">
        <v>206</v>
      </c>
      <c r="I77" s="131">
        <v>100</v>
      </c>
      <c r="J77" s="129" t="s">
        <v>420</v>
      </c>
      <c r="K77" s="129" t="s">
        <v>421</v>
      </c>
      <c r="L77" s="129" t="s">
        <v>334</v>
      </c>
      <c r="M77" s="129"/>
      <c r="N77" s="52"/>
      <c r="O77" s="11"/>
      <c r="P77" s="22"/>
      <c r="Q77" s="22"/>
    </row>
    <row r="78" spans="2:17" ht="61.05" customHeight="1" x14ac:dyDescent="0.3">
      <c r="B78" s="18"/>
      <c r="C78" s="54"/>
      <c r="D78" s="90"/>
      <c r="E78" s="99"/>
      <c r="F78" s="108"/>
      <c r="G78" s="122"/>
      <c r="H78" s="130" t="s">
        <v>197</v>
      </c>
      <c r="I78" s="131">
        <v>100</v>
      </c>
      <c r="J78" s="129" t="s">
        <v>422</v>
      </c>
      <c r="K78" s="129" t="s">
        <v>423</v>
      </c>
      <c r="L78" s="129" t="s">
        <v>311</v>
      </c>
      <c r="M78" s="129"/>
      <c r="N78" s="52"/>
      <c r="O78" s="11"/>
      <c r="P78" s="22"/>
      <c r="Q78" s="22"/>
    </row>
    <row r="79" spans="2:17" ht="61.05" customHeight="1" x14ac:dyDescent="0.3">
      <c r="B79" s="18"/>
      <c r="C79" s="54"/>
      <c r="D79" s="90"/>
      <c r="E79" s="99"/>
      <c r="F79" s="108"/>
      <c r="G79" s="122"/>
      <c r="H79" s="130" t="s">
        <v>193</v>
      </c>
      <c r="I79" s="131">
        <v>100</v>
      </c>
      <c r="J79" s="129" t="s">
        <v>420</v>
      </c>
      <c r="K79" s="129" t="s">
        <v>424</v>
      </c>
      <c r="L79" s="129" t="s">
        <v>334</v>
      </c>
      <c r="M79" s="129"/>
      <c r="N79" s="52"/>
      <c r="O79" s="11"/>
      <c r="P79" s="22"/>
      <c r="Q79" s="22"/>
    </row>
    <row r="80" spans="2:17" ht="61.05" customHeight="1" thickBot="1" x14ac:dyDescent="0.35">
      <c r="B80" s="18"/>
      <c r="C80" s="54"/>
      <c r="D80" s="91"/>
      <c r="E80" s="100"/>
      <c r="F80" s="110"/>
      <c r="G80" s="123"/>
      <c r="H80" s="140" t="s">
        <v>246</v>
      </c>
      <c r="I80" s="141">
        <v>80</v>
      </c>
      <c r="J80" s="129" t="s">
        <v>458</v>
      </c>
      <c r="K80" s="148"/>
      <c r="L80" s="129"/>
      <c r="M80" s="129" t="s">
        <v>419</v>
      </c>
      <c r="N80" s="52"/>
      <c r="O80" s="11"/>
    </row>
    <row r="81" spans="2:15" ht="61.05" customHeight="1" x14ac:dyDescent="0.3">
      <c r="B81" s="18"/>
      <c r="C81" s="54"/>
      <c r="D81" s="102" t="s">
        <v>182</v>
      </c>
      <c r="E81" s="114">
        <f>IF(SUM(I81:I93)=0,"",AVERAGE(I81:I93))</f>
        <v>93.1</v>
      </c>
      <c r="F81" s="118" t="s">
        <v>169</v>
      </c>
      <c r="G81" s="124">
        <f>IF(SUM(I81:I86)=0,"",AVERAGE(I81:I86))</f>
        <v>94.333333333333329</v>
      </c>
      <c r="H81" s="142" t="s">
        <v>187</v>
      </c>
      <c r="I81" s="143">
        <v>100</v>
      </c>
      <c r="J81" s="129" t="s">
        <v>425</v>
      </c>
      <c r="K81" s="129" t="s">
        <v>426</v>
      </c>
      <c r="L81" s="129" t="s">
        <v>311</v>
      </c>
      <c r="M81" s="129"/>
      <c r="N81" s="52"/>
      <c r="O81" s="11"/>
    </row>
    <row r="82" spans="2:15" ht="61.05" customHeight="1" x14ac:dyDescent="0.3">
      <c r="B82" s="18"/>
      <c r="C82" s="54"/>
      <c r="D82" s="89"/>
      <c r="E82" s="99"/>
      <c r="F82" s="108"/>
      <c r="G82" s="125"/>
      <c r="H82" s="130" t="s">
        <v>209</v>
      </c>
      <c r="I82" s="131">
        <v>85</v>
      </c>
      <c r="J82" s="129" t="s">
        <v>302</v>
      </c>
      <c r="K82" s="129" t="s">
        <v>427</v>
      </c>
      <c r="L82" s="129" t="s">
        <v>311</v>
      </c>
      <c r="M82" s="129"/>
      <c r="N82" s="52"/>
      <c r="O82" s="11"/>
    </row>
    <row r="83" spans="2:15" ht="61.05" customHeight="1" x14ac:dyDescent="0.3">
      <c r="B83" s="18"/>
      <c r="C83" s="54"/>
      <c r="D83" s="89"/>
      <c r="E83" s="99"/>
      <c r="F83" s="108"/>
      <c r="G83" s="125"/>
      <c r="H83" s="130" t="s">
        <v>207</v>
      </c>
      <c r="I83" s="131">
        <v>100</v>
      </c>
      <c r="J83" s="129" t="s">
        <v>428</v>
      </c>
      <c r="K83" s="129" t="s">
        <v>429</v>
      </c>
      <c r="L83" s="129" t="s">
        <v>311</v>
      </c>
      <c r="M83" s="129"/>
      <c r="N83" s="52"/>
      <c r="O83" s="11"/>
    </row>
    <row r="84" spans="2:15" ht="61.05" customHeight="1" x14ac:dyDescent="0.3">
      <c r="B84" s="18"/>
      <c r="C84" s="54"/>
      <c r="D84" s="89"/>
      <c r="E84" s="99"/>
      <c r="F84" s="108"/>
      <c r="G84" s="125"/>
      <c r="H84" s="130" t="s">
        <v>210</v>
      </c>
      <c r="I84" s="131">
        <v>100</v>
      </c>
      <c r="J84" s="129" t="s">
        <v>430</v>
      </c>
      <c r="K84" s="129" t="s">
        <v>431</v>
      </c>
      <c r="L84" s="129" t="s">
        <v>311</v>
      </c>
      <c r="M84" s="129"/>
      <c r="N84" s="52"/>
      <c r="O84" s="11"/>
    </row>
    <row r="85" spans="2:15" ht="61.05" customHeight="1" x14ac:dyDescent="0.3">
      <c r="B85" s="18"/>
      <c r="C85" s="54"/>
      <c r="D85" s="89"/>
      <c r="E85" s="99"/>
      <c r="F85" s="108"/>
      <c r="G85" s="125"/>
      <c r="H85" s="130" t="s">
        <v>208</v>
      </c>
      <c r="I85" s="131">
        <v>81</v>
      </c>
      <c r="J85" s="129" t="s">
        <v>432</v>
      </c>
      <c r="K85" s="129" t="s">
        <v>433</v>
      </c>
      <c r="L85" s="129"/>
      <c r="M85" s="129"/>
      <c r="N85" s="52"/>
      <c r="O85" s="11"/>
    </row>
    <row r="86" spans="2:15" ht="61.05" customHeight="1" x14ac:dyDescent="0.3">
      <c r="B86" s="18"/>
      <c r="C86" s="54"/>
      <c r="D86" s="89"/>
      <c r="E86" s="99"/>
      <c r="F86" s="66"/>
      <c r="G86" s="126"/>
      <c r="H86" s="132" t="s">
        <v>178</v>
      </c>
      <c r="I86" s="133">
        <v>100</v>
      </c>
      <c r="J86" s="129" t="s">
        <v>381</v>
      </c>
      <c r="K86" s="129" t="s">
        <v>434</v>
      </c>
      <c r="L86" s="129"/>
      <c r="M86" s="129"/>
      <c r="N86" s="52"/>
      <c r="O86" s="11"/>
    </row>
    <row r="87" spans="2:15" ht="61.05" customHeight="1" x14ac:dyDescent="0.3">
      <c r="B87" s="18"/>
      <c r="C87" s="54"/>
      <c r="D87" s="89"/>
      <c r="E87" s="99"/>
      <c r="F87" s="92" t="s">
        <v>172</v>
      </c>
      <c r="G87" s="115">
        <f>IF(SUM(I87:I90)=0,"",AVERAGE(I87:I90))</f>
        <v>93.333333333333329</v>
      </c>
      <c r="H87" s="134" t="s">
        <v>450</v>
      </c>
      <c r="I87" s="135"/>
      <c r="J87" s="136" t="s">
        <v>320</v>
      </c>
      <c r="K87" s="137"/>
      <c r="L87" s="138"/>
      <c r="M87" s="129" t="s">
        <v>435</v>
      </c>
      <c r="N87" s="52"/>
      <c r="O87" s="11"/>
    </row>
    <row r="88" spans="2:15" ht="61.05" customHeight="1" x14ac:dyDescent="0.3">
      <c r="B88" s="18"/>
      <c r="C88" s="54"/>
      <c r="D88" s="89"/>
      <c r="E88" s="99"/>
      <c r="F88" s="108"/>
      <c r="G88" s="96"/>
      <c r="H88" s="130" t="s">
        <v>181</v>
      </c>
      <c r="I88" s="131">
        <v>100</v>
      </c>
      <c r="J88" s="129" t="s">
        <v>359</v>
      </c>
      <c r="K88" s="129" t="s">
        <v>436</v>
      </c>
      <c r="L88" s="129"/>
      <c r="M88" s="129"/>
      <c r="N88" s="52"/>
      <c r="O88" s="11"/>
    </row>
    <row r="89" spans="2:15" ht="61.05" customHeight="1" x14ac:dyDescent="0.3">
      <c r="B89" s="18"/>
      <c r="C89" s="54"/>
      <c r="D89" s="89"/>
      <c r="E89" s="99"/>
      <c r="F89" s="108"/>
      <c r="G89" s="96"/>
      <c r="H89" s="130" t="s">
        <v>212</v>
      </c>
      <c r="I89" s="131">
        <v>90</v>
      </c>
      <c r="J89" s="129" t="s">
        <v>437</v>
      </c>
      <c r="K89" s="129" t="s">
        <v>459</v>
      </c>
      <c r="L89" s="129"/>
      <c r="M89" s="129"/>
      <c r="N89" s="52"/>
      <c r="O89" s="11"/>
    </row>
    <row r="90" spans="2:15" ht="61.05" customHeight="1" x14ac:dyDescent="0.3">
      <c r="B90" s="18"/>
      <c r="C90" s="54"/>
      <c r="D90" s="89"/>
      <c r="E90" s="99"/>
      <c r="F90" s="66"/>
      <c r="G90" s="97"/>
      <c r="H90" s="132" t="s">
        <v>251</v>
      </c>
      <c r="I90" s="133">
        <v>90</v>
      </c>
      <c r="J90" s="129" t="s">
        <v>324</v>
      </c>
      <c r="K90" s="129" t="s">
        <v>438</v>
      </c>
      <c r="L90" s="129"/>
      <c r="M90" s="129"/>
      <c r="N90" s="52"/>
      <c r="O90" s="11"/>
    </row>
    <row r="91" spans="2:15" ht="61.05" customHeight="1" x14ac:dyDescent="0.3">
      <c r="B91" s="18"/>
      <c r="C91" s="54"/>
      <c r="D91" s="89"/>
      <c r="E91" s="99"/>
      <c r="F91" s="92" t="s">
        <v>174</v>
      </c>
      <c r="G91" s="111">
        <f>IF(SUM(I91:I93)=0,"",AVERAGE(I91:I93))</f>
        <v>85</v>
      </c>
      <c r="H91" s="134" t="s">
        <v>211</v>
      </c>
      <c r="I91" s="135">
        <v>85</v>
      </c>
      <c r="J91" s="129" t="s">
        <v>440</v>
      </c>
      <c r="K91" s="129" t="s">
        <v>439</v>
      </c>
      <c r="L91" s="129"/>
      <c r="M91" s="129"/>
      <c r="N91" s="52"/>
      <c r="O91" s="11"/>
    </row>
    <row r="92" spans="2:15" ht="82.5" customHeight="1" x14ac:dyDescent="0.3">
      <c r="B92" s="18"/>
      <c r="C92" s="54"/>
      <c r="D92" s="89"/>
      <c r="E92" s="99"/>
      <c r="F92" s="108"/>
      <c r="G92" s="112"/>
      <c r="H92" s="130" t="s">
        <v>247</v>
      </c>
      <c r="I92" s="131"/>
      <c r="J92" s="136" t="s">
        <v>320</v>
      </c>
      <c r="K92" s="137"/>
      <c r="L92" s="138"/>
      <c r="M92" s="129" t="s">
        <v>441</v>
      </c>
      <c r="N92" s="52"/>
      <c r="O92" s="11"/>
    </row>
    <row r="93" spans="2:15" ht="61.05" customHeight="1" thickBot="1" x14ac:dyDescent="0.35">
      <c r="B93" s="18"/>
      <c r="C93" s="54"/>
      <c r="D93" s="91"/>
      <c r="E93" s="100"/>
      <c r="F93" s="110"/>
      <c r="G93" s="113"/>
      <c r="H93" s="140" t="s">
        <v>215</v>
      </c>
      <c r="I93" s="141"/>
      <c r="J93" s="136" t="s">
        <v>320</v>
      </c>
      <c r="K93" s="137"/>
      <c r="L93" s="138"/>
      <c r="M93" s="129" t="s">
        <v>441</v>
      </c>
      <c r="N93" s="52"/>
      <c r="O93" s="11"/>
    </row>
    <row r="94" spans="2:15" ht="61.05" customHeight="1" x14ac:dyDescent="0.3">
      <c r="B94" s="18"/>
      <c r="C94" s="54"/>
      <c r="D94" s="117" t="s">
        <v>183</v>
      </c>
      <c r="E94" s="120">
        <f>IF(SUM(I94:I112)=0,"",AVERAGE(I94:I112))</f>
        <v>94.235294117647058</v>
      </c>
      <c r="F94" s="108" t="s">
        <v>172</v>
      </c>
      <c r="G94" s="106">
        <f>IF(SUM(I94:I112)=0,"",AVERAGE(I94:I112))</f>
        <v>94.235294117647058</v>
      </c>
      <c r="H94" s="127" t="s">
        <v>252</v>
      </c>
      <c r="I94" s="128"/>
      <c r="J94" s="136" t="s">
        <v>320</v>
      </c>
      <c r="K94" s="137"/>
      <c r="L94" s="138"/>
      <c r="M94" s="129"/>
      <c r="N94" s="52"/>
      <c r="O94" s="11"/>
    </row>
    <row r="95" spans="2:15" ht="61.05" customHeight="1" x14ac:dyDescent="0.3">
      <c r="B95" s="18"/>
      <c r="C95" s="54"/>
      <c r="D95" s="117"/>
      <c r="E95" s="99"/>
      <c r="F95" s="108"/>
      <c r="G95" s="96"/>
      <c r="H95" s="130" t="s">
        <v>253</v>
      </c>
      <c r="I95" s="128">
        <v>100</v>
      </c>
      <c r="J95" s="129" t="s">
        <v>359</v>
      </c>
      <c r="K95" s="129" t="s">
        <v>359</v>
      </c>
      <c r="L95" s="149" t="s">
        <v>461</v>
      </c>
      <c r="M95" s="129"/>
      <c r="N95" s="52"/>
      <c r="O95" s="11"/>
    </row>
    <row r="96" spans="2:15" ht="61.05" customHeight="1" x14ac:dyDescent="0.3">
      <c r="B96" s="18"/>
      <c r="C96" s="54"/>
      <c r="D96" s="117"/>
      <c r="E96" s="99"/>
      <c r="F96" s="108"/>
      <c r="G96" s="96"/>
      <c r="H96" s="130" t="s">
        <v>254</v>
      </c>
      <c r="I96" s="128">
        <v>100</v>
      </c>
      <c r="J96" s="129" t="s">
        <v>437</v>
      </c>
      <c r="K96" s="129" t="s">
        <v>359</v>
      </c>
      <c r="L96" s="149" t="s">
        <v>461</v>
      </c>
      <c r="M96" s="129"/>
      <c r="N96" s="52"/>
      <c r="O96" s="11"/>
    </row>
    <row r="97" spans="2:15" ht="61.05" customHeight="1" x14ac:dyDescent="0.3">
      <c r="B97" s="18"/>
      <c r="C97" s="54"/>
      <c r="D97" s="117"/>
      <c r="E97" s="99"/>
      <c r="F97" s="108"/>
      <c r="G97" s="96"/>
      <c r="H97" s="130" t="s">
        <v>255</v>
      </c>
      <c r="I97" s="128">
        <v>100</v>
      </c>
      <c r="J97" s="129" t="s">
        <v>324</v>
      </c>
      <c r="K97" s="129" t="s">
        <v>359</v>
      </c>
      <c r="L97" s="149" t="s">
        <v>461</v>
      </c>
      <c r="M97" s="129"/>
      <c r="N97" s="52"/>
      <c r="O97" s="11"/>
    </row>
    <row r="98" spans="2:15" ht="61.05" customHeight="1" x14ac:dyDescent="0.3">
      <c r="B98" s="18"/>
      <c r="C98" s="54"/>
      <c r="D98" s="117"/>
      <c r="E98" s="99"/>
      <c r="F98" s="108"/>
      <c r="G98" s="96"/>
      <c r="H98" s="130" t="s">
        <v>256</v>
      </c>
      <c r="I98" s="128">
        <v>95</v>
      </c>
      <c r="J98" s="129" t="s">
        <v>440</v>
      </c>
      <c r="K98" s="129" t="s">
        <v>359</v>
      </c>
      <c r="L98" s="149" t="s">
        <v>461</v>
      </c>
      <c r="M98" s="129"/>
      <c r="N98" s="52"/>
      <c r="O98" s="11"/>
    </row>
    <row r="99" spans="2:15" ht="61.05" customHeight="1" x14ac:dyDescent="0.3">
      <c r="B99" s="18"/>
      <c r="C99" s="54"/>
      <c r="D99" s="117"/>
      <c r="E99" s="99"/>
      <c r="F99" s="108"/>
      <c r="G99" s="96"/>
      <c r="H99" s="130" t="s">
        <v>257</v>
      </c>
      <c r="I99" s="128"/>
      <c r="J99" s="136" t="s">
        <v>320</v>
      </c>
      <c r="K99" s="137"/>
      <c r="L99" s="138"/>
      <c r="M99" s="129"/>
      <c r="N99" s="52"/>
      <c r="O99" s="11"/>
    </row>
    <row r="100" spans="2:15" ht="61.05" customHeight="1" x14ac:dyDescent="0.3">
      <c r="B100" s="18"/>
      <c r="C100" s="54"/>
      <c r="D100" s="117"/>
      <c r="E100" s="99"/>
      <c r="F100" s="108"/>
      <c r="G100" s="96"/>
      <c r="H100" s="130" t="s">
        <v>258</v>
      </c>
      <c r="I100" s="128">
        <v>81</v>
      </c>
      <c r="J100" s="150" t="s">
        <v>460</v>
      </c>
      <c r="K100" s="149"/>
      <c r="L100" s="149" t="s">
        <v>461</v>
      </c>
      <c r="M100" s="129"/>
      <c r="N100" s="52"/>
      <c r="O100" s="11"/>
    </row>
    <row r="101" spans="2:15" ht="61.05" customHeight="1" x14ac:dyDescent="0.3">
      <c r="B101" s="18"/>
      <c r="C101" s="54"/>
      <c r="D101" s="117"/>
      <c r="E101" s="99"/>
      <c r="F101" s="108"/>
      <c r="G101" s="96"/>
      <c r="H101" s="130" t="s">
        <v>259</v>
      </c>
      <c r="I101" s="128">
        <v>100</v>
      </c>
      <c r="J101" s="150" t="s">
        <v>462</v>
      </c>
      <c r="K101" s="149"/>
      <c r="L101" s="149" t="s">
        <v>463</v>
      </c>
      <c r="M101" s="129"/>
      <c r="N101" s="52"/>
      <c r="O101" s="11"/>
    </row>
    <row r="102" spans="2:15" ht="61.05" customHeight="1" x14ac:dyDescent="0.3">
      <c r="B102" s="18"/>
      <c r="C102" s="54"/>
      <c r="D102" s="117"/>
      <c r="E102" s="99"/>
      <c r="F102" s="108"/>
      <c r="G102" s="96"/>
      <c r="H102" s="130" t="s">
        <v>260</v>
      </c>
      <c r="I102" s="128">
        <v>90</v>
      </c>
      <c r="J102" s="150" t="s">
        <v>462</v>
      </c>
      <c r="K102" s="129" t="s">
        <v>465</v>
      </c>
      <c r="L102" s="149" t="s">
        <v>463</v>
      </c>
      <c r="M102" s="129"/>
      <c r="N102" s="52"/>
      <c r="O102" s="11"/>
    </row>
    <row r="103" spans="2:15" ht="61.05" customHeight="1" x14ac:dyDescent="0.3">
      <c r="B103" s="18"/>
      <c r="C103" s="54"/>
      <c r="D103" s="117"/>
      <c r="E103" s="99"/>
      <c r="F103" s="108"/>
      <c r="G103" s="96"/>
      <c r="H103" s="130" t="s">
        <v>261</v>
      </c>
      <c r="I103" s="128">
        <v>90</v>
      </c>
      <c r="J103" s="151"/>
      <c r="K103" s="151"/>
      <c r="L103" s="149" t="s">
        <v>463</v>
      </c>
      <c r="M103" s="129"/>
      <c r="N103" s="52"/>
      <c r="O103" s="11"/>
    </row>
    <row r="104" spans="2:15" ht="61.05" customHeight="1" x14ac:dyDescent="0.3">
      <c r="B104" s="18"/>
      <c r="C104" s="54"/>
      <c r="D104" s="117"/>
      <c r="E104" s="99"/>
      <c r="F104" s="108"/>
      <c r="G104" s="96"/>
      <c r="H104" s="130" t="s">
        <v>262</v>
      </c>
      <c r="I104" s="128">
        <v>100</v>
      </c>
      <c r="J104" s="150" t="s">
        <v>462</v>
      </c>
      <c r="K104" s="151"/>
      <c r="L104" s="149" t="s">
        <v>463</v>
      </c>
      <c r="M104" s="129"/>
      <c r="N104" s="52"/>
      <c r="O104" s="11"/>
    </row>
    <row r="105" spans="2:15" ht="61.05" customHeight="1" x14ac:dyDescent="0.3">
      <c r="B105" s="18"/>
      <c r="C105" s="54"/>
      <c r="D105" s="117"/>
      <c r="E105" s="99"/>
      <c r="F105" s="108"/>
      <c r="G105" s="96"/>
      <c r="H105" s="130" t="s">
        <v>263</v>
      </c>
      <c r="I105" s="128">
        <v>95</v>
      </c>
      <c r="J105" s="150" t="s">
        <v>462</v>
      </c>
      <c r="K105" s="151"/>
      <c r="L105" s="149" t="s">
        <v>463</v>
      </c>
      <c r="M105" s="129"/>
      <c r="N105" s="52"/>
      <c r="O105" s="11"/>
    </row>
    <row r="106" spans="2:15" ht="61.05" customHeight="1" x14ac:dyDescent="0.3">
      <c r="B106" s="18"/>
      <c r="C106" s="54"/>
      <c r="D106" s="117"/>
      <c r="E106" s="99"/>
      <c r="F106" s="108"/>
      <c r="G106" s="96"/>
      <c r="H106" s="130" t="s">
        <v>264</v>
      </c>
      <c r="I106" s="128">
        <v>100</v>
      </c>
      <c r="J106" s="150" t="s">
        <v>462</v>
      </c>
      <c r="K106" s="129" t="s">
        <v>326</v>
      </c>
      <c r="L106" s="149" t="s">
        <v>464</v>
      </c>
      <c r="M106" s="129"/>
      <c r="N106" s="52"/>
      <c r="O106" s="11"/>
    </row>
    <row r="107" spans="2:15" ht="61.05" customHeight="1" x14ac:dyDescent="0.3">
      <c r="B107" s="18"/>
      <c r="C107" s="54"/>
      <c r="D107" s="117"/>
      <c r="E107" s="99"/>
      <c r="F107" s="108"/>
      <c r="G107" s="96"/>
      <c r="H107" s="130" t="s">
        <v>265</v>
      </c>
      <c r="I107" s="128">
        <v>90</v>
      </c>
      <c r="J107" s="150" t="s">
        <v>462</v>
      </c>
      <c r="K107" s="129" t="s">
        <v>439</v>
      </c>
      <c r="L107" s="149" t="s">
        <v>464</v>
      </c>
      <c r="M107" s="129"/>
      <c r="N107" s="52"/>
      <c r="O107" s="11"/>
    </row>
    <row r="108" spans="2:15" ht="61.05" customHeight="1" x14ac:dyDescent="0.3">
      <c r="B108" s="18"/>
      <c r="C108" s="54"/>
      <c r="D108" s="117"/>
      <c r="E108" s="99"/>
      <c r="F108" s="108"/>
      <c r="G108" s="96"/>
      <c r="H108" s="130" t="s">
        <v>266</v>
      </c>
      <c r="I108" s="128">
        <v>90</v>
      </c>
      <c r="J108" s="149" t="s">
        <v>463</v>
      </c>
      <c r="K108" s="129" t="s">
        <v>326</v>
      </c>
      <c r="L108" s="149" t="s">
        <v>464</v>
      </c>
      <c r="M108" s="129"/>
      <c r="N108" s="52"/>
      <c r="O108" s="11"/>
    </row>
    <row r="109" spans="2:15" ht="61.05" customHeight="1" x14ac:dyDescent="0.3">
      <c r="B109" s="18"/>
      <c r="C109" s="54"/>
      <c r="D109" s="117"/>
      <c r="E109" s="99"/>
      <c r="F109" s="108"/>
      <c r="G109" s="96"/>
      <c r="H109" s="130" t="s">
        <v>267</v>
      </c>
      <c r="I109" s="128">
        <v>81</v>
      </c>
      <c r="J109" s="150" t="s">
        <v>462</v>
      </c>
      <c r="K109" s="129" t="s">
        <v>466</v>
      </c>
      <c r="L109" s="149" t="s">
        <v>464</v>
      </c>
      <c r="M109" s="129"/>
      <c r="N109" s="52"/>
      <c r="O109" s="11"/>
    </row>
    <row r="110" spans="2:15" ht="61.05" customHeight="1" x14ac:dyDescent="0.3">
      <c r="B110" s="18"/>
      <c r="C110" s="54"/>
      <c r="D110" s="117"/>
      <c r="E110" s="99"/>
      <c r="F110" s="108"/>
      <c r="G110" s="96"/>
      <c r="H110" s="130" t="s">
        <v>268</v>
      </c>
      <c r="I110" s="128">
        <v>100</v>
      </c>
      <c r="J110" s="129" t="s">
        <v>440</v>
      </c>
      <c r="K110" s="129" t="s">
        <v>439</v>
      </c>
      <c r="L110" s="149" t="s">
        <v>464</v>
      </c>
      <c r="M110" s="129"/>
      <c r="N110" s="52"/>
      <c r="O110" s="11"/>
    </row>
    <row r="111" spans="2:15" ht="61.05" customHeight="1" x14ac:dyDescent="0.3">
      <c r="B111" s="18"/>
      <c r="C111" s="54"/>
      <c r="D111" s="117"/>
      <c r="E111" s="99"/>
      <c r="F111" s="108"/>
      <c r="G111" s="96"/>
      <c r="H111" s="130" t="s">
        <v>269</v>
      </c>
      <c r="I111" s="128">
        <v>100</v>
      </c>
      <c r="J111" s="129" t="s">
        <v>326</v>
      </c>
      <c r="K111" s="129" t="s">
        <v>325</v>
      </c>
      <c r="L111" s="149" t="s">
        <v>464</v>
      </c>
      <c r="M111" s="129"/>
      <c r="N111" s="52"/>
      <c r="O111" s="11"/>
    </row>
    <row r="112" spans="2:15" ht="61.05" customHeight="1" x14ac:dyDescent="0.3">
      <c r="B112" s="18"/>
      <c r="C112" s="54"/>
      <c r="D112" s="88"/>
      <c r="E112" s="121"/>
      <c r="F112" s="66"/>
      <c r="G112" s="97"/>
      <c r="H112" s="152" t="s">
        <v>270</v>
      </c>
      <c r="I112" s="128">
        <v>90</v>
      </c>
      <c r="J112" s="129" t="s">
        <v>326</v>
      </c>
      <c r="K112" s="129" t="s">
        <v>325</v>
      </c>
      <c r="L112" s="149" t="s">
        <v>464</v>
      </c>
      <c r="M112" s="129"/>
      <c r="N112" s="52"/>
      <c r="O112" s="11"/>
    </row>
    <row r="113" spans="7:13" ht="32.4" x14ac:dyDescent="0.3">
      <c r="H113" s="148"/>
      <c r="I113" s="148"/>
      <c r="J113" s="148"/>
      <c r="K113" s="153"/>
      <c r="L113" s="153"/>
      <c r="M113" s="153"/>
    </row>
    <row r="115" spans="7:13" x14ac:dyDescent="0.3">
      <c r="G115" s="43"/>
    </row>
    <row r="117" spans="7:13" x14ac:dyDescent="0.3">
      <c r="K117" s="53" t="s">
        <v>467</v>
      </c>
    </row>
    <row r="118" spans="7:13" x14ac:dyDescent="0.3">
      <c r="K118" s="53" t="s">
        <v>468</v>
      </c>
    </row>
    <row r="119" spans="7:13" x14ac:dyDescent="0.3">
      <c r="K119" s="53" t="s">
        <v>469</v>
      </c>
    </row>
  </sheetData>
  <protectedRanges>
    <protectedRange sqref="I10:I112" name="Simulado"/>
    <protectedRange sqref="G91:G112 G76:G80 G40:G50 G10:G38 G52:G74" name="Actual"/>
  </protectedRanges>
  <mergeCells count="66">
    <mergeCell ref="M8:M9"/>
    <mergeCell ref="N8:N9"/>
    <mergeCell ref="D81:D93"/>
    <mergeCell ref="F94:F112"/>
    <mergeCell ref="D94:D112"/>
    <mergeCell ref="F81:F86"/>
    <mergeCell ref="E81:E93"/>
    <mergeCell ref="F87:F90"/>
    <mergeCell ref="G61:G64"/>
    <mergeCell ref="G65:G67"/>
    <mergeCell ref="G69:G70"/>
    <mergeCell ref="E94:E112"/>
    <mergeCell ref="F91:F93"/>
    <mergeCell ref="G76:G80"/>
    <mergeCell ref="G81:G86"/>
    <mergeCell ref="G87:G90"/>
    <mergeCell ref="G91:G93"/>
    <mergeCell ref="G94:G112"/>
    <mergeCell ref="E61:E68"/>
    <mergeCell ref="E69:E80"/>
    <mergeCell ref="G71:G75"/>
    <mergeCell ref="D61:D68"/>
    <mergeCell ref="F69:F70"/>
    <mergeCell ref="F76:F80"/>
    <mergeCell ref="D69:D80"/>
    <mergeCell ref="F61:F64"/>
    <mergeCell ref="F65:F67"/>
    <mergeCell ref="F71:F75"/>
    <mergeCell ref="F52:F60"/>
    <mergeCell ref="D10:D39"/>
    <mergeCell ref="F22:F28"/>
    <mergeCell ref="G22:G28"/>
    <mergeCell ref="E10:E39"/>
    <mergeCell ref="F40:F48"/>
    <mergeCell ref="D40:D60"/>
    <mergeCell ref="E40:E60"/>
    <mergeCell ref="G40:G48"/>
    <mergeCell ref="G52:G60"/>
    <mergeCell ref="F49:F51"/>
    <mergeCell ref="G49:G51"/>
    <mergeCell ref="G29:G39"/>
    <mergeCell ref="F29:F39"/>
    <mergeCell ref="D3:K3"/>
    <mergeCell ref="F10:F21"/>
    <mergeCell ref="G10:G21"/>
    <mergeCell ref="I8:I9"/>
    <mergeCell ref="K8:K9"/>
    <mergeCell ref="D5:G5"/>
    <mergeCell ref="D6:G6"/>
    <mergeCell ref="D8:D9"/>
    <mergeCell ref="E8:E9"/>
    <mergeCell ref="F8:F9"/>
    <mergeCell ref="G8:G9"/>
    <mergeCell ref="H8:H9"/>
    <mergeCell ref="J8:J9"/>
    <mergeCell ref="H6:N6"/>
    <mergeCell ref="H5:N5"/>
    <mergeCell ref="L8:L9"/>
    <mergeCell ref="J99:L99"/>
    <mergeCell ref="J94:L94"/>
    <mergeCell ref="J23:L23"/>
    <mergeCell ref="J53:L53"/>
    <mergeCell ref="J39:L39"/>
    <mergeCell ref="J87:L87"/>
    <mergeCell ref="J92:L92"/>
    <mergeCell ref="J93:L93"/>
  </mergeCells>
  <conditionalFormatting sqref="E10:E112">
    <cfRule type="cellIs" dxfId="19" priority="11" operator="between">
      <formula>80.5</formula>
      <formula>100</formula>
    </cfRule>
    <cfRule type="cellIs" dxfId="18" priority="12" operator="between">
      <formula>60.5</formula>
      <formula>80.4</formula>
    </cfRule>
    <cfRule type="cellIs" dxfId="17" priority="13" operator="between">
      <formula>40.5</formula>
      <formula>60.4</formula>
    </cfRule>
    <cfRule type="cellIs" dxfId="16" priority="14" operator="between">
      <formula>20.5</formula>
      <formula>40.4</formula>
    </cfRule>
    <cfRule type="cellIs" dxfId="15" priority="15" operator="between">
      <formula>0.1</formula>
      <formula>20.4</formula>
    </cfRule>
  </conditionalFormatting>
  <conditionalFormatting sqref="G10:G22 G29:G38 G40:G50 G52:G59 G61:G66 G68:G69 G71:G74 G76:G79 G81 G87 G91:G92 G94">
    <cfRule type="cellIs" dxfId="14" priority="40" operator="between">
      <formula>80.5</formula>
      <formula>100</formula>
    </cfRule>
    <cfRule type="cellIs" dxfId="13" priority="41" operator="between">
      <formula>60.5</formula>
      <formula>80.4</formula>
    </cfRule>
    <cfRule type="cellIs" dxfId="12" priority="48" operator="between">
      <formula>40.5</formula>
      <formula>60.4</formula>
    </cfRule>
    <cfRule type="cellIs" dxfId="11" priority="49" operator="between">
      <formula>20.5</formula>
      <formula>40.4</formula>
    </cfRule>
  </conditionalFormatting>
  <conditionalFormatting sqref="G10:G38 G40:G50 G52:G59 G61:G66 G68:G69 G71:G74 G76:G79 G81 G87 G91:G92 G94">
    <cfRule type="cellIs" dxfId="10" priority="50" operator="between">
      <formula>0.1</formula>
      <formula>20.4</formula>
    </cfRule>
  </conditionalFormatting>
  <conditionalFormatting sqref="H6">
    <cfRule type="cellIs" dxfId="9" priority="21" operator="between">
      <formula>80.5</formula>
      <formula>100</formula>
    </cfRule>
    <cfRule type="cellIs" dxfId="8" priority="22" operator="between">
      <formula>60.5</formula>
      <formula>80.4</formula>
    </cfRule>
    <cfRule type="cellIs" dxfId="7" priority="23" operator="between">
      <formula>40.5</formula>
      <formula>60.4</formula>
    </cfRule>
    <cfRule type="cellIs" dxfId="6" priority="24" operator="between">
      <formula>20.5</formula>
      <formula>40.4</formula>
    </cfRule>
    <cfRule type="cellIs" dxfId="5" priority="25" operator="between">
      <formula>0</formula>
      <formula>20.4</formula>
    </cfRule>
  </conditionalFormatting>
  <conditionalFormatting sqref="I10:I112">
    <cfRule type="cellIs" dxfId="4" priority="26" operator="between">
      <formula>81</formula>
      <formula>100</formula>
    </cfRule>
    <cfRule type="cellIs" dxfId="3" priority="27" operator="between">
      <formula>61</formula>
      <formula>80</formula>
    </cfRule>
    <cfRule type="cellIs" dxfId="2" priority="28" operator="between">
      <formula>41</formula>
      <formula>60</formula>
    </cfRule>
    <cfRule type="cellIs" dxfId="1" priority="29" operator="between">
      <formula>21</formula>
      <formula>40</formula>
    </cfRule>
    <cfRule type="cellIs" dxfId="0" priority="30" operator="between">
      <formula>1</formula>
      <formula>20</formula>
    </cfRule>
  </conditionalFormatting>
  <dataValidations count="5">
    <dataValidation type="whole" operator="equal" allowBlank="1" showInputMessage="1" showErrorMessage="1" errorTitle="ATENCIÓN!" error="No se pueden modificar datos aquí" sqref="O3:S3" xr:uid="{00000000-0002-0000-0200-000000000000}">
      <formula1>578457854578547000</formula1>
    </dataValidation>
    <dataValidation type="whole" operator="equal" allowBlank="1" showInputMessage="1" showErrorMessage="1" error="ERROR. NO DEBE DILIGENCIAR ESTA CELDA" sqref="H6" xr:uid="{00000000-0002-0000-0200-000001000000}">
      <formula1>111111111111111000</formula1>
    </dataValidation>
    <dataValidation type="time" allowBlank="1" showInputMessage="1" showErrorMessage="1" error="ERROR. NO DEBE DILIGENCIAR ESTA CELDA" sqref="G10:G21" xr:uid="{00000000-0002-0000-0200-000002000000}">
      <formula1>0.25</formula1>
      <formula2>0.333333333333333</formula2>
    </dataValidation>
    <dataValidation type="whole" allowBlank="1" showInputMessage="1" showErrorMessage="1" error="ERROR. DATO NO PERMITIDO" sqref="I10:I112" xr:uid="{00000000-0002-0000-0200-000003000000}">
      <formula1>0</formula1>
      <formula2>100</formula2>
    </dataValidation>
    <dataValidation type="whole" operator="greaterThan" allowBlank="1" showInputMessage="1" showErrorMessage="1" error="ERROR. NO DEBE DILIGENCIAR ESTAS CELDAS" sqref="E10:E112" xr:uid="{00000000-0002-0000-0200-000004000000}">
      <formula1>555555555555555</formula1>
    </dataValidation>
  </dataValidations>
  <pageMargins left="0.7" right="0.7" top="0.75" bottom="0.75" header="0.3" footer="0.3"/>
  <pageSetup paperSize="5" scale="27" fitToHeight="0" orientation="landscape" horizontalDpi="4294967294" verticalDpi="300" r:id="rId1"/>
  <rowBreaks count="2" manualBreakCount="2">
    <brk id="25" max="16383" man="1"/>
    <brk id="46" max="16383" man="1"/>
  </rowBreaks>
  <ignoredErrors>
    <ignoredError sqref="G10 G21 G29 G40:G87 G88:G112"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tabColor theme="5" tint="-0.499984740745262"/>
  </sheetPr>
  <dimension ref="A1:C107"/>
  <sheetViews>
    <sheetView showZeros="0" topLeftCell="A83" workbookViewId="0">
      <selection activeCell="A19" sqref="A19"/>
    </sheetView>
  </sheetViews>
  <sheetFormatPr baseColWidth="10" defaultColWidth="11.44140625" defaultRowHeight="12" x14ac:dyDescent="0.3"/>
  <cols>
    <col min="1" max="1" width="101.6640625" style="2" bestFit="1" customWidth="1"/>
    <col min="2" max="2" width="8.33203125" style="2" bestFit="1" customWidth="1"/>
    <col min="3" max="16384" width="11.44140625" style="2"/>
  </cols>
  <sheetData>
    <row r="1" spans="1:2" x14ac:dyDescent="0.3">
      <c r="A1" s="1" t="s">
        <v>110</v>
      </c>
      <c r="B1" s="1" t="s">
        <v>2</v>
      </c>
    </row>
    <row r="2" spans="1:2" x14ac:dyDescent="0.3">
      <c r="A2" s="2" t="s">
        <v>4</v>
      </c>
      <c r="B2" s="2" t="s">
        <v>3</v>
      </c>
    </row>
    <row r="3" spans="1:2" x14ac:dyDescent="0.3">
      <c r="A3" s="2" t="s">
        <v>5</v>
      </c>
      <c r="B3" s="2" t="s">
        <v>109</v>
      </c>
    </row>
    <row r="4" spans="1:2" x14ac:dyDescent="0.3">
      <c r="A4" s="2" t="s">
        <v>6</v>
      </c>
      <c r="B4" s="2" t="s">
        <v>1</v>
      </c>
    </row>
    <row r="5" spans="1:2" x14ac:dyDescent="0.3">
      <c r="A5" s="2" t="s">
        <v>7</v>
      </c>
      <c r="B5" s="2" t="s">
        <v>109</v>
      </c>
    </row>
    <row r="6" spans="1:2" x14ac:dyDescent="0.3">
      <c r="A6" s="2" t="s">
        <v>8</v>
      </c>
      <c r="B6" s="2" t="s">
        <v>109</v>
      </c>
    </row>
    <row r="7" spans="1:2" x14ac:dyDescent="0.3">
      <c r="A7" s="2" t="s">
        <v>9</v>
      </c>
      <c r="B7" s="2" t="s">
        <v>3</v>
      </c>
    </row>
    <row r="8" spans="1:2" ht="15" customHeight="1" x14ac:dyDescent="0.3">
      <c r="A8" s="2" t="s">
        <v>10</v>
      </c>
      <c r="B8" s="2" t="s">
        <v>1</v>
      </c>
    </row>
    <row r="9" spans="1:2" x14ac:dyDescent="0.3">
      <c r="A9" s="2" t="s">
        <v>0</v>
      </c>
      <c r="B9" s="2" t="s">
        <v>3</v>
      </c>
    </row>
    <row r="10" spans="1:2" x14ac:dyDescent="0.3">
      <c r="A10" s="2" t="s">
        <v>11</v>
      </c>
      <c r="B10" s="2" t="s">
        <v>109</v>
      </c>
    </row>
    <row r="11" spans="1:2" x14ac:dyDescent="0.3">
      <c r="A11" s="2" t="s">
        <v>12</v>
      </c>
      <c r="B11" s="2" t="s">
        <v>109</v>
      </c>
    </row>
    <row r="12" spans="1:2" x14ac:dyDescent="0.3">
      <c r="A12" s="2" t="s">
        <v>13</v>
      </c>
      <c r="B12" s="2" t="s">
        <v>109</v>
      </c>
    </row>
    <row r="13" spans="1:2" x14ac:dyDescent="0.3">
      <c r="A13" s="2" t="s">
        <v>14</v>
      </c>
      <c r="B13" s="2" t="s">
        <v>109</v>
      </c>
    </row>
    <row r="14" spans="1:2" x14ac:dyDescent="0.3">
      <c r="A14" s="2" t="s">
        <v>15</v>
      </c>
      <c r="B14" s="2" t="s">
        <v>109</v>
      </c>
    </row>
    <row r="15" spans="1:2" x14ac:dyDescent="0.3">
      <c r="A15" s="2" t="s">
        <v>16</v>
      </c>
      <c r="B15" s="2" t="s">
        <v>109</v>
      </c>
    </row>
    <row r="16" spans="1:2" x14ac:dyDescent="0.3">
      <c r="A16" s="2" t="s">
        <v>17</v>
      </c>
      <c r="B16" s="2" t="s">
        <v>1</v>
      </c>
    </row>
    <row r="17" spans="1:2" x14ac:dyDescent="0.3">
      <c r="A17" s="2" t="s">
        <v>18</v>
      </c>
      <c r="B17" s="2" t="s">
        <v>3</v>
      </c>
    </row>
    <row r="18" spans="1:2" x14ac:dyDescent="0.3">
      <c r="A18" s="2" t="s">
        <v>19</v>
      </c>
      <c r="B18" s="2" t="s">
        <v>109</v>
      </c>
    </row>
    <row r="19" spans="1:2" x14ac:dyDescent="0.3">
      <c r="A19" s="2" t="s">
        <v>20</v>
      </c>
      <c r="B19" s="2" t="s">
        <v>109</v>
      </c>
    </row>
    <row r="20" spans="1:2" x14ac:dyDescent="0.3">
      <c r="A20" s="2" t="s">
        <v>21</v>
      </c>
      <c r="B20" s="2" t="s">
        <v>109</v>
      </c>
    </row>
    <row r="21" spans="1:2" x14ac:dyDescent="0.3">
      <c r="A21" s="2" t="s">
        <v>22</v>
      </c>
      <c r="B21" s="2" t="s">
        <v>109</v>
      </c>
    </row>
    <row r="22" spans="1:2" x14ac:dyDescent="0.3">
      <c r="A22" s="2" t="s">
        <v>23</v>
      </c>
      <c r="B22" s="2" t="s">
        <v>109</v>
      </c>
    </row>
    <row r="23" spans="1:2" x14ac:dyDescent="0.3">
      <c r="A23" s="2" t="s">
        <v>24</v>
      </c>
      <c r="B23" s="2" t="s">
        <v>109</v>
      </c>
    </row>
    <row r="24" spans="1:2" x14ac:dyDescent="0.3">
      <c r="A24" s="2" t="s">
        <v>25</v>
      </c>
      <c r="B24" s="2" t="s">
        <v>3</v>
      </c>
    </row>
    <row r="25" spans="1:2" x14ac:dyDescent="0.3">
      <c r="A25" s="2" t="s">
        <v>26</v>
      </c>
      <c r="B25" s="2" t="s">
        <v>3</v>
      </c>
    </row>
    <row r="26" spans="1:2" x14ac:dyDescent="0.3">
      <c r="A26" s="2" t="s">
        <v>27</v>
      </c>
      <c r="B26" s="2" t="s">
        <v>109</v>
      </c>
    </row>
    <row r="27" spans="1:2" x14ac:dyDescent="0.3">
      <c r="A27" s="2" t="s">
        <v>28</v>
      </c>
      <c r="B27" s="2" t="s">
        <v>1</v>
      </c>
    </row>
    <row r="28" spans="1:2" x14ac:dyDescent="0.3">
      <c r="A28" s="2" t="s">
        <v>29</v>
      </c>
      <c r="B28" s="2" t="s">
        <v>3</v>
      </c>
    </row>
    <row r="29" spans="1:2" x14ac:dyDescent="0.3">
      <c r="A29" s="2" t="s">
        <v>30</v>
      </c>
      <c r="B29" s="2" t="s">
        <v>1</v>
      </c>
    </row>
    <row r="30" spans="1:2" x14ac:dyDescent="0.3">
      <c r="A30" s="2" t="s">
        <v>31</v>
      </c>
      <c r="B30" s="2" t="s">
        <v>1</v>
      </c>
    </row>
    <row r="31" spans="1:2" x14ac:dyDescent="0.3">
      <c r="A31" s="2" t="s">
        <v>32</v>
      </c>
      <c r="B31" s="2" t="s">
        <v>1</v>
      </c>
    </row>
    <row r="32" spans="1:2" x14ac:dyDescent="0.3">
      <c r="A32" s="2" t="s">
        <v>33</v>
      </c>
      <c r="B32" s="2" t="s">
        <v>109</v>
      </c>
    </row>
    <row r="33" spans="1:2" x14ac:dyDescent="0.3">
      <c r="A33" s="2" t="s">
        <v>34</v>
      </c>
      <c r="B33" s="2" t="s">
        <v>109</v>
      </c>
    </row>
    <row r="34" spans="1:2" x14ac:dyDescent="0.3">
      <c r="A34" s="2" t="s">
        <v>35</v>
      </c>
      <c r="B34" s="2" t="s">
        <v>3</v>
      </c>
    </row>
    <row r="35" spans="1:2" x14ac:dyDescent="0.3">
      <c r="A35" s="2" t="s">
        <v>36</v>
      </c>
      <c r="B35" s="2" t="s">
        <v>109</v>
      </c>
    </row>
    <row r="36" spans="1:2" x14ac:dyDescent="0.3">
      <c r="A36" s="2" t="s">
        <v>37</v>
      </c>
      <c r="B36" s="2" t="s">
        <v>3</v>
      </c>
    </row>
    <row r="37" spans="1:2" x14ac:dyDescent="0.3">
      <c r="A37" s="2" t="s">
        <v>38</v>
      </c>
      <c r="B37" s="2" t="s">
        <v>109</v>
      </c>
    </row>
    <row r="38" spans="1:2" x14ac:dyDescent="0.3">
      <c r="A38" s="2" t="s">
        <v>39</v>
      </c>
      <c r="B38" s="2" t="s">
        <v>109</v>
      </c>
    </row>
    <row r="39" spans="1:2" x14ac:dyDescent="0.3">
      <c r="A39" s="2" t="s">
        <v>40</v>
      </c>
      <c r="B39" s="2" t="s">
        <v>109</v>
      </c>
    </row>
    <row r="40" spans="1:2" x14ac:dyDescent="0.3">
      <c r="A40" s="2" t="s">
        <v>41</v>
      </c>
      <c r="B40" s="2" t="s">
        <v>1</v>
      </c>
    </row>
    <row r="41" spans="1:2" x14ac:dyDescent="0.3">
      <c r="A41" s="2" t="s">
        <v>42</v>
      </c>
      <c r="B41" s="2" t="s">
        <v>3</v>
      </c>
    </row>
    <row r="42" spans="1:2" x14ac:dyDescent="0.3">
      <c r="A42" s="2" t="s">
        <v>43</v>
      </c>
      <c r="B42" s="2" t="s">
        <v>1</v>
      </c>
    </row>
    <row r="43" spans="1:2" x14ac:dyDescent="0.3">
      <c r="A43" s="2" t="s">
        <v>44</v>
      </c>
      <c r="B43" s="2" t="s">
        <v>109</v>
      </c>
    </row>
    <row r="44" spans="1:2" x14ac:dyDescent="0.3">
      <c r="A44" s="2" t="s">
        <v>45</v>
      </c>
      <c r="B44" s="2" t="s">
        <v>1</v>
      </c>
    </row>
    <row r="45" spans="1:2" x14ac:dyDescent="0.3">
      <c r="A45" s="2" t="s">
        <v>46</v>
      </c>
      <c r="B45" s="2" t="s">
        <v>109</v>
      </c>
    </row>
    <row r="46" spans="1:2" x14ac:dyDescent="0.3">
      <c r="A46" s="2" t="s">
        <v>47</v>
      </c>
      <c r="B46" s="2" t="s">
        <v>1</v>
      </c>
    </row>
    <row r="47" spans="1:2" x14ac:dyDescent="0.3">
      <c r="A47" s="2" t="s">
        <v>48</v>
      </c>
      <c r="B47" s="2" t="s">
        <v>3</v>
      </c>
    </row>
    <row r="48" spans="1:2" x14ac:dyDescent="0.3">
      <c r="A48" s="2" t="s">
        <v>49</v>
      </c>
      <c r="B48" s="2" t="s">
        <v>3</v>
      </c>
    </row>
    <row r="49" spans="1:3" x14ac:dyDescent="0.3">
      <c r="A49" s="2" t="s">
        <v>50</v>
      </c>
      <c r="B49" s="2" t="s">
        <v>109</v>
      </c>
    </row>
    <row r="50" spans="1:3" x14ac:dyDescent="0.3">
      <c r="A50" s="2" t="s">
        <v>51</v>
      </c>
      <c r="B50" s="2" t="s">
        <v>3</v>
      </c>
    </row>
    <row r="51" spans="1:3" x14ac:dyDescent="0.3">
      <c r="A51" s="2" t="s">
        <v>52</v>
      </c>
      <c r="B51" s="2" t="s">
        <v>109</v>
      </c>
    </row>
    <row r="52" spans="1:3" x14ac:dyDescent="0.3">
      <c r="A52" s="2" t="s">
        <v>53</v>
      </c>
      <c r="B52" s="2" t="s">
        <v>1</v>
      </c>
    </row>
    <row r="53" spans="1:3" x14ac:dyDescent="0.3">
      <c r="A53" s="2" t="s">
        <v>54</v>
      </c>
      <c r="B53" s="2" t="s">
        <v>109</v>
      </c>
    </row>
    <row r="54" spans="1:3" x14ac:dyDescent="0.3">
      <c r="A54" s="2" t="s">
        <v>55</v>
      </c>
      <c r="B54" s="2" t="s">
        <v>109</v>
      </c>
    </row>
    <row r="55" spans="1:3" x14ac:dyDescent="0.3">
      <c r="A55" s="2" t="s">
        <v>56</v>
      </c>
      <c r="B55" s="2" t="s">
        <v>109</v>
      </c>
    </row>
    <row r="56" spans="1:3" x14ac:dyDescent="0.3">
      <c r="A56" s="2" t="s">
        <v>57</v>
      </c>
      <c r="B56" s="2" t="s">
        <v>3</v>
      </c>
    </row>
    <row r="57" spans="1:3" x14ac:dyDescent="0.3">
      <c r="A57" s="2" t="s">
        <v>58</v>
      </c>
      <c r="B57" s="2" t="s">
        <v>1</v>
      </c>
    </row>
    <row r="58" spans="1:3" x14ac:dyDescent="0.3">
      <c r="A58" s="2" t="s">
        <v>59</v>
      </c>
      <c r="B58" s="2" t="s">
        <v>1</v>
      </c>
    </row>
    <row r="59" spans="1:3" x14ac:dyDescent="0.3">
      <c r="A59" s="2" t="s">
        <v>60</v>
      </c>
      <c r="B59" s="2" t="s">
        <v>109</v>
      </c>
    </row>
    <row r="60" spans="1:3" x14ac:dyDescent="0.3">
      <c r="A60" s="2" t="s">
        <v>61</v>
      </c>
      <c r="B60" s="2" t="s">
        <v>109</v>
      </c>
    </row>
    <row r="61" spans="1:3" x14ac:dyDescent="0.3">
      <c r="A61" s="2" t="s">
        <v>62</v>
      </c>
      <c r="B61" s="2" t="s">
        <v>1</v>
      </c>
    </row>
    <row r="62" spans="1:3" x14ac:dyDescent="0.3">
      <c r="A62" s="2" t="s">
        <v>63</v>
      </c>
      <c r="B62" s="2" t="s">
        <v>1</v>
      </c>
    </row>
    <row r="63" spans="1:3" x14ac:dyDescent="0.3">
      <c r="A63" s="2" t="s">
        <v>64</v>
      </c>
      <c r="B63" s="3" t="s">
        <v>1</v>
      </c>
      <c r="C63" s="2" t="s">
        <v>111</v>
      </c>
    </row>
    <row r="64" spans="1:3" x14ac:dyDescent="0.3">
      <c r="A64" s="2" t="s">
        <v>65</v>
      </c>
      <c r="B64" s="2" t="s">
        <v>1</v>
      </c>
    </row>
    <row r="65" spans="1:3" x14ac:dyDescent="0.3">
      <c r="A65" s="2" t="s">
        <v>66</v>
      </c>
      <c r="B65" s="3" t="s">
        <v>1</v>
      </c>
      <c r="C65" s="2" t="s">
        <v>111</v>
      </c>
    </row>
    <row r="66" spans="1:3" x14ac:dyDescent="0.3">
      <c r="A66" s="2" t="s">
        <v>67</v>
      </c>
      <c r="B66" s="2" t="s">
        <v>1</v>
      </c>
    </row>
    <row r="67" spans="1:3" x14ac:dyDescent="0.3">
      <c r="A67" s="2" t="s">
        <v>68</v>
      </c>
      <c r="B67" s="2" t="s">
        <v>1</v>
      </c>
    </row>
    <row r="68" spans="1:3" x14ac:dyDescent="0.3">
      <c r="A68" s="2" t="s">
        <v>69</v>
      </c>
      <c r="B68" s="2" t="s">
        <v>1</v>
      </c>
    </row>
    <row r="69" spans="1:3" x14ac:dyDescent="0.3">
      <c r="A69" s="2" t="s">
        <v>70</v>
      </c>
      <c r="B69" s="3" t="s">
        <v>1</v>
      </c>
      <c r="C69" s="2" t="s">
        <v>111</v>
      </c>
    </row>
    <row r="70" spans="1:3" x14ac:dyDescent="0.3">
      <c r="A70" s="2" t="s">
        <v>71</v>
      </c>
      <c r="B70" s="2" t="s">
        <v>1</v>
      </c>
    </row>
    <row r="71" spans="1:3" x14ac:dyDescent="0.3">
      <c r="A71" s="2" t="s">
        <v>72</v>
      </c>
      <c r="B71" s="2" t="s">
        <v>1</v>
      </c>
    </row>
    <row r="72" spans="1:3" x14ac:dyDescent="0.3">
      <c r="A72" s="2" t="s">
        <v>73</v>
      </c>
      <c r="B72" s="2" t="s">
        <v>1</v>
      </c>
    </row>
    <row r="73" spans="1:3" x14ac:dyDescent="0.3">
      <c r="A73" s="2" t="s">
        <v>74</v>
      </c>
      <c r="B73" s="3" t="s">
        <v>1</v>
      </c>
      <c r="C73" s="2" t="s">
        <v>111</v>
      </c>
    </row>
    <row r="74" spans="1:3" x14ac:dyDescent="0.3">
      <c r="A74" s="2" t="s">
        <v>75</v>
      </c>
      <c r="B74" s="2" t="s">
        <v>1</v>
      </c>
    </row>
    <row r="75" spans="1:3" x14ac:dyDescent="0.3">
      <c r="A75" s="2" t="s">
        <v>76</v>
      </c>
      <c r="B75" s="2" t="s">
        <v>1</v>
      </c>
    </row>
    <row r="76" spans="1:3" x14ac:dyDescent="0.3">
      <c r="A76" s="2" t="s">
        <v>77</v>
      </c>
      <c r="B76" s="3" t="s">
        <v>1</v>
      </c>
      <c r="C76" s="2" t="s">
        <v>111</v>
      </c>
    </row>
    <row r="77" spans="1:3" x14ac:dyDescent="0.3">
      <c r="A77" s="2" t="s">
        <v>78</v>
      </c>
      <c r="B77" s="2" t="s">
        <v>1</v>
      </c>
    </row>
    <row r="78" spans="1:3" x14ac:dyDescent="0.3">
      <c r="A78" s="2" t="s">
        <v>79</v>
      </c>
      <c r="B78" s="2" t="s">
        <v>3</v>
      </c>
    </row>
    <row r="79" spans="1:3" x14ac:dyDescent="0.3">
      <c r="A79" s="2" t="s">
        <v>80</v>
      </c>
      <c r="B79" s="2" t="s">
        <v>3</v>
      </c>
    </row>
    <row r="80" spans="1:3" x14ac:dyDescent="0.3">
      <c r="A80" s="2" t="s">
        <v>81</v>
      </c>
      <c r="B80" s="2" t="s">
        <v>1</v>
      </c>
    </row>
    <row r="81" spans="1:2" x14ac:dyDescent="0.3">
      <c r="A81" s="2" t="s">
        <v>82</v>
      </c>
      <c r="B81" s="2" t="s">
        <v>3</v>
      </c>
    </row>
    <row r="82" spans="1:2" x14ac:dyDescent="0.3">
      <c r="A82" s="2" t="s">
        <v>83</v>
      </c>
      <c r="B82" s="2" t="s">
        <v>109</v>
      </c>
    </row>
    <row r="83" spans="1:2" x14ac:dyDescent="0.3">
      <c r="A83" s="2" t="s">
        <v>84</v>
      </c>
      <c r="B83" s="2" t="s">
        <v>1</v>
      </c>
    </row>
    <row r="84" spans="1:2" x14ac:dyDescent="0.3">
      <c r="A84" s="2" t="s">
        <v>85</v>
      </c>
      <c r="B84" s="2" t="s">
        <v>109</v>
      </c>
    </row>
    <row r="85" spans="1:2" x14ac:dyDescent="0.3">
      <c r="A85" s="2" t="s">
        <v>86</v>
      </c>
      <c r="B85" s="2" t="s">
        <v>3</v>
      </c>
    </row>
    <row r="86" spans="1:2" x14ac:dyDescent="0.3">
      <c r="A86" s="2" t="s">
        <v>87</v>
      </c>
      <c r="B86" s="2" t="s">
        <v>3</v>
      </c>
    </row>
    <row r="87" spans="1:2" x14ac:dyDescent="0.3">
      <c r="A87" s="2" t="s">
        <v>88</v>
      </c>
      <c r="B87" s="2" t="s">
        <v>109</v>
      </c>
    </row>
    <row r="88" spans="1:2" x14ac:dyDescent="0.3">
      <c r="A88" s="2" t="s">
        <v>89</v>
      </c>
      <c r="B88" s="2" t="s">
        <v>109</v>
      </c>
    </row>
    <row r="89" spans="1:2" x14ac:dyDescent="0.3">
      <c r="A89" s="2" t="s">
        <v>90</v>
      </c>
      <c r="B89" s="2" t="s">
        <v>1</v>
      </c>
    </row>
    <row r="90" spans="1:2" x14ac:dyDescent="0.3">
      <c r="A90" s="2" t="s">
        <v>91</v>
      </c>
      <c r="B90" s="2" t="s">
        <v>3</v>
      </c>
    </row>
    <row r="91" spans="1:2" x14ac:dyDescent="0.3">
      <c r="A91" s="2" t="s">
        <v>92</v>
      </c>
      <c r="B91" s="2" t="s">
        <v>109</v>
      </c>
    </row>
    <row r="92" spans="1:2" x14ac:dyDescent="0.3">
      <c r="A92" s="2" t="s">
        <v>93</v>
      </c>
      <c r="B92" s="2" t="s">
        <v>1</v>
      </c>
    </row>
    <row r="93" spans="1:2" x14ac:dyDescent="0.3">
      <c r="A93" s="2" t="s">
        <v>94</v>
      </c>
      <c r="B93" s="2" t="s">
        <v>3</v>
      </c>
    </row>
    <row r="94" spans="1:2" x14ac:dyDescent="0.3">
      <c r="A94" s="2" t="s">
        <v>95</v>
      </c>
      <c r="B94" s="2" t="s">
        <v>1</v>
      </c>
    </row>
    <row r="95" spans="1:2" x14ac:dyDescent="0.3">
      <c r="A95" s="2" t="s">
        <v>96</v>
      </c>
      <c r="B95" s="2" t="s">
        <v>109</v>
      </c>
    </row>
    <row r="96" spans="1:2" x14ac:dyDescent="0.3">
      <c r="A96" s="2" t="s">
        <v>97</v>
      </c>
      <c r="B96" s="2" t="s">
        <v>1</v>
      </c>
    </row>
    <row r="97" spans="1:2" x14ac:dyDescent="0.3">
      <c r="A97" s="2" t="s">
        <v>98</v>
      </c>
      <c r="B97" s="2" t="s">
        <v>109</v>
      </c>
    </row>
    <row r="98" spans="1:2" x14ac:dyDescent="0.3">
      <c r="A98" s="2" t="s">
        <v>99</v>
      </c>
      <c r="B98" s="2" t="s">
        <v>1</v>
      </c>
    </row>
    <row r="99" spans="1:2" x14ac:dyDescent="0.3">
      <c r="A99" s="2" t="s">
        <v>100</v>
      </c>
      <c r="B99" s="2" t="s">
        <v>1</v>
      </c>
    </row>
    <row r="100" spans="1:2" x14ac:dyDescent="0.3">
      <c r="A100" s="2" t="s">
        <v>101</v>
      </c>
      <c r="B100" s="2" t="s">
        <v>109</v>
      </c>
    </row>
    <row r="101" spans="1:2" x14ac:dyDescent="0.3">
      <c r="A101" s="2" t="s">
        <v>102</v>
      </c>
      <c r="B101" s="2" t="s">
        <v>109</v>
      </c>
    </row>
    <row r="102" spans="1:2" x14ac:dyDescent="0.3">
      <c r="A102" s="2" t="s">
        <v>103</v>
      </c>
      <c r="B102" s="2" t="s">
        <v>109</v>
      </c>
    </row>
    <row r="103" spans="1:2" x14ac:dyDescent="0.3">
      <c r="A103" s="2" t="s">
        <v>104</v>
      </c>
      <c r="B103" s="2" t="s">
        <v>109</v>
      </c>
    </row>
    <row r="104" spans="1:2" x14ac:dyDescent="0.3">
      <c r="A104" s="2" t="s">
        <v>105</v>
      </c>
      <c r="B104" s="2" t="s">
        <v>109</v>
      </c>
    </row>
    <row r="105" spans="1:2" x14ac:dyDescent="0.3">
      <c r="A105" s="2" t="s">
        <v>106</v>
      </c>
      <c r="B105" s="2" t="s">
        <v>1</v>
      </c>
    </row>
    <row r="106" spans="1:2" x14ac:dyDescent="0.3">
      <c r="A106" s="2" t="s">
        <v>107</v>
      </c>
      <c r="B106" s="2" t="s">
        <v>1</v>
      </c>
    </row>
    <row r="107" spans="1:2" x14ac:dyDescent="0.3">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Instrucciones</vt:lpstr>
      <vt:lpstr>Autodiagnóstico</vt:lpstr>
      <vt:lpstr>Tipología entidad</vt:lpstr>
      <vt:lpstr>Autodiagnóstico!Área_de_impresión</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Oficina de Planeacion de Gestion Institucional</cp:lastModifiedBy>
  <cp:lastPrinted>2024-06-06T17:14:19Z</cp:lastPrinted>
  <dcterms:created xsi:type="dcterms:W3CDTF">2016-12-25T14:51:07Z</dcterms:created>
  <dcterms:modified xsi:type="dcterms:W3CDTF">2024-11-27T15:24:18Z</dcterms:modified>
</cp:coreProperties>
</file>