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PROCESOS ALEXANDER\MIPG\PLANES DE ACCIÓN POLITICAS MIPG_2023\PLANES PUBLICADOS\Gestión Presupuestal y Eficiencia del Gasto Público\"/>
    </mc:Choice>
  </mc:AlternateContent>
  <bookViews>
    <workbookView xWindow="0" yWindow="0" windowWidth="20490" windowHeight="7160" tabRatio="795" firstSheet="4" activeTab="4"/>
  </bookViews>
  <sheets>
    <sheet name="Inicio" sheetId="16" state="hidden" r:id="rId1"/>
    <sheet name="Instrucciones" sheetId="14" state="hidden" r:id="rId2"/>
    <sheet name="Gráficas" sheetId="17" state="hidden" r:id="rId3"/>
    <sheet name="Autodiagnóstico" sheetId="15" state="hidden" r:id="rId4"/>
    <sheet name="Plan de Acción" sheetId="8" r:id="rId5"/>
    <sheet name="Calificación" sheetId="18" state="hidden" r:id="rId6"/>
  </sheets>
  <externalReferences>
    <externalReference r:id="rId7"/>
  </externalReferences>
  <definedNames>
    <definedName name="Acciones_Categoría_3">'[1]Ponderaciones y parámetros'!$K$6:$N$6</definedName>
    <definedName name="Nombre" localSheetId="5">#REF!</definedName>
    <definedName name="Nombre" localSheetId="1">#N/A</definedName>
    <definedName name="Nombre">#N/A</definedName>
    <definedName name="Simulador">[1]Listas!$B$2:$B$4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7" i="8" l="1"/>
  <c r="F38" i="8"/>
  <c r="F39" i="8"/>
  <c r="F40" i="8"/>
  <c r="F41" i="8"/>
  <c r="F42" i="8"/>
  <c r="F43" i="8"/>
  <c r="F44" i="8"/>
  <c r="F45" i="8"/>
  <c r="F46" i="8"/>
  <c r="F47" i="8"/>
  <c r="F48" i="8"/>
  <c r="F36" i="8"/>
  <c r="F28" i="8"/>
  <c r="F29" i="8"/>
  <c r="F30" i="8"/>
  <c r="F31" i="8"/>
  <c r="F32" i="8"/>
  <c r="F33" i="8"/>
  <c r="F34" i="8"/>
  <c r="F35" i="8"/>
  <c r="F27" i="8"/>
  <c r="F25" i="8"/>
  <c r="F26" i="8"/>
  <c r="F24" i="8"/>
  <c r="F23" i="8"/>
  <c r="F22" i="8"/>
  <c r="F19" i="8"/>
  <c r="F14" i="8"/>
  <c r="F11" i="8"/>
  <c r="F10" i="8"/>
  <c r="F9" i="8"/>
  <c r="H43" i="15" l="1"/>
  <c r="J26" i="18" l="1"/>
  <c r="K26" i="18" s="1"/>
  <c r="K25" i="18"/>
  <c r="K24" i="18"/>
  <c r="K23" i="18"/>
  <c r="K22" i="18"/>
  <c r="K21" i="18"/>
  <c r="K20" i="18"/>
  <c r="K19" i="18"/>
  <c r="K18" i="18"/>
  <c r="K17" i="18"/>
  <c r="K16" i="18"/>
  <c r="K15" i="18"/>
  <c r="K14" i="18"/>
  <c r="K13" i="18"/>
  <c r="K12" i="18"/>
  <c r="K11" i="18"/>
  <c r="K10" i="18"/>
  <c r="K9" i="18"/>
  <c r="K8" i="18"/>
  <c r="K7" i="18"/>
  <c r="G6" i="15" l="1"/>
  <c r="F12" i="8" l="1"/>
  <c r="D11" i="8"/>
  <c r="F6" i="8"/>
  <c r="F7" i="8"/>
  <c r="F8" i="8"/>
  <c r="F13" i="8"/>
  <c r="F15" i="8"/>
  <c r="F16" i="8"/>
  <c r="F17" i="8"/>
  <c r="F18" i="8"/>
  <c r="F20" i="8"/>
  <c r="F21" i="8"/>
  <c r="D10" i="15"/>
  <c r="F10" i="15"/>
  <c r="F19" i="15"/>
  <c r="F32" i="15"/>
  <c r="F38" i="15"/>
</calcChain>
</file>

<file path=xl/sharedStrings.xml><?xml version="1.0" encoding="utf-8"?>
<sst xmlns="http://schemas.openxmlformats.org/spreadsheetml/2006/main" count="446" uniqueCount="297">
  <si>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</si>
  <si>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</si>
  <si>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</si>
  <si>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</si>
  <si>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</si>
  <si>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</si>
  <si>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</si>
  <si>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</si>
  <si>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</si>
  <si>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</si>
  <si>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</si>
  <si>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</si>
  <si>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</si>
  <si>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</si>
  <si>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</si>
  <si>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</si>
  <si>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</si>
  <si>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</si>
  <si>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</si>
  <si>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</si>
  <si>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</si>
  <si>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</si>
  <si>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</si>
  <si>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</si>
  <si>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</si>
  <si>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</si>
  <si>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</si>
  <si>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</si>
  <si>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</si>
  <si>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</si>
  <si>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</si>
  <si>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</si>
  <si>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</si>
  <si>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</si>
  <si>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</si>
  <si>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</si>
  <si>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</si>
  <si>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</si>
  <si>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</si>
  <si>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EVALUACIÓN DE LA EFICACIA DE
LAS ACCIONES IMPLEMENTADAS</t>
  </si>
  <si>
    <r>
      <rPr>
        <b/>
        <sz val="11"/>
        <color indexed="8"/>
        <rFont val="Arial"/>
        <family val="2"/>
      </rPr>
      <t xml:space="preserve">Calificación: </t>
    </r>
    <r>
      <rPr>
        <sz val="11"/>
        <color indexed="8"/>
        <rFont val="Arial"/>
        <family val="2"/>
      </rPr>
      <t xml:space="preserve">puntaje automatico obtenido como resultado de la autocalificación que haga en el avance de la política. </t>
    </r>
  </si>
  <si>
    <r>
      <rPr>
        <b/>
        <sz val="11"/>
        <color indexed="8"/>
        <rFont val="Arial"/>
        <family val="2"/>
      </rPr>
      <t xml:space="preserve">Categoría: </t>
    </r>
    <r>
      <rPr>
        <sz val="11"/>
        <color indexed="8"/>
        <rFont val="Arial"/>
        <family val="2"/>
      </rPr>
      <t>corresponde a las acciones que la entidad debe contemplar para el avance de la respectiva política.</t>
    </r>
  </si>
  <si>
    <r>
      <rPr>
        <b/>
        <sz val="11"/>
        <color indexed="8"/>
        <rFont val="Arial"/>
        <family val="2"/>
      </rPr>
      <t>Actividades de Gestión:</t>
    </r>
    <r>
      <rPr>
        <sz val="11"/>
        <color indexed="8"/>
        <rFont val="Arial"/>
        <family val="2"/>
      </rPr>
      <t xml:space="preserve"> son las actividades puntuales que la entidad debe estar implementando para considerar el avance en la implementación de la política. </t>
    </r>
  </si>
  <si>
    <r>
      <t xml:space="preserve">Observaciones: </t>
    </r>
    <r>
      <rPr>
        <sz val="11"/>
        <color indexed="8"/>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</si>
  <si>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</si>
  <si>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</si>
  <si>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</si>
  <si>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</si>
  <si>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indexed="8"/>
        <rFont val="Arial"/>
        <family val="2"/>
      </rPr>
      <t xml:space="preserve">son los grandes temas que enmarcan la política objeto de medición. </t>
    </r>
  </si>
  <si>
    <r>
      <rPr>
        <b/>
        <sz val="11"/>
        <color indexed="8"/>
        <rFont val="Arial"/>
        <family val="2"/>
      </rPr>
      <t xml:space="preserve">Calificación: </t>
    </r>
    <r>
      <rPr>
        <sz val="11"/>
        <color indexed="8"/>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</si>
  <si>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</si>
  <si>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</si>
  <si>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</si>
  <si>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</si>
  <si>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</si>
  <si>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</si>
  <si>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</si>
  <si>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</si>
  <si>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</si>
  <si>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</si>
  <si>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</si>
  <si>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</si>
  <si>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indexed="8"/>
        <rFont val="Arial"/>
        <family val="2"/>
      </rPr>
      <t>ÚNICAS</t>
    </r>
    <r>
      <rPr>
        <sz val="11"/>
        <color indexed="8"/>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</si>
  <si>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</si>
  <si>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indexed="8"/>
        <rFont val="Arial"/>
        <family val="2"/>
      </rPr>
      <t xml:space="preserve">no aplica </t>
    </r>
    <r>
      <rPr>
        <sz val="11"/>
        <color indexed="8"/>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</si>
  <si>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</si>
  <si>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</si>
  <si>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</si>
  <si>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</si>
  <si>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</si>
  <si>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</si>
  <si>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</si>
  <si>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</si>
  <si>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</si>
  <si>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</si>
  <si>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</si>
  <si>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</si>
  <si>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</si>
  <si>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</si>
  <si>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</si>
  <si>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</si>
  <si>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</si>
  <si>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ordenan los pagos respetando el orden de radicación de los documentos soporte para su pago</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</si>
  <si>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</si>
  <si>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</si>
  <si>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</si>
  <si>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</si>
  <si>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</si>
  <si>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</si>
  <si>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</si>
  <si>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</si>
  <si>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</si>
  <si>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</si>
  <si>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</si>
  <si>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</si>
  <si>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</si>
  <si>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</si>
  <si>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</si>
  <si>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</si>
  <si>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</si>
  <si>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</si>
  <si>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</si>
  <si>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</si>
  <si>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</si>
  <si>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</si>
  <si>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</si>
  <si>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</si>
  <si>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</si>
  <si>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</si>
  <si>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</si>
  <si>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</si>
  <si>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 xml:space="preserve"> </t>
  </si>
  <si>
    <t>COMO SE DA CUMPLIMIENTO</t>
  </si>
  <si>
    <t>EVIDENCIA</t>
  </si>
  <si>
    <t>CONTROL DE EJECUCIÓN</t>
  </si>
  <si>
    <t>COMO
Tareas para cumplir la accion</t>
  </si>
  <si>
    <t>DONDE
Alcance de cada tarea en terminos de cobertura</t>
  </si>
  <si>
    <t>QUIEN
Responsable de cada tarea</t>
  </si>
  <si>
    <t>CUANDO
Fecha prevista para iniciar y terminar cada tarea</t>
  </si>
  <si>
    <t>FECHA DE INICIO</t>
  </si>
  <si>
    <t>FECHA DE FIN</t>
  </si>
  <si>
    <t>La asignación presupuestal se adapta a las prioridades del plan. - PDM</t>
  </si>
  <si>
    <t>Hay correspondencia entre los programas del presupuesto y los programas del plan. - PDM</t>
  </si>
  <si>
    <t>El jefe de presupuesto o quien haga sus veces, es quien expide el Certificado de Disponibilidad Presupuestal – CDP a través del Sistema de Información Financiera</t>
  </si>
  <si>
    <t xml:space="preserve">Todos los actos administrativos que afecten las apropiaciones presupuestales del municipio, cuentan con un Certificado de Disponibilidad Presupuestal previo. </t>
  </si>
  <si>
    <t>Se registran las obligaciones una vez se han cumplido con los requisitos legales y contractuales - Bs Y Ss</t>
  </si>
  <si>
    <t>Se realizan los pagos con abono a cuenta de los anticipos del beneficiario final</t>
  </si>
  <si>
    <t>La gestión financiera pública es realizada exclusivamente en el SIIF Nación o emplean otras aplicaciones - sistema de información financiera</t>
  </si>
  <si>
    <t>Se organiza internamente la contabilidad de la organización a través del proceso establecido en el Sistema Integrado de Información Financiera – SIIF- Sistema de Información Financiero</t>
  </si>
  <si>
    <t>Los libros de contabilidad, principales y auxiliares, se administran y se ajustan acorde a las normas y a la parametrización del Sistema de Infromación Financiera de acuerdo a la norma</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</si>
  <si>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</si>
  <si>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</si>
  <si>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 xml:space="preserve">Las solicitudes del Certificado de Disponibilidad Presupuestal - CDP tienen firma del ordenador del gasto o quien haga sus veces </t>
  </si>
  <si>
    <t xml:space="preserve">Durante los tres (3) primeros meses del primer año de gobierno, se elabora y se aprueba la versión del anteproyecto de presupuesto para la vigencia fiscal siguiente, siguiendo los lineamientos que en la materia expide la Dirección General del Presupuesto Público Nacional del Ministerio de Hacienda. AJUSTAR </t>
  </si>
  <si>
    <t>El presupuesto integra recursos de inversión y funcionamiento en torno a programas.</t>
  </si>
  <si>
    <t xml:space="preserve">La asignación presupuestal se adapta a las prioridades del plan. </t>
  </si>
  <si>
    <t xml:space="preserve">Durante los tres (3) primeros meses del primer año de gobierno, se elabora y se aprueba la versión del anteproyecto de presupuesto para la vigencia fiscal siguiente, siguiendo los lineamientos que en la materia expide la Dirección General del Presupuesto Público Nacional del Ministerio de Hacienda. </t>
  </si>
  <si>
    <t xml:space="preserve">Hay correspondencia entre los programas del presupuesto y los programas del plan. </t>
  </si>
  <si>
    <t>Asignar presupuesto a planes estratégicos de la entidad</t>
  </si>
  <si>
    <t>La gestión contractual institucional está documentada en el Manual de Contratación  vigente, no obstante, se tiene contemplado la actualización del documento</t>
  </si>
  <si>
    <t>DIRECTOR DACP</t>
  </si>
  <si>
    <t>Anteproyecto de Presupuesto</t>
  </si>
  <si>
    <t>Identificar las dependencias que presentan baja ejecución física y financiera en el reporte realizado en la plataforma SPI del DNP</t>
  </si>
  <si>
    <t>QUE
Acción de mejora a realizar</t>
  </si>
  <si>
    <t>COMO
Tareas para cumplir la acción</t>
  </si>
  <si>
    <t>DONDE
Alcance de cada tarea en términos de cobertura</t>
  </si>
  <si>
    <t>EVIDENCIAS</t>
  </si>
  <si>
    <t>ACCIÓN DE MEJORA</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</si>
  <si>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</si>
  <si>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</si>
  <si>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</si>
  <si>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</si>
  <si>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</si>
  <si>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</si>
  <si>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</si>
  <si>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</si>
  <si>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</si>
  <si>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</si>
  <si>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</si>
  <si>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</si>
  <si>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</si>
  <si>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</si>
  <si>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</si>
  <si>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</si>
  <si>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</si>
  <si>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</si>
  <si>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</si>
  <si>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</si>
  <si>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</si>
  <si>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</si>
  <si>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2"/>
      </rPr>
      <t>"(..). El Comité de Conciliación cuenta con 15 días a partir de su recibo para tomar la correspondiente decision, la cual comunicara el curso de la audiencia de conciliación (...)"</t>
    </r>
  </si>
  <si>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</si>
  <si>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</si>
  <si>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</si>
  <si>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</si>
  <si>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</si>
  <si>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</si>
  <si>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</si>
  <si>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</si>
  <si>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</si>
  <si>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</si>
  <si>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</si>
  <si>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</si>
  <si>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</si>
  <si>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</si>
  <si>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</si>
  <si>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</si>
  <si>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</si>
  <si>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</si>
  <si>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</si>
  <si>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</si>
  <si>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</si>
  <si>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</si>
  <si>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</si>
  <si>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</si>
  <si>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</si>
  <si>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</si>
  <si>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Presentar informes sobre sentencias, laudos arbitrales y conciliaciones que lleva la entidad al Comité de Concilaición por parte de la jefe de la Oficina Asesora Jurídica</t>
  </si>
  <si>
    <t xml:space="preserve">Recolectar la información; proyectar informe; presentar informe al Comité de Conciliación; sustentar informe
</t>
  </si>
  <si>
    <t>Los apoderados del Municipio presentan informes ante el Comité de Conciliación sobre asuntos a tratar dentro del Comité. Esta acción es de manera permanente durante la anualidad</t>
  </si>
  <si>
    <t>Remitir certificado de cumplimiento conjuntamente con oficio recordando la obligatoriedad de enviar al día siguiente de pago el envió de copias de los documentos que acreditan el pago</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</si>
  <si>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</si>
  <si>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</si>
  <si>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Oficina Asesora Jurídica del Despacho</t>
  </si>
  <si>
    <t>Dentro del archivo del Comité de Conciliación reposan los comprobantes de egreso por concepto de pago de sentencias judiciales y costas procesales.   Esta acción es requerida durante toda la anualidad</t>
  </si>
  <si>
    <t>Estudiar los asuntos dentro de los dos meses siguientes para definir la procedencia o no de la acción de repetición. Reglamentar el trámite para el estudio de las acciones de repetición a iniciar.</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</si>
  <si>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</si>
  <si>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</si>
  <si>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</si>
  <si>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Se encuentra en proceso de proyeccion el intructivo de acciones constitucionales para la OAJD</t>
  </si>
  <si>
    <t>Analizar la procedencias de la acción de repetición dentro de los dos meses siguientes del pago, y radicar dentro del término establecido por ley la acción de repetición.</t>
  </si>
  <si>
    <t>Elaborar el informe de procedencia o no presentado al comité de conciliación; realizar el análisis de estudio - paramentros de repetir o no; recolectar información y documentación para radicar acción de repetición; radicar acción de repetición</t>
  </si>
  <si>
    <t>Oficinas Asesoras Jurídicas de la Alcaldía  Municipal</t>
  </si>
  <si>
    <t>Comité de Conciliación y Defensa Judicial
Apoderado judicial designado</t>
  </si>
  <si>
    <t>El abogado litigande del Municipio elabora InformFicha Tecnica para Informe digido ante el Comité de Conciliación, en el cual se analiza la procedencia de realizar o no acciín de repetición.                                                            La acción es requerida en toda la anualidad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</si>
  <si>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</si>
  <si>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</si>
  <si>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</si>
  <si>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</si>
  <si>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Presentar información para la formulación y diseño de políticas de prevención del daño antijurídico por parte de la secretaria técnica</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</si>
  <si>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</si>
  <si>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Secretaria técnica del comité de conciliación y defensa judicial</t>
  </si>
  <si>
    <t>Se presenta al Comité concepto y recomendaciones para la prevención del daño antijuridio.                                                                            -la accion es requerida durante toda la anualidad</t>
  </si>
  <si>
    <t>Analizar en sesiones del Comité de Conciliación los informes presentados de cumplimiento de políticas de prevención del daño antijurídico</t>
  </si>
  <si>
    <t>Enviar políticas de prevención del daño antijurídico a las dependencias vinculadas; requerir informe de cumplimiento de política; estudiar asunto en sesión del Comité de Conciliación; verificar la efectividad de la política planteada</t>
  </si>
  <si>
    <t>Dentro de las sesiones del Comité se estudian los asuntos que se han radicado para conciliaciones extrajudiciales</t>
  </si>
  <si>
    <t>Realizar socialización de mecanismos y políticas existentes de prevención del daño antijurídico</t>
  </si>
  <si>
    <t>Fijar cronograma de jornadas de socialización y/o capacitación sobre prevención del daño antijuridico; enviar citaciones; realizar jornada de socialización/capacitación.</t>
  </si>
  <si>
    <t>se han realizado capacitaciones al comité de conciliacion</t>
  </si>
  <si>
    <t>Establecer indicadores de gestión sobre políticas de prevención del daño antijurídico de acuerdo a lo planteado en Plan de Acción</t>
  </si>
  <si>
    <t>Realizar seguimiento al plan de accion y al(los) indicador(es) formulado(s)</t>
  </si>
  <si>
    <t>el plan de accion del comité de conciliación se encuentra para aprobar en sesión del Comité</t>
  </si>
  <si>
    <t>CALIFICACION</t>
  </si>
  <si>
    <t>CALIFICACIÓN</t>
  </si>
  <si>
    <t>4 - 5</t>
  </si>
  <si>
    <t>EFICAZ</t>
  </si>
  <si>
    <t>NIVEL DE CUMPLIMIENTO</t>
  </si>
  <si>
    <t>3 - 4</t>
  </si>
  <si>
    <t>MEDIANAMENTE EFICAZ</t>
  </si>
  <si>
    <t>0 - 3</t>
  </si>
  <si>
    <t>POCO EFICAZ</t>
  </si>
  <si>
    <t>Documentos de avances en la gestión de actualización del manual de contratación</t>
  </si>
  <si>
    <t>Procedimiento Plan de de Acción actualizado</t>
  </si>
  <si>
    <t>Acta No. 006 de junio 16 de 2022 - Retroalimentación SPI
Documentación de reportes seguimiento en SPI,</t>
  </si>
  <si>
    <t>(DISEÑE ALTERNATIVAS DE MEJORA) Qué y Cómo</t>
  </si>
  <si>
    <t>N/A</t>
  </si>
  <si>
    <t xml:space="preserve">Fortalecer espacios que permitan potencializar el uso de la información contable en la toma de decisiones, mediante la presentación de estados financieros a travez de la rendición de cuentas. </t>
  </si>
  <si>
    <t>RESPONSABLE</t>
  </si>
  <si>
    <t xml:space="preserve">FIRMA </t>
  </si>
  <si>
    <t>NOMBRE: LUIS EDUARDO NARVÁEZ MEJÍA</t>
  </si>
  <si>
    <t>SECRETARIO DE HACIENDA MUNICIPAL</t>
  </si>
  <si>
    <t>SECRETARÍA DE HACIENDA MUNICIPAL</t>
  </si>
  <si>
    <t>Diseñar jornadas de capacitación relacionadas a la actualización del Decreto 0515 de 2022, por el cual se Adopta el Manual de Contratación Estatal</t>
  </si>
  <si>
    <t xml:space="preserve">JORGE ARMANDO ARCINIEGAS GRIJALBA - DIRECTOR DACP </t>
  </si>
  <si>
    <t>Aplicabilidad del Manual de Contratacin</t>
  </si>
  <si>
    <t>Diseñar jornadas de capacitación relacionadas con la actualización del Decreto 0515 de 2022, por el cual se Adopta el Manual de Contratación Estatal, donde se expondran temas relacionados con las compras sostenibles para satisfacer la necesidad  que contribuye a la  protección del medio ambiente</t>
  </si>
  <si>
    <t>Diseñar jornadas de capacitación relacionadas con la actualización del Decreto 0515 de 2022, por el cual se Adopta el Manual de Contratación Estatal, donde se daran a conocer las obligaciones una vez se han cumplido con los requisitos legales y contractuales - Bs Y Ss.</t>
  </si>
  <si>
    <t>El  procedimiento es claro y se encuentra bien definido por parte del DACP</t>
  </si>
  <si>
    <t>Se realiza  seguimientos al plan anual de contratación en la DACP</t>
  </si>
  <si>
    <t>Seguimiento al Proyecto de Inversión del DACP</t>
  </si>
  <si>
    <t xml:space="preserve">Segumiento mensual al Plan Anual de Adquisiciones por parte de DACP con el apoyo de sistemas de información y las subsecretaria de apoyo logistico </t>
  </si>
  <si>
    <t>Aplicabilidad del Plan Anual de Adquisiciones</t>
  </si>
  <si>
    <t>Aplicabilidad de los principios de de transparencia, economía y responsabilidad,   para contratar de manera oportuna transparente y objetiva la adquisición de bienes, y/o servicios</t>
  </si>
  <si>
    <t xml:space="preserve">Aplicabilidad del los principios </t>
  </si>
  <si>
    <t>Contratar de manera oportuna transparente y objetiva la adquisición de bienes, y/o servicios, cumpliendo con la normatividad contractual vigente, para satisfacer las necesidades de la comunidad y funcionamiento de la entidad.</t>
  </si>
  <si>
    <t>Cumplir con la normatividad vigente</t>
  </si>
  <si>
    <t>Mantener  empleabilidad de la plataforma  transaccional SECOP II para facilitar la celeridad, economía y simplicidad en las actuaciones administrativas</t>
  </si>
  <si>
    <t>Aplcabilidad  de la tienda virtual del Estado Colombiano por Acuerdo Marco de Precios y en Grandes Superficies</t>
  </si>
  <si>
    <t xml:space="preserve"> 02/02/2023</t>
  </si>
  <si>
    <t>Implementación de reporte de estados financieros en el Informe de rendición de cuentas</t>
  </si>
  <si>
    <t>PROYECTO</t>
  </si>
  <si>
    <t>NOMBRE: ANDRES ROSERO</t>
  </si>
  <si>
    <t>CONTRATISA</t>
  </si>
  <si>
    <t xml:space="preserve">Atención al estatuto Organico de presupuesto </t>
  </si>
  <si>
    <t xml:space="preserve">Expedición del CDP mediante la utilización del formato del sistema SISMAN </t>
  </si>
  <si>
    <t xml:space="preserve">Segumiento trimestral a las ejecuciones presupuestales de la adminsitración Municipal </t>
  </si>
  <si>
    <t xml:space="preserve">Seguimiento al procedimiento GF- P 022 ELABROACIÓN DEL PRESUPUESTO </t>
  </si>
  <si>
    <t>LUIS EDUARDO NARVÁEZ MEJIA- SECRETARIO DE HACIENDA MUNICIPAL</t>
  </si>
  <si>
    <t xml:space="preserve">Aplicación del Estatuto Organico de presupuesto </t>
  </si>
  <si>
    <t xml:space="preserve">Aplicación del procedimiento GF- P 022 ELABROACIÓN DEL PRESUPUESTO </t>
  </si>
  <si>
    <t xml:space="preserve">Certificado de disponibilidad presupuestal aprobado </t>
  </si>
  <si>
    <t xml:space="preserve">Reporte trimestral de ejecuciones presupuestales de la Admisnitración Municipal </t>
  </si>
  <si>
    <t>Revisión continua del Estatuto Organico de Presupuesto</t>
  </si>
  <si>
    <t>Revisión continua del Presupuesto Proyectado para la vigencia</t>
  </si>
  <si>
    <t>Oficina de presupuesto - Secretaría de Hacienda</t>
  </si>
  <si>
    <t xml:space="preserve">Revisión de las ejecuciones presupuestales de la adminsitración Municipal </t>
  </si>
  <si>
    <t>Asigar un espacio en la rención de cuentas para reportar la información Contable una vez al año</t>
  </si>
  <si>
    <t xml:space="preserve">Contabilidad - Secretaría de Hacienda Municipal </t>
  </si>
  <si>
    <t xml:space="preserve">Verificación constante de la correcta aplicación del sistema SISMAN </t>
  </si>
  <si>
    <t xml:space="preserve">Convocatorias a jornadas de capacitación del Manual de Contratación </t>
  </si>
  <si>
    <t>Todas las dependencias de la administración municipal</t>
  </si>
  <si>
    <t xml:space="preserve">Segumiento trimestral al plan anual de contratación </t>
  </si>
  <si>
    <t>DACP</t>
  </si>
  <si>
    <t>Segumiento los 5 primeros días de cada mes como lo estable el procedimiento del PAA para sus respectivas actualizaciones</t>
  </si>
  <si>
    <t>El DACP y sus respectivos funcionaris aplican continuamente los  principios de transparencia, economía y responsabilidad y las normas que regulan su conductas como servidores publicos.</t>
  </si>
  <si>
    <t>Se aplica a diario la contratación de manera  oportuna transparente y objetiva la adquisición de bienes, y/o servicios  con el fin de satisfacer las  necesidades de la comunidad y funcionamiento de la entidad.</t>
  </si>
  <si>
    <t xml:space="preserve">Se aplica a diario el uso de la plataforma  transaccional SECOP 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</si>
</sst>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58" x14ac:knownFonts="1">
    <font>
      <sz val="11"/>
      <color theme="1"/>
      <name val="Calibri"/>
      <family val="2"/>
      <scheme val="minor"/>
    </font>
    <font>
      <sz val="11"/>
      <color indexed="8"/>
      <name val="Calibri"/>
      <family val="2"/>
    </font>
    <font>
      <sz val="11"/>
      <color indexed="8"/>
      <name val="Calibri"/>
      <family val="2"/>
    </font>
    <font>
      <sz val="11"/>
      <color indexed="8"/>
      <name val="Arial"/>
      <family val="2"/>
    </font>
    <font>
      <b/>
      <sz val="12"/>
      <color indexed="8"/>
      <name val="Arial"/>
      <family val="2"/>
    </font>
    <font>
      <sz val="22"/>
      <color indexed="9"/>
      <name val="Arial"/>
      <family val="2"/>
    </font>
    <font>
      <b/>
      <sz val="10"/>
      <color indexed="9"/>
      <name val="Arial"/>
      <family val="2"/>
    </font>
    <font>
      <sz val="10"/>
      <color indexed="56"/>
      <name val="Arial"/>
      <family val="2"/>
    </font>
    <font>
      <sz val="8"/>
      <color indexed="56"/>
      <name val="Arial"/>
      <family val="2"/>
    </font>
    <font>
      <sz val="11"/>
      <color indexed="56"/>
      <name val="Arial"/>
      <family val="2"/>
    </font>
    <font>
      <sz val="20"/>
      <color indexed="9"/>
      <name val="Arial"/>
      <family val="2"/>
    </font>
    <font>
      <b/>
      <sz val="10"/>
      <color indexed="8"/>
      <name val="Arial"/>
      <family val="2"/>
    </font>
    <font>
      <b/>
      <sz val="16"/>
      <color indexed="56"/>
      <name val="Arial"/>
      <family val="2"/>
    </font>
    <font>
      <sz val="11"/>
      <name val="Arial"/>
      <family val="2"/>
    </font>
    <font>
      <b/>
      <sz val="11"/>
      <name val="Arial"/>
      <family val="2"/>
    </font>
    <font>
      <b/>
      <sz val="11"/>
      <color indexed="8"/>
      <name val="Arial"/>
      <family val="2"/>
    </font>
    <font>
      <b/>
      <sz val="10"/>
      <color indexed="8"/>
      <name val="Arial"/>
      <family val="2"/>
    </font>
    <font>
      <sz val="10"/>
      <color indexed="8"/>
      <name val="Arial"/>
      <family val="2"/>
    </font>
    <font>
      <b/>
      <sz val="14"/>
      <color indexed="56"/>
      <name val="Arial"/>
      <family val="2"/>
    </font>
    <font>
      <sz val="12"/>
      <color indexed="56"/>
      <name val="Arial"/>
      <family val="2"/>
    </font>
    <font>
      <b/>
      <u/>
      <sz val="12"/>
      <color indexed="56"/>
      <name val="Arial"/>
      <family val="2"/>
    </font>
    <font>
      <b/>
      <sz val="14"/>
      <color indexed="8"/>
      <name val="Arial"/>
      <family val="2"/>
    </font>
    <font>
      <sz val="18"/>
      <color indexed="9"/>
      <name val="Arial"/>
      <family val="2"/>
    </font>
    <font>
      <sz val="10"/>
      <name val="Arial"/>
      <family val="2"/>
    </font>
    <font>
      <sz val="11"/>
      <color indexed="8"/>
      <name val="Arial"/>
      <family val="2"/>
    </font>
    <font>
      <b/>
      <sz val="12"/>
      <color indexed="8"/>
      <name val="Arial"/>
      <family val="2"/>
    </font>
    <font>
      <sz val="22"/>
      <color indexed="9"/>
      <name val="Arial"/>
      <family val="2"/>
    </font>
    <font>
      <b/>
      <sz val="18"/>
      <color indexed="56"/>
      <name val="Arial"/>
      <family val="2"/>
    </font>
    <font>
      <b/>
      <sz val="12"/>
      <color indexed="56"/>
      <name val="Arial"/>
      <family val="2"/>
    </font>
    <font>
      <sz val="12"/>
      <color indexed="56"/>
      <name val="Arial"/>
      <family val="2"/>
    </font>
    <font>
      <sz val="10"/>
      <color indexed="56"/>
      <name val="Arial"/>
      <family val="2"/>
    </font>
    <font>
      <b/>
      <sz val="14"/>
      <color indexed="8"/>
      <name val="Arial"/>
      <family val="2"/>
    </font>
    <font>
      <sz val="11"/>
      <name val="Arial"/>
      <family val="2"/>
    </font>
    <font>
      <sz val="10"/>
      <color indexed="8"/>
      <name val="Arial"/>
      <family val="2"/>
    </font>
    <font>
      <b/>
      <u/>
      <sz val="16"/>
      <color indexed="12"/>
      <name val="Arial"/>
      <family val="2"/>
    </font>
    <font>
      <b/>
      <sz val="12"/>
      <color indexed="9"/>
      <name val="Arial"/>
      <family val="2"/>
    </font>
    <font>
      <sz val="12"/>
      <color indexed="8"/>
      <name val="Calibri"/>
      <family val="2"/>
    </font>
    <font>
      <sz val="16"/>
      <color indexed="8"/>
      <name val="Calibri"/>
      <family val="2"/>
    </font>
    <font>
      <sz val="16"/>
      <color indexed="8"/>
      <name val="Arial"/>
      <family val="2"/>
    </font>
    <font>
      <sz val="14"/>
      <color indexed="8"/>
      <name val="Calibri"/>
      <family val="2"/>
    </font>
    <font>
      <b/>
      <sz val="14"/>
      <color indexed="8"/>
      <name val="Calibri"/>
      <family val="2"/>
    </font>
    <font>
      <sz val="8"/>
      <name val="Calibri"/>
      <family val="2"/>
    </font>
    <font>
      <u/>
      <sz val="11"/>
      <color theme="10"/>
      <name val="Calibri"/>
      <family val="2"/>
      <scheme val="minor"/>
    </font>
    <font>
      <b/>
      <sz val="11"/>
      <color theme="0"/>
      <name val="Arial"/>
      <family val="2"/>
    </font>
    <font>
      <sz val="10"/>
      <color rgb="FF002060"/>
      <name val="Arial"/>
      <family val="2"/>
    </font>
    <font>
      <sz val="10"/>
      <color theme="1"/>
      <name val="Arial"/>
      <family val="2"/>
    </font>
    <font>
      <b/>
      <sz val="18"/>
      <color rgb="FF002060"/>
      <name val="Arial"/>
      <family val="2"/>
    </font>
    <font>
      <sz val="11"/>
      <color theme="1"/>
      <name val="Century Gothic"/>
      <family val="2"/>
    </font>
    <font>
      <sz val="20"/>
      <color theme="0"/>
      <name val="Century Gothic"/>
      <family val="2"/>
    </font>
    <font>
      <b/>
      <sz val="14"/>
      <color theme="0"/>
      <name val="Century Gothic"/>
      <family val="2"/>
    </font>
    <font>
      <sz val="11"/>
      <color rgb="FF002060"/>
      <name val="Century Gothic"/>
      <family val="2"/>
    </font>
    <font>
      <i/>
      <sz val="11"/>
      <color rgb="FF002060"/>
      <name val="Century Gothic"/>
      <family val="2"/>
    </font>
    <font>
      <sz val="11"/>
      <name val="Century Gothic"/>
      <family val="2"/>
    </font>
    <font>
      <b/>
      <sz val="16"/>
      <color theme="1"/>
      <name val="Century Gothic"/>
      <family val="2"/>
    </font>
    <font>
      <b/>
      <sz val="11"/>
      <color rgb="FF002060"/>
      <name val="Century Gothic"/>
      <family val="2"/>
    </font>
    <font>
      <sz val="10"/>
      <color indexed="9"/>
      <name val="Arial"/>
      <family val="2"/>
    </font>
    <font>
      <b/>
      <sz val="10"/>
      <color theme="0"/>
      <name val="Arial"/>
      <family val="2"/>
    </font>
    <font>
      <b/>
      <sz val="10"/>
      <name val="Arial"/>
      <family val="2"/>
    </font>
  </fonts>
  <fills count="28">
    <fill>
      <patternFill patternType="none"/>
    </fill>
    <fill>
      <patternFill patternType="gray125"/>
    </fill>
    <fill>
      <patternFill patternType="solid">
        <fgColor indexed="53"/>
        <bgColor indexed="64"/>
      </patternFill>
    </fill>
    <fill>
      <patternFill patternType="solid">
        <fgColor indexed="13"/>
        <bgColor indexed="64"/>
      </patternFill>
    </fill>
    <fill>
      <patternFill patternType="solid">
        <fgColor indexed="17"/>
        <bgColor indexed="64"/>
      </patternFill>
    </fill>
    <fill>
      <patternFill patternType="solid">
        <fgColor indexed="27"/>
        <bgColor indexed="64"/>
      </patternFill>
    </fill>
    <fill>
      <patternFill patternType="solid">
        <fgColor indexed="22"/>
        <bgColor indexed="64"/>
      </patternFill>
    </fill>
    <fill>
      <patternFill patternType="solid">
        <fgColor indexed="16"/>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8"/>
        <bgColor indexed="64"/>
      </patternFill>
    </fill>
    <fill>
      <patternFill patternType="solid">
        <fgColor indexed="23"/>
        <bgColor indexed="64"/>
      </patternFill>
    </fill>
    <fill>
      <patternFill patternType="solid">
        <fgColor indexed="49"/>
        <bgColor indexed="64"/>
      </patternFill>
    </fill>
    <fill>
      <patternFill patternType="solid">
        <fgColor indexed="56"/>
        <bgColor indexed="64"/>
      </patternFill>
    </fill>
    <fill>
      <patternFill patternType="solid">
        <fgColor indexed="51"/>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3366FF"/>
        <bgColor indexed="64"/>
      </patternFill>
    </fill>
    <fill>
      <patternFill patternType="solid">
        <fgColor rgb="FF0070C0"/>
        <bgColor indexed="64"/>
      </patternFill>
    </fill>
    <fill>
      <patternFill patternType="solid">
        <fgColor theme="7"/>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C000"/>
        <bgColor indexed="64"/>
      </patternFill>
    </fill>
  </fills>
  <borders count="141">
    <border>
      <left/>
      <right/>
      <top/>
      <bottom/>
      <diagonal/>
    </border>
    <border>
      <left/>
      <right/>
      <top style="medium">
        <color indexed="18"/>
      </top>
      <bottom/>
      <diagonal/>
    </border>
    <border>
      <left/>
      <right style="medium">
        <color indexed="18"/>
      </right>
      <top style="medium">
        <color indexed="18"/>
      </top>
      <bottom/>
      <diagonal/>
    </border>
    <border>
      <left/>
      <right style="medium">
        <color indexed="18"/>
      </right>
      <top/>
      <bottom/>
      <diagonal/>
    </border>
    <border>
      <left/>
      <right/>
      <top/>
      <bottom style="medium">
        <color indexed="18"/>
      </bottom>
      <diagonal/>
    </border>
    <border>
      <left/>
      <right style="medium">
        <color indexed="18"/>
      </right>
      <top/>
      <bottom style="medium">
        <color indexed="18"/>
      </bottom>
      <diagonal/>
    </border>
    <border>
      <left style="medium">
        <color indexed="18"/>
      </left>
      <right/>
      <top style="medium">
        <color indexed="18"/>
      </top>
      <bottom/>
      <diagonal/>
    </border>
    <border>
      <left style="medium">
        <color indexed="18"/>
      </left>
      <right/>
      <top/>
      <bottom/>
      <diagonal/>
    </border>
    <border>
      <left style="medium">
        <color indexed="18"/>
      </left>
      <right/>
      <top/>
      <bottom style="medium">
        <color indexed="18"/>
      </bottom>
      <diagonal/>
    </border>
    <border>
      <left style="medium">
        <color indexed="56"/>
      </left>
      <right/>
      <top style="medium">
        <color indexed="56"/>
      </top>
      <bottom/>
      <diagonal/>
    </border>
    <border>
      <left/>
      <right/>
      <top style="medium">
        <color indexed="56"/>
      </top>
      <bottom/>
      <diagonal/>
    </border>
    <border>
      <left/>
      <right style="medium">
        <color indexed="56"/>
      </right>
      <top style="medium">
        <color indexed="56"/>
      </top>
      <bottom/>
      <diagonal/>
    </border>
    <border>
      <left style="medium">
        <color indexed="56"/>
      </left>
      <right/>
      <top/>
      <bottom/>
      <diagonal/>
    </border>
    <border>
      <left/>
      <right style="medium">
        <color indexed="56"/>
      </right>
      <top/>
      <bottom/>
      <diagonal/>
    </border>
    <border>
      <left style="medium">
        <color indexed="56"/>
      </left>
      <right/>
      <top/>
      <bottom style="medium">
        <color indexed="56"/>
      </bottom>
      <diagonal/>
    </border>
    <border>
      <left/>
      <right/>
      <top/>
      <bottom style="medium">
        <color indexed="56"/>
      </bottom>
      <diagonal/>
    </border>
    <border>
      <left/>
      <right style="medium">
        <color indexed="56"/>
      </right>
      <top/>
      <bottom style="medium">
        <color indexed="56"/>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56"/>
      </left>
      <right style="thin">
        <color indexed="56"/>
      </right>
      <top style="double">
        <color indexed="56"/>
      </top>
      <bottom style="dotted">
        <color indexed="56"/>
      </bottom>
      <diagonal/>
    </border>
    <border>
      <left style="dashed">
        <color indexed="56"/>
      </left>
      <right style="thin">
        <color indexed="56"/>
      </right>
      <top style="dotted">
        <color indexed="56"/>
      </top>
      <bottom style="dotted">
        <color indexed="56"/>
      </bottom>
      <diagonal/>
    </border>
    <border>
      <left style="dashed">
        <color indexed="56"/>
      </left>
      <right style="dashed">
        <color indexed="56"/>
      </right>
      <top style="dotted">
        <color indexed="56"/>
      </top>
      <bottom style="dotted">
        <color indexed="56"/>
      </bottom>
      <diagonal/>
    </border>
    <border>
      <left style="dashed">
        <color indexed="56"/>
      </left>
      <right style="thin">
        <color indexed="56"/>
      </right>
      <top style="dotted">
        <color indexed="56"/>
      </top>
      <bottom style="thin">
        <color indexed="56"/>
      </bottom>
      <diagonal/>
    </border>
    <border>
      <left style="dashed">
        <color indexed="56"/>
      </left>
      <right style="dashed">
        <color indexed="56"/>
      </right>
      <top style="dotted">
        <color indexed="56"/>
      </top>
      <bottom style="thin">
        <color indexed="56"/>
      </bottom>
      <diagonal/>
    </border>
    <border>
      <left style="dashed">
        <color indexed="56"/>
      </left>
      <right style="thin">
        <color indexed="56"/>
      </right>
      <top style="dotted">
        <color indexed="56"/>
      </top>
      <bottom/>
      <diagonal/>
    </border>
    <border>
      <left style="dashed">
        <color indexed="56"/>
      </left>
      <right style="dashed">
        <color indexed="56"/>
      </right>
      <top style="dotted">
        <color indexed="56"/>
      </top>
      <bottom/>
      <diagonal/>
    </border>
    <border>
      <left style="thin">
        <color indexed="56"/>
      </left>
      <right style="dotted">
        <color indexed="56"/>
      </right>
      <top style="double">
        <color indexed="56"/>
      </top>
      <bottom style="dotted">
        <color indexed="56"/>
      </bottom>
      <diagonal/>
    </border>
    <border>
      <left style="dotted">
        <color indexed="56"/>
      </left>
      <right style="dotted">
        <color indexed="56"/>
      </right>
      <top style="double">
        <color indexed="56"/>
      </top>
      <bottom style="dotted">
        <color indexed="56"/>
      </bottom>
      <diagonal/>
    </border>
    <border>
      <left style="dotted">
        <color indexed="56"/>
      </left>
      <right style="dashed">
        <color indexed="56"/>
      </right>
      <top style="double">
        <color indexed="56"/>
      </top>
      <bottom style="dotted">
        <color indexed="56"/>
      </bottom>
      <diagonal/>
    </border>
    <border>
      <left style="thin">
        <color indexed="56"/>
      </left>
      <right style="dotted">
        <color indexed="56"/>
      </right>
      <top style="dotted">
        <color indexed="56"/>
      </top>
      <bottom style="dotted">
        <color indexed="56"/>
      </bottom>
      <diagonal/>
    </border>
    <border>
      <left style="dotted">
        <color indexed="56"/>
      </left>
      <right style="dotted">
        <color indexed="56"/>
      </right>
      <top style="dotted">
        <color indexed="56"/>
      </top>
      <bottom style="dotted">
        <color indexed="56"/>
      </bottom>
      <diagonal/>
    </border>
    <border>
      <left style="dotted">
        <color indexed="56"/>
      </left>
      <right style="dashed">
        <color indexed="56"/>
      </right>
      <top style="dotted">
        <color indexed="56"/>
      </top>
      <bottom style="dotted">
        <color indexed="56"/>
      </bottom>
      <diagonal/>
    </border>
    <border>
      <left style="thin">
        <color indexed="56"/>
      </left>
      <right style="dotted">
        <color indexed="56"/>
      </right>
      <top style="dotted">
        <color indexed="56"/>
      </top>
      <bottom style="thin">
        <color indexed="56"/>
      </bottom>
      <diagonal/>
    </border>
    <border>
      <left style="dotted">
        <color indexed="56"/>
      </left>
      <right style="dotted">
        <color indexed="56"/>
      </right>
      <top style="dotted">
        <color indexed="56"/>
      </top>
      <bottom style="thin">
        <color indexed="56"/>
      </bottom>
      <diagonal/>
    </border>
    <border>
      <left style="dotted">
        <color indexed="56"/>
      </left>
      <right style="dashed">
        <color indexed="56"/>
      </right>
      <top style="dotted">
        <color indexed="56"/>
      </top>
      <bottom style="thin">
        <color indexed="56"/>
      </bottom>
      <diagonal/>
    </border>
    <border>
      <left style="thin">
        <color indexed="56"/>
      </left>
      <right style="dotted">
        <color indexed="56"/>
      </right>
      <top/>
      <bottom style="dotted">
        <color indexed="56"/>
      </bottom>
      <diagonal/>
    </border>
    <border>
      <left style="dotted">
        <color indexed="56"/>
      </left>
      <right style="dotted">
        <color indexed="56"/>
      </right>
      <top/>
      <bottom style="dotted">
        <color indexed="56"/>
      </bottom>
      <diagonal/>
    </border>
    <border>
      <left style="dotted">
        <color indexed="56"/>
      </left>
      <right style="dashed">
        <color indexed="56"/>
      </right>
      <top/>
      <bottom style="dotted">
        <color indexed="56"/>
      </bottom>
      <diagonal/>
    </border>
    <border>
      <left style="thin">
        <color indexed="56"/>
      </left>
      <right style="dotted">
        <color indexed="56"/>
      </right>
      <top style="dotted">
        <color indexed="56"/>
      </top>
      <bottom style="thin">
        <color indexed="18"/>
      </bottom>
      <diagonal/>
    </border>
    <border>
      <left style="dotted">
        <color indexed="56"/>
      </left>
      <right style="dotted">
        <color indexed="56"/>
      </right>
      <top style="dotted">
        <color indexed="56"/>
      </top>
      <bottom style="thin">
        <color indexed="18"/>
      </bottom>
      <diagonal/>
    </border>
    <border>
      <left style="dotted">
        <color indexed="56"/>
      </left>
      <right style="dashed">
        <color indexed="56"/>
      </right>
      <top style="dotted">
        <color indexed="56"/>
      </top>
      <bottom style="thin">
        <color indexed="18"/>
      </bottom>
      <diagonal/>
    </border>
    <border>
      <left style="dashed">
        <color indexed="56"/>
      </left>
      <right style="dashed">
        <color indexed="56"/>
      </right>
      <top style="dotted">
        <color indexed="56"/>
      </top>
      <bottom style="thin">
        <color indexed="18"/>
      </bottom>
      <diagonal/>
    </border>
    <border>
      <left style="thin">
        <color indexed="56"/>
      </left>
      <right style="dotted">
        <color indexed="56"/>
      </right>
      <top style="dotted">
        <color indexed="56"/>
      </top>
      <bottom/>
      <diagonal/>
    </border>
    <border>
      <left style="dotted">
        <color indexed="56"/>
      </left>
      <right style="dotted">
        <color indexed="56"/>
      </right>
      <top style="dotted">
        <color indexed="56"/>
      </top>
      <bottom/>
      <diagonal/>
    </border>
    <border>
      <left style="dotted">
        <color indexed="56"/>
      </left>
      <right style="dashed">
        <color indexed="56"/>
      </right>
      <top style="dotted">
        <color indexed="56"/>
      </top>
      <bottom/>
      <diagonal/>
    </border>
    <border>
      <left style="thin">
        <color indexed="56"/>
      </left>
      <right style="dotted">
        <color indexed="56"/>
      </right>
      <top style="thin">
        <color indexed="18"/>
      </top>
      <bottom style="dotted">
        <color indexed="56"/>
      </bottom>
      <diagonal/>
    </border>
    <border>
      <left style="dotted">
        <color indexed="56"/>
      </left>
      <right style="dotted">
        <color indexed="56"/>
      </right>
      <top style="thin">
        <color indexed="18"/>
      </top>
      <bottom style="dotted">
        <color indexed="56"/>
      </bottom>
      <diagonal/>
    </border>
    <border>
      <left style="dotted">
        <color indexed="56"/>
      </left>
      <right style="dashed">
        <color indexed="56"/>
      </right>
      <top style="thin">
        <color indexed="18"/>
      </top>
      <bottom style="dotted">
        <color indexed="56"/>
      </bottom>
      <diagonal/>
    </border>
    <border>
      <left style="dashed">
        <color indexed="56"/>
      </left>
      <right style="thin">
        <color indexed="18"/>
      </right>
      <top style="thin">
        <color indexed="18"/>
      </top>
      <bottom style="dotted">
        <color indexed="56"/>
      </bottom>
      <diagonal/>
    </border>
    <border>
      <left style="dashed">
        <color indexed="56"/>
      </left>
      <right style="thin">
        <color indexed="18"/>
      </right>
      <top style="dotted">
        <color indexed="56"/>
      </top>
      <bottom style="dotted">
        <color indexed="56"/>
      </bottom>
      <diagonal/>
    </border>
    <border>
      <left style="dashed">
        <color indexed="56"/>
      </left>
      <right style="thin">
        <color indexed="18"/>
      </right>
      <top style="dotted">
        <color indexed="56"/>
      </top>
      <bottom/>
      <diagonal/>
    </border>
    <border>
      <left style="dashed">
        <color indexed="56"/>
      </left>
      <right style="thin">
        <color indexed="18"/>
      </right>
      <top style="dotted">
        <color indexed="56"/>
      </top>
      <bottom style="thin">
        <color indexed="18"/>
      </bottom>
      <diagonal/>
    </border>
    <border>
      <left style="thin">
        <color indexed="18"/>
      </left>
      <right style="thin">
        <color indexed="18"/>
      </right>
      <top/>
      <bottom/>
      <diagonal/>
    </border>
    <border>
      <left style="thin">
        <color indexed="18"/>
      </left>
      <right style="thin">
        <color indexed="18"/>
      </right>
      <top style="dashed">
        <color indexed="18"/>
      </top>
      <bottom style="dashed">
        <color indexed="18"/>
      </bottom>
      <diagonal/>
    </border>
    <border>
      <left style="thin">
        <color indexed="18"/>
      </left>
      <right style="thin">
        <color indexed="18"/>
      </right>
      <top style="dashed">
        <color indexed="18"/>
      </top>
      <bottom/>
      <diagonal/>
    </border>
    <border>
      <left style="thin">
        <color indexed="18"/>
      </left>
      <right style="thin">
        <color indexed="18"/>
      </right>
      <top style="thin">
        <color indexed="18"/>
      </top>
      <bottom style="dotted">
        <color indexed="18"/>
      </bottom>
      <diagonal/>
    </border>
    <border>
      <left style="thin">
        <color indexed="18"/>
      </left>
      <right style="thin">
        <color indexed="18"/>
      </right>
      <top style="dotted">
        <color indexed="18"/>
      </top>
      <bottom style="dotted">
        <color indexed="18"/>
      </bottom>
      <diagonal/>
    </border>
    <border>
      <left style="thin">
        <color indexed="18"/>
      </left>
      <right style="thin">
        <color indexed="18"/>
      </right>
      <top style="dotted">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style="dashed">
        <color indexed="18"/>
      </top>
      <bottom style="thin">
        <color indexed="18"/>
      </bottom>
      <diagonal/>
    </border>
    <border>
      <left style="thin">
        <color indexed="18"/>
      </left>
      <right style="thin">
        <color indexed="18"/>
      </right>
      <top/>
      <bottom style="dashed">
        <color indexed="18"/>
      </bottom>
      <diagonal/>
    </border>
    <border>
      <left style="dashed">
        <color indexed="56"/>
      </left>
      <right/>
      <top style="dotted">
        <color indexed="56"/>
      </top>
      <bottom style="dotted">
        <color indexed="56"/>
      </bottom>
      <diagonal/>
    </border>
    <border>
      <left style="dashed">
        <color indexed="56"/>
      </left>
      <right/>
      <top style="dotted">
        <color indexed="56"/>
      </top>
      <bottom style="thin">
        <color indexed="18"/>
      </bottom>
      <diagonal/>
    </border>
    <border>
      <left style="dashed">
        <color indexed="56"/>
      </left>
      <right/>
      <top style="dotted">
        <color indexed="56"/>
      </top>
      <bottom/>
      <diagonal/>
    </border>
    <border>
      <left style="dashed">
        <color indexed="56"/>
      </left>
      <right/>
      <top style="dotted">
        <color indexed="56"/>
      </top>
      <bottom style="thin">
        <color indexed="56"/>
      </bottom>
      <diagonal/>
    </border>
    <border>
      <left/>
      <right style="dashed">
        <color indexed="56"/>
      </right>
      <top style="double">
        <color indexed="56"/>
      </top>
      <bottom style="dotted">
        <color indexed="56"/>
      </bottom>
      <diagonal/>
    </border>
    <border>
      <left/>
      <right style="dashed">
        <color indexed="56"/>
      </right>
      <top style="dotted">
        <color indexed="56"/>
      </top>
      <bottom style="dotted">
        <color indexed="56"/>
      </bottom>
      <diagonal/>
    </border>
    <border>
      <left/>
      <right style="dashed">
        <color indexed="56"/>
      </right>
      <top style="dotted">
        <color indexed="56"/>
      </top>
      <bottom style="thin">
        <color indexed="18"/>
      </bottom>
      <diagonal/>
    </border>
    <border>
      <left/>
      <right style="dashed">
        <color indexed="56"/>
      </right>
      <top style="dotted">
        <color indexed="56"/>
      </top>
      <bottom/>
      <diagonal/>
    </border>
    <border>
      <left/>
      <right style="dashed">
        <color indexed="56"/>
      </right>
      <top style="thin">
        <color indexed="18"/>
      </top>
      <bottom style="dotted">
        <color indexed="56"/>
      </bottom>
      <diagonal/>
    </border>
    <border>
      <left/>
      <right style="dashed">
        <color indexed="56"/>
      </right>
      <top/>
      <bottom/>
      <diagonal/>
    </border>
    <border>
      <left/>
      <right style="dashed">
        <color indexed="56"/>
      </right>
      <top style="dotted">
        <color indexed="56"/>
      </top>
      <bottom style="thin">
        <color indexed="56"/>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style="thin">
        <color indexed="18"/>
      </left>
      <right style="medium">
        <color indexed="18"/>
      </right>
      <top style="medium">
        <color indexed="18"/>
      </top>
      <bottom style="thin">
        <color indexed="18"/>
      </bottom>
      <diagonal/>
    </border>
    <border>
      <left style="thin">
        <color indexed="18"/>
      </left>
      <right style="medium">
        <color indexed="18"/>
      </right>
      <top style="thin">
        <color indexed="18"/>
      </top>
      <bottom style="medium">
        <color indexed="18"/>
      </bottom>
      <diagonal/>
    </border>
    <border>
      <left style="medium">
        <color indexed="18"/>
      </left>
      <right/>
      <top style="medium">
        <color indexed="18"/>
      </top>
      <bottom style="dashed">
        <color indexed="18"/>
      </bottom>
      <diagonal/>
    </border>
    <border>
      <left/>
      <right/>
      <top style="medium">
        <color indexed="18"/>
      </top>
      <bottom style="dashed">
        <color indexed="18"/>
      </bottom>
      <diagonal/>
    </border>
    <border>
      <left style="medium">
        <color indexed="18"/>
      </left>
      <right/>
      <top style="dashed">
        <color indexed="18"/>
      </top>
      <bottom style="medium">
        <color indexed="18"/>
      </bottom>
      <diagonal/>
    </border>
    <border>
      <left/>
      <right/>
      <top style="dashed">
        <color indexed="18"/>
      </top>
      <bottom style="medium">
        <color indexed="18"/>
      </bottom>
      <diagonal/>
    </border>
    <border>
      <left style="thin">
        <color indexed="18"/>
      </left>
      <right style="thin">
        <color indexed="18"/>
      </right>
      <top style="medium">
        <color indexed="18"/>
      </top>
      <bottom style="thin">
        <color indexed="18"/>
      </bottom>
      <diagonal/>
    </border>
    <border>
      <left style="thin">
        <color indexed="18"/>
      </left>
      <right style="thin">
        <color indexed="18"/>
      </right>
      <top style="thin">
        <color indexed="18"/>
      </top>
      <bottom style="medium">
        <color indexed="18"/>
      </bottom>
      <diagonal/>
    </border>
    <border>
      <left style="medium">
        <color indexed="18"/>
      </left>
      <right style="thin">
        <color indexed="18"/>
      </right>
      <top style="medium">
        <color indexed="18"/>
      </top>
      <bottom/>
      <diagonal/>
    </border>
    <border>
      <left style="medium">
        <color indexed="18"/>
      </left>
      <right style="thin">
        <color indexed="18"/>
      </right>
      <top/>
      <bottom style="medium">
        <color indexed="18"/>
      </bottom>
      <diagonal/>
    </border>
    <border>
      <left style="thin">
        <color indexed="18"/>
      </left>
      <right style="thin">
        <color indexed="18"/>
      </right>
      <top style="medium">
        <color indexed="18"/>
      </top>
      <bottom/>
      <diagonal/>
    </border>
    <border>
      <left style="thin">
        <color indexed="18"/>
      </left>
      <right style="thin">
        <color indexed="18"/>
      </right>
      <top/>
      <bottom style="medium">
        <color indexed="18"/>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dashed">
        <color indexed="56"/>
      </left>
      <right style="dashed">
        <color indexed="56"/>
      </right>
      <top/>
      <bottom style="double">
        <color indexed="56"/>
      </bottom>
      <diagonal/>
    </border>
    <border>
      <left style="dashed">
        <color indexed="56"/>
      </left>
      <right style="dashed">
        <color indexed="56"/>
      </right>
      <top style="double">
        <color indexed="56"/>
      </top>
      <bottom style="dashed">
        <color indexed="56"/>
      </bottom>
      <diagonal/>
    </border>
    <border>
      <left style="dashed">
        <color indexed="56"/>
      </left>
      <right style="dashed">
        <color indexed="56"/>
      </right>
      <top style="dashed">
        <color indexed="56"/>
      </top>
      <bottom style="double">
        <color indexed="56"/>
      </bottom>
      <diagonal/>
    </border>
    <border>
      <left style="thin">
        <color indexed="18"/>
      </left>
      <right style="thin">
        <color indexed="18"/>
      </right>
      <top style="double">
        <color indexed="56"/>
      </top>
      <bottom style="thin">
        <color indexed="18"/>
      </bottom>
      <diagonal/>
    </border>
    <border>
      <left style="dashed">
        <color indexed="56"/>
      </left>
      <right style="dashed">
        <color indexed="56"/>
      </right>
      <top style="double">
        <color indexed="56"/>
      </top>
      <bottom/>
      <diagonal/>
    </border>
    <border>
      <left style="thin">
        <color indexed="18"/>
      </left>
      <right style="thin">
        <color indexed="18"/>
      </right>
      <top/>
      <bottom style="dotted">
        <color indexed="18"/>
      </bottom>
      <diagonal/>
    </border>
    <border>
      <left style="double">
        <color indexed="56"/>
      </left>
      <right style="dashed">
        <color indexed="56"/>
      </right>
      <top style="double">
        <color indexed="56"/>
      </top>
      <bottom style="dashed">
        <color indexed="56"/>
      </bottom>
      <diagonal/>
    </border>
    <border>
      <left style="double">
        <color indexed="56"/>
      </left>
      <right style="dashed">
        <color indexed="56"/>
      </right>
      <top style="dashed">
        <color indexed="56"/>
      </top>
      <bottom style="double">
        <color indexed="56"/>
      </bottom>
      <diagonal/>
    </border>
    <border>
      <left style="dashed">
        <color indexed="56"/>
      </left>
      <right style="double">
        <color indexed="56"/>
      </right>
      <top style="double">
        <color indexed="56"/>
      </top>
      <bottom style="dashed">
        <color indexed="56"/>
      </bottom>
      <diagonal/>
    </border>
    <border>
      <left style="dashed">
        <color indexed="56"/>
      </left>
      <right style="double">
        <color indexed="56"/>
      </right>
      <top style="dashed">
        <color indexed="56"/>
      </top>
      <bottom style="double">
        <color indexed="56"/>
      </bottom>
      <diagonal/>
    </border>
    <border>
      <left/>
      <right style="dashed">
        <color indexed="56"/>
      </right>
      <top style="double">
        <color indexed="56"/>
      </top>
      <bottom style="dashed">
        <color indexed="56"/>
      </bottom>
      <diagonal/>
    </border>
    <border>
      <left/>
      <right style="dashed">
        <color indexed="56"/>
      </right>
      <top style="dashed">
        <color indexed="56"/>
      </top>
      <bottom style="double">
        <color indexed="56"/>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dashed">
        <color rgb="FF002060"/>
      </left>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diagonal/>
    </border>
    <border>
      <left style="dashed">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double">
        <color rgb="FF002060"/>
      </bottom>
      <diagonal/>
    </border>
    <border>
      <left/>
      <right/>
      <top style="medium">
        <color rgb="FF002060"/>
      </top>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indexed="64"/>
      </left>
      <right/>
      <top/>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ashed">
        <color rgb="FF002060"/>
      </right>
      <top style="hair">
        <color rgb="FF002060"/>
      </top>
      <bottom style="hair">
        <color rgb="FF002060"/>
      </bottom>
      <diagonal/>
    </border>
    <border>
      <left/>
      <right/>
      <top style="hair">
        <color rgb="FF002060"/>
      </top>
      <bottom style="hair">
        <color rgb="FF002060"/>
      </bottom>
      <diagonal/>
    </border>
    <border>
      <left/>
      <right/>
      <top/>
      <bottom style="medium">
        <color rgb="FF002060"/>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42" fillId="0" borderId="0" applyNumberFormat="0" applyFill="0" applyBorder="0" applyAlignment="0" applyProtection="0"/>
    <xf numFmtId="41" fontId="2" fillId="0" borderId="0" applyFont="0" applyFill="0" applyBorder="0" applyAlignment="0" applyProtection="0"/>
    <xf numFmtId="41" fontId="1" fillId="0" borderId="0" applyFont="0" applyFill="0" applyBorder="0" applyAlignment="0" applyProtection="0"/>
  </cellStyleXfs>
  <cellXfs count="39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4" xfId="0" applyFont="1" applyFill="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4" fillId="0" borderId="0" xfId="0" applyFont="1" applyBorder="1" applyAlignment="1">
      <alignment vertical="center"/>
    </xf>
    <xf numFmtId="0" fontId="3" fillId="0" borderId="6" xfId="0" applyFont="1" applyBorder="1" applyAlignment="1">
      <alignment vertical="center"/>
    </xf>
    <xf numFmtId="0" fontId="4" fillId="0" borderId="1" xfId="0" applyFont="1" applyBorder="1" applyAlignment="1">
      <alignment vertical="center"/>
    </xf>
    <xf numFmtId="0" fontId="3" fillId="0" borderId="1" xfId="0" applyFont="1" applyFill="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vertical="center"/>
    </xf>
    <xf numFmtId="0" fontId="5" fillId="0" borderId="3" xfId="0" applyFont="1" applyFill="1" applyBorder="1" applyAlignment="1">
      <alignment horizontal="center" vertical="center"/>
    </xf>
    <xf numFmtId="0" fontId="3" fillId="0" borderId="8" xfId="0" applyFont="1" applyBorder="1" applyAlignment="1">
      <alignment vertical="center"/>
    </xf>
    <xf numFmtId="0" fontId="6" fillId="0" borderId="12" xfId="0" applyFont="1" applyFill="1" applyBorder="1" applyAlignment="1">
      <alignment horizontal="center" vertical="center" wrapText="1"/>
    </xf>
    <xf numFmtId="0" fontId="3" fillId="0" borderId="9" xfId="0" applyFont="1" applyBorder="1"/>
    <xf numFmtId="0" fontId="3" fillId="0" borderId="10" xfId="0" applyFont="1" applyBorder="1"/>
    <xf numFmtId="0" fontId="3" fillId="0" borderId="11" xfId="0" applyFont="1" applyBorder="1"/>
    <xf numFmtId="0" fontId="3" fillId="0" borderId="0" xfId="0" applyFont="1"/>
    <xf numFmtId="0" fontId="3" fillId="0" borderId="12" xfId="0" applyFont="1" applyBorder="1"/>
    <xf numFmtId="0" fontId="3" fillId="0" borderId="13" xfId="0" applyFont="1" applyBorder="1"/>
    <xf numFmtId="0" fontId="3" fillId="0" borderId="0" xfId="0" applyFont="1" applyBorder="1"/>
    <xf numFmtId="164" fontId="3" fillId="0" borderId="0" xfId="0" applyNumberFormat="1" applyFont="1" applyBorder="1"/>
    <xf numFmtId="0" fontId="3" fillId="0" borderId="14" xfId="0" applyFont="1" applyBorder="1"/>
    <xf numFmtId="0" fontId="3" fillId="0" borderId="15" xfId="0" applyFont="1" applyBorder="1"/>
    <xf numFmtId="0" fontId="3" fillId="0" borderId="16"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12" fillId="0" borderId="0" xfId="0" applyFont="1" applyFill="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horizontal="center" vertical="center"/>
    </xf>
    <xf numFmtId="0" fontId="3" fillId="2" borderId="20" xfId="0" applyFont="1" applyFill="1" applyBorder="1" applyAlignment="1">
      <alignment vertical="center"/>
    </xf>
    <xf numFmtId="0" fontId="3" fillId="3" borderId="20" xfId="0" applyFont="1" applyFill="1" applyBorder="1" applyAlignment="1">
      <alignment vertical="center"/>
    </xf>
    <xf numFmtId="0" fontId="3" fillId="0" borderId="21" xfId="0" applyFont="1" applyBorder="1" applyAlignment="1">
      <alignment vertical="center"/>
    </xf>
    <xf numFmtId="0" fontId="3" fillId="0" borderId="22" xfId="0" applyFont="1" applyBorder="1" applyAlignment="1">
      <alignment horizontal="center" vertical="center"/>
    </xf>
    <xf numFmtId="0" fontId="3" fillId="4" borderId="22"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0" fillId="0" borderId="0" xfId="0" applyFont="1" applyBorder="1" applyAlignment="1">
      <alignment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2" xfId="0" applyFill="1" applyBorder="1"/>
    <xf numFmtId="0" fontId="22" fillId="0" borderId="0" xfId="0" applyFont="1" applyFill="1" applyBorder="1" applyAlignment="1">
      <alignment horizontal="center" vertical="center"/>
    </xf>
    <xf numFmtId="0" fontId="0" fillId="0" borderId="13" xfId="0" applyFill="1" applyBorder="1"/>
    <xf numFmtId="0" fontId="15" fillId="6" borderId="23" xfId="0" applyFont="1" applyFill="1" applyBorder="1" applyAlignment="1">
      <alignment horizontal="center" vertical="center"/>
    </xf>
    <xf numFmtId="0" fontId="3" fillId="7" borderId="18" xfId="0" applyFont="1" applyFill="1" applyBorder="1" applyAlignment="1">
      <alignment vertical="center"/>
    </xf>
    <xf numFmtId="0" fontId="3" fillId="8" borderId="20" xfId="0" applyFont="1" applyFill="1" applyBorder="1" applyAlignment="1">
      <alignment vertical="center"/>
    </xf>
    <xf numFmtId="0" fontId="17" fillId="0" borderId="15"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23" fillId="0" borderId="32" xfId="0" applyFont="1" applyFill="1" applyBorder="1" applyAlignment="1">
      <alignment horizontal="left" vertical="center" wrapText="1"/>
    </xf>
    <xf numFmtId="0" fontId="8" fillId="0" borderId="35" xfId="0" applyFont="1" applyFill="1" applyBorder="1" applyAlignment="1">
      <alignment horizontal="center" vertical="center" wrapText="1"/>
    </xf>
    <xf numFmtId="0" fontId="23" fillId="0" borderId="35"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4" fillId="0" borderId="0" xfId="0" applyFont="1" applyAlignment="1">
      <alignment vertical="center"/>
    </xf>
    <xf numFmtId="0" fontId="25" fillId="0" borderId="0" xfId="0" applyFont="1" applyAlignment="1">
      <alignment vertical="center"/>
    </xf>
    <xf numFmtId="0" fontId="24" fillId="0" borderId="6" xfId="0" applyFont="1" applyBorder="1" applyAlignment="1">
      <alignment vertical="center"/>
    </xf>
    <xf numFmtId="0" fontId="25" fillId="0" borderId="1"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7" xfId="0" applyFont="1" applyBorder="1" applyAlignment="1">
      <alignment vertical="center"/>
    </xf>
    <xf numFmtId="0" fontId="26" fillId="0" borderId="3"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3" xfId="0" applyFont="1" applyBorder="1" applyAlignment="1">
      <alignment vertical="center"/>
    </xf>
    <xf numFmtId="41" fontId="24" fillId="0" borderId="0" xfId="2" applyFont="1" applyAlignment="1">
      <alignment vertical="center"/>
    </xf>
    <xf numFmtId="0" fontId="29" fillId="5" borderId="57" xfId="0" applyFont="1" applyFill="1" applyBorder="1" applyAlignment="1">
      <alignment horizontal="center" vertical="center" wrapText="1"/>
    </xf>
    <xf numFmtId="0" fontId="31" fillId="0" borderId="0" xfId="0" applyFont="1" applyAlignment="1">
      <alignment horizontal="center" vertical="top"/>
    </xf>
    <xf numFmtId="0" fontId="30" fillId="0" borderId="58" xfId="0" applyFont="1" applyFill="1" applyBorder="1" applyAlignment="1">
      <alignment vertical="center" wrapText="1"/>
    </xf>
    <xf numFmtId="0" fontId="29" fillId="5" borderId="59" xfId="0" applyFont="1" applyFill="1" applyBorder="1" applyAlignment="1">
      <alignment horizontal="center" vertical="center" wrapText="1"/>
    </xf>
    <xf numFmtId="0" fontId="31" fillId="0" borderId="0" xfId="0" applyFont="1" applyAlignment="1">
      <alignment horizontal="center" vertical="center"/>
    </xf>
    <xf numFmtId="0" fontId="29" fillId="5" borderId="60" xfId="0" applyFont="1" applyFill="1" applyBorder="1" applyAlignment="1">
      <alignment horizontal="center" vertical="center" wrapText="1"/>
    </xf>
    <xf numFmtId="0" fontId="29" fillId="5" borderId="61" xfId="0" applyFont="1" applyFill="1" applyBorder="1" applyAlignment="1">
      <alignment horizontal="center" vertical="center" wrapText="1"/>
    </xf>
    <xf numFmtId="0" fontId="30" fillId="0" borderId="62" xfId="0" applyFont="1" applyFill="1" applyBorder="1" applyAlignment="1">
      <alignment vertical="center" wrapText="1"/>
    </xf>
    <xf numFmtId="0" fontId="29" fillId="5" borderId="62"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30" fillId="0" borderId="64" xfId="0" applyFont="1" applyFill="1" applyBorder="1" applyAlignment="1">
      <alignment vertical="center" wrapText="1"/>
    </xf>
    <xf numFmtId="0" fontId="29" fillId="5" borderId="64" xfId="0" applyFont="1" applyFill="1" applyBorder="1" applyAlignment="1">
      <alignment horizontal="center" vertical="center" wrapText="1"/>
    </xf>
    <xf numFmtId="0" fontId="32" fillId="0" borderId="0" xfId="0" applyFont="1" applyAlignment="1">
      <alignment vertical="center"/>
    </xf>
    <xf numFmtId="0" fontId="30" fillId="0" borderId="65" xfId="0" applyFont="1" applyFill="1" applyBorder="1" applyAlignment="1">
      <alignment vertical="top" wrapText="1"/>
    </xf>
    <xf numFmtId="0" fontId="24" fillId="0" borderId="8" xfId="0" applyFont="1" applyBorder="1" applyAlignment="1">
      <alignment vertical="center"/>
    </xf>
    <xf numFmtId="0" fontId="24" fillId="0" borderId="4" xfId="0" applyFont="1" applyBorder="1" applyAlignment="1">
      <alignment vertical="center"/>
    </xf>
    <xf numFmtId="0" fontId="33" fillId="0" borderId="4" xfId="0" applyFont="1" applyBorder="1" applyAlignment="1">
      <alignment vertical="center"/>
    </xf>
    <xf numFmtId="0" fontId="24" fillId="0" borderId="5" xfId="0" applyFont="1" applyBorder="1" applyAlignment="1">
      <alignment vertical="center"/>
    </xf>
    <xf numFmtId="0" fontId="33" fillId="0" borderId="0" xfId="0" applyFont="1" applyAlignment="1">
      <alignment vertical="center"/>
    </xf>
    <xf numFmtId="2" fontId="24" fillId="0" borderId="0" xfId="0" applyNumberFormat="1" applyFont="1" applyAlignment="1">
      <alignment vertical="center"/>
    </xf>
    <xf numFmtId="0" fontId="18" fillId="5" borderId="0" xfId="0" applyFont="1" applyFill="1"/>
    <xf numFmtId="0" fontId="19" fillId="5" borderId="60" xfId="0" applyFont="1" applyFill="1" applyBorder="1" applyAlignment="1">
      <alignment horizontal="center" vertical="center" wrapText="1"/>
    </xf>
    <xf numFmtId="0" fontId="19" fillId="5" borderId="61" xfId="0" applyFont="1" applyFill="1" applyBorder="1" applyAlignment="1">
      <alignment horizontal="center" vertical="center" wrapText="1"/>
    </xf>
    <xf numFmtId="0" fontId="7" fillId="0" borderId="65" xfId="0" applyFont="1" applyFill="1" applyBorder="1" applyAlignment="1">
      <alignment vertical="top" wrapText="1"/>
    </xf>
    <xf numFmtId="0" fontId="10" fillId="9" borderId="0" xfId="0" applyFont="1" applyFill="1" applyBorder="1" applyAlignment="1">
      <alignment horizontal="center" vertical="center"/>
    </xf>
    <xf numFmtId="0" fontId="7" fillId="0" borderId="58" xfId="0" applyFont="1" applyFill="1" applyBorder="1" applyAlignment="1">
      <alignment vertical="center" wrapText="1"/>
    </xf>
    <xf numFmtId="0" fontId="7" fillId="0" borderId="64" xfId="0" applyFont="1" applyFill="1" applyBorder="1" applyAlignment="1">
      <alignment vertical="center" wrapText="1"/>
    </xf>
    <xf numFmtId="0" fontId="44" fillId="0" borderId="107" xfId="0" applyFont="1" applyFill="1" applyBorder="1" applyAlignment="1">
      <alignment vertical="center" wrapText="1"/>
    </xf>
    <xf numFmtId="0" fontId="30" fillId="19" borderId="60" xfId="0" applyFont="1" applyFill="1" applyBorder="1" applyAlignment="1">
      <alignment vertical="center" wrapText="1"/>
    </xf>
    <xf numFmtId="0" fontId="30" fillId="19" borderId="61" xfId="0" applyFont="1" applyFill="1" applyBorder="1" applyAlignment="1">
      <alignment vertical="center" wrapText="1"/>
    </xf>
    <xf numFmtId="0" fontId="30" fillId="19" borderId="62" xfId="0" applyFont="1" applyFill="1" applyBorder="1" applyAlignment="1">
      <alignment vertical="center" wrapText="1"/>
    </xf>
    <xf numFmtId="0" fontId="44" fillId="0" borderId="110" xfId="0" applyFont="1" applyFill="1" applyBorder="1" applyAlignment="1">
      <alignment horizontal="center" vertical="center" wrapText="1"/>
    </xf>
    <xf numFmtId="0" fontId="7" fillId="0" borderId="65" xfId="0" applyFont="1" applyBorder="1" applyAlignment="1">
      <alignment horizontal="center" vertical="center" wrapText="1"/>
    </xf>
    <xf numFmtId="0" fontId="7" fillId="0" borderId="58" xfId="0" applyFont="1" applyBorder="1" applyAlignment="1">
      <alignment horizontal="center" vertical="center" wrapText="1"/>
    </xf>
    <xf numFmtId="0" fontId="7" fillId="20" borderId="58" xfId="0" applyFont="1" applyFill="1" applyBorder="1" applyAlignment="1">
      <alignment horizontal="center" vertical="center" wrapText="1"/>
    </xf>
    <xf numFmtId="0" fontId="7" fillId="0" borderId="60" xfId="0" applyFont="1" applyBorder="1" applyAlignment="1">
      <alignment horizontal="center" vertical="center" wrapText="1"/>
    </xf>
    <xf numFmtId="0" fontId="7" fillId="0" borderId="58" xfId="0" applyFont="1" applyBorder="1" applyAlignment="1">
      <alignment horizontal="center" vertical="center"/>
    </xf>
    <xf numFmtId="0" fontId="7" fillId="0" borderId="61" xfId="0" applyFont="1" applyBorder="1" applyAlignment="1">
      <alignment horizontal="center" vertical="center"/>
    </xf>
    <xf numFmtId="0" fontId="42" fillId="0" borderId="58" xfId="1" applyBorder="1" applyAlignment="1">
      <alignment horizontal="center" vertical="center" wrapText="1"/>
    </xf>
    <xf numFmtId="0" fontId="7" fillId="0" borderId="61" xfId="0" applyFont="1" applyBorder="1" applyAlignment="1">
      <alignment horizontal="center" vertical="center" wrapText="1"/>
    </xf>
    <xf numFmtId="0" fontId="42" fillId="0" borderId="61" xfId="1" applyBorder="1" applyAlignment="1">
      <alignment horizontal="center" vertical="center" wrapText="1"/>
    </xf>
    <xf numFmtId="0" fontId="7" fillId="0" borderId="58" xfId="0" applyFont="1" applyFill="1" applyBorder="1" applyAlignment="1">
      <alignment horizontal="center" vertical="center" wrapText="1"/>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42" fillId="20" borderId="58" xfId="1" applyFill="1" applyBorder="1" applyAlignment="1">
      <alignment horizontal="center" vertical="center" wrapText="1"/>
    </xf>
    <xf numFmtId="0" fontId="44" fillId="20" borderId="110" xfId="0" applyFont="1" applyFill="1" applyBorder="1" applyAlignment="1">
      <alignment horizontal="center" vertical="center" wrapText="1"/>
    </xf>
    <xf numFmtId="0" fontId="7" fillId="20" borderId="58" xfId="0" applyFont="1" applyFill="1" applyBorder="1" applyAlignment="1">
      <alignment horizontal="center" vertical="center"/>
    </xf>
    <xf numFmtId="0" fontId="7" fillId="0" borderId="65" xfId="0" applyFont="1" applyBorder="1" applyAlignment="1">
      <alignment horizontal="center" vertical="top" wrapText="1"/>
    </xf>
    <xf numFmtId="0" fontId="0" fillId="0" borderId="0" xfId="0" applyAlignment="1">
      <alignment horizontal="center"/>
    </xf>
    <xf numFmtId="0" fontId="7" fillId="0" borderId="60" xfId="0" applyFont="1" applyFill="1" applyBorder="1" applyAlignment="1">
      <alignment horizontal="center" vertical="center" wrapText="1"/>
    </xf>
    <xf numFmtId="0" fontId="47"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horizontal="center" vertical="center" wrapText="1"/>
    </xf>
    <xf numFmtId="0" fontId="0" fillId="0" borderId="0" xfId="0" applyAlignment="1">
      <alignment horizontal="justify" vertical="center"/>
    </xf>
    <xf numFmtId="0" fontId="47" fillId="0" borderId="125" xfId="0" applyFont="1" applyBorder="1" applyAlignment="1">
      <alignment vertical="center"/>
    </xf>
    <xf numFmtId="0" fontId="47" fillId="0" borderId="125" xfId="0" applyFont="1" applyBorder="1" applyAlignment="1">
      <alignment horizontal="center" vertical="center"/>
    </xf>
    <xf numFmtId="0" fontId="47" fillId="0" borderId="125" xfId="0" applyFont="1" applyBorder="1" applyAlignment="1">
      <alignment vertical="center" wrapText="1"/>
    </xf>
    <xf numFmtId="0" fontId="47" fillId="0" borderId="125" xfId="0" applyFont="1" applyBorder="1" applyAlignment="1">
      <alignment horizontal="center" vertical="center" wrapText="1"/>
    </xf>
    <xf numFmtId="0" fontId="48" fillId="22" borderId="0" xfId="0" applyFont="1" applyFill="1" applyBorder="1" applyAlignment="1">
      <alignment horizontal="center" vertical="center"/>
    </xf>
    <xf numFmtId="0" fontId="47" fillId="0" borderId="0" xfId="0" applyFont="1" applyBorder="1" applyAlignment="1">
      <alignment vertical="center"/>
    </xf>
    <xf numFmtId="0" fontId="47" fillId="0" borderId="0" xfId="0" applyFont="1" applyBorder="1" applyAlignment="1">
      <alignment horizontal="center" vertical="center"/>
    </xf>
    <xf numFmtId="0" fontId="47" fillId="0" borderId="0" xfId="0" applyFont="1" applyBorder="1" applyAlignment="1">
      <alignment vertical="center" wrapText="1"/>
    </xf>
    <xf numFmtId="0" fontId="47" fillId="0" borderId="0" xfId="0" applyFont="1" applyBorder="1" applyAlignment="1">
      <alignment horizontal="center" vertical="center" wrapText="1"/>
    </xf>
    <xf numFmtId="0" fontId="49" fillId="23" borderId="0" xfId="0" applyFont="1" applyFill="1" applyBorder="1" applyAlignment="1">
      <alignment horizontal="center" vertical="center" wrapText="1"/>
    </xf>
    <xf numFmtId="0" fontId="49" fillId="23" borderId="23" xfId="0" applyFont="1" applyFill="1" applyBorder="1" applyAlignment="1">
      <alignment horizontal="center" vertical="center" wrapText="1"/>
    </xf>
    <xf numFmtId="0" fontId="47" fillId="0" borderId="23" xfId="0" applyFont="1" applyFill="1" applyBorder="1" applyAlignment="1">
      <alignment vertical="center" wrapText="1"/>
    </xf>
    <xf numFmtId="0" fontId="47" fillId="0" borderId="129" xfId="0" applyFont="1" applyFill="1" applyBorder="1" applyAlignment="1">
      <alignment vertical="center" wrapText="1"/>
    </xf>
    <xf numFmtId="14" fontId="47" fillId="0" borderId="23" xfId="0" applyNumberFormat="1" applyFont="1" applyFill="1" applyBorder="1" applyAlignment="1">
      <alignment horizontal="center" vertical="center" wrapText="1"/>
    </xf>
    <xf numFmtId="14" fontId="47" fillId="0" borderId="130" xfId="0" applyNumberFormat="1" applyFont="1" applyFill="1" applyBorder="1" applyAlignment="1">
      <alignment horizontal="center" vertical="center" wrapText="1"/>
    </xf>
    <xf numFmtId="0" fontId="50" fillId="0" borderId="23" xfId="0" applyFont="1" applyBorder="1" applyAlignment="1">
      <alignment vertical="center" wrapText="1"/>
    </xf>
    <xf numFmtId="0" fontId="50" fillId="0" borderId="23" xfId="0" applyFont="1" applyBorder="1" applyAlignment="1">
      <alignment horizontal="center" vertical="center" wrapText="1"/>
    </xf>
    <xf numFmtId="49" fontId="50" fillId="0" borderId="0" xfId="0" applyNumberFormat="1" applyFont="1" applyFill="1" applyBorder="1" applyAlignment="1">
      <alignment vertical="center" wrapText="1"/>
    </xf>
    <xf numFmtId="0" fontId="50" fillId="0" borderId="0" xfId="0" applyFont="1" applyFill="1" applyBorder="1" applyAlignment="1">
      <alignment vertical="center" wrapText="1"/>
    </xf>
    <xf numFmtId="0" fontId="0" fillId="24" borderId="0" xfId="0" applyFill="1"/>
    <xf numFmtId="0" fontId="0" fillId="18" borderId="0" xfId="0" applyFill="1"/>
    <xf numFmtId="0" fontId="47" fillId="0" borderId="23" xfId="0" applyFont="1" applyBorder="1" applyAlignment="1">
      <alignment vertical="center" wrapText="1"/>
    </xf>
    <xf numFmtId="0" fontId="0" fillId="25" borderId="0" xfId="0" applyFill="1"/>
    <xf numFmtId="0" fontId="0" fillId="26" borderId="0" xfId="0" applyFill="1"/>
    <xf numFmtId="0" fontId="47" fillId="0" borderId="131" xfId="0" applyFont="1" applyBorder="1" applyAlignment="1">
      <alignment vertical="center" wrapText="1"/>
    </xf>
    <xf numFmtId="0" fontId="50" fillId="0" borderId="131" xfId="0" applyFont="1" applyBorder="1" applyAlignment="1">
      <alignment vertical="center" wrapText="1"/>
    </xf>
    <xf numFmtId="14" fontId="50" fillId="0" borderId="131" xfId="0" applyNumberFormat="1" applyFont="1" applyBorder="1" applyAlignment="1">
      <alignment horizontal="center" vertical="center"/>
    </xf>
    <xf numFmtId="14" fontId="50" fillId="0" borderId="132" xfId="0" applyNumberFormat="1" applyFont="1" applyBorder="1" applyAlignment="1">
      <alignment horizontal="center" vertical="center"/>
    </xf>
    <xf numFmtId="14" fontId="50" fillId="19" borderId="131" xfId="0" applyNumberFormat="1" applyFont="1" applyFill="1" applyBorder="1" applyAlignment="1">
      <alignment horizontal="center" vertical="center"/>
    </xf>
    <xf numFmtId="14" fontId="50" fillId="19" borderId="132" xfId="0" applyNumberFormat="1" applyFont="1" applyFill="1" applyBorder="1" applyAlignment="1">
      <alignment horizontal="center" vertical="center"/>
    </xf>
    <xf numFmtId="0" fontId="50" fillId="19" borderId="23" xfId="0" applyFont="1" applyFill="1" applyBorder="1" applyAlignment="1">
      <alignment vertical="center" wrapText="1"/>
    </xf>
    <xf numFmtId="49" fontId="50" fillId="0" borderId="23" xfId="0" applyNumberFormat="1" applyFont="1" applyBorder="1" applyAlignment="1">
      <alignment vertical="center" wrapText="1"/>
    </xf>
    <xf numFmtId="0" fontId="50" fillId="0" borderId="23" xfId="0" applyNumberFormat="1" applyFont="1" applyBorder="1" applyAlignment="1">
      <alignment vertical="center" wrapText="1"/>
    </xf>
    <xf numFmtId="0" fontId="52" fillId="0" borderId="23" xfId="0" applyFont="1" applyBorder="1" applyAlignment="1">
      <alignment vertical="center" wrapText="1"/>
    </xf>
    <xf numFmtId="0" fontId="53" fillId="0" borderId="0" xfId="0" applyFont="1" applyAlignment="1">
      <alignment horizontal="right" vertical="center" wrapText="1"/>
    </xf>
    <xf numFmtId="0" fontId="53" fillId="0" borderId="0" xfId="0" applyFont="1" applyAlignment="1">
      <alignment horizontal="center" vertical="center" wrapText="1"/>
    </xf>
    <xf numFmtId="0" fontId="54" fillId="0" borderId="0" xfId="0" applyFont="1" applyBorder="1" applyAlignment="1">
      <alignment horizontal="center" vertical="center" wrapText="1"/>
    </xf>
    <xf numFmtId="0" fontId="47" fillId="0" borderId="133" xfId="0" applyFont="1" applyBorder="1" applyAlignment="1">
      <alignment vertical="center"/>
    </xf>
    <xf numFmtId="0" fontId="47" fillId="0" borderId="133" xfId="0" applyFont="1" applyBorder="1" applyAlignment="1">
      <alignment horizontal="center" vertical="center"/>
    </xf>
    <xf numFmtId="0" fontId="47" fillId="0" borderId="133" xfId="0" applyFont="1" applyBorder="1" applyAlignment="1">
      <alignment vertical="center" wrapText="1"/>
    </xf>
    <xf numFmtId="0" fontId="47" fillId="0" borderId="133" xfId="0" applyFont="1" applyBorder="1" applyAlignment="1">
      <alignment horizontal="center" vertical="center" wrapText="1"/>
    </xf>
    <xf numFmtId="49" fontId="50" fillId="0" borderId="0" xfId="0" applyNumberFormat="1" applyFont="1" applyFill="1" applyBorder="1" applyAlignment="1">
      <alignment horizontal="justify" vertical="center" wrapText="1"/>
    </xf>
    <xf numFmtId="0" fontId="0" fillId="27" borderId="0" xfId="0" applyFill="1"/>
    <xf numFmtId="0" fontId="7" fillId="18" borderId="58" xfId="0" applyFont="1" applyFill="1" applyBorder="1" applyAlignment="1">
      <alignment vertical="center" wrapText="1"/>
    </xf>
    <xf numFmtId="0" fontId="7" fillId="18" borderId="65" xfId="0" applyFont="1" applyFill="1" applyBorder="1" applyAlignment="1">
      <alignment vertical="center" wrapText="1"/>
    </xf>
    <xf numFmtId="0" fontId="44" fillId="18" borderId="108" xfId="0" applyFont="1" applyFill="1" applyBorder="1" applyAlignment="1">
      <alignment vertical="center" wrapText="1"/>
    </xf>
    <xf numFmtId="0" fontId="7" fillId="18" borderId="61" xfId="0" applyFont="1" applyFill="1" applyBorder="1" applyAlignment="1">
      <alignment vertical="center" wrapText="1"/>
    </xf>
    <xf numFmtId="0" fontId="44" fillId="18" borderId="109" xfId="0" applyFont="1" applyFill="1" applyBorder="1" applyAlignment="1">
      <alignment vertical="center" wrapText="1"/>
    </xf>
    <xf numFmtId="0" fontId="30" fillId="19" borderId="58" xfId="0" applyFont="1" applyFill="1" applyBorder="1" applyAlignment="1">
      <alignment vertical="center" wrapText="1"/>
    </xf>
    <xf numFmtId="0" fontId="29" fillId="19" borderId="59" xfId="0" applyFont="1" applyFill="1" applyBorder="1" applyAlignment="1">
      <alignment horizontal="center" vertical="center" wrapText="1"/>
    </xf>
    <xf numFmtId="0" fontId="7" fillId="19" borderId="60" xfId="0" applyFont="1" applyFill="1" applyBorder="1" applyAlignment="1">
      <alignment horizontal="center" vertical="center" wrapText="1"/>
    </xf>
    <xf numFmtId="0" fontId="7" fillId="19" borderId="58" xfId="0" applyFont="1" applyFill="1" applyBorder="1" applyAlignment="1">
      <alignment vertical="center" wrapText="1"/>
    </xf>
    <xf numFmtId="0" fontId="7" fillId="19" borderId="58" xfId="0" applyFont="1" applyFill="1" applyBorder="1" applyAlignment="1">
      <alignment horizontal="center" vertical="center"/>
    </xf>
    <xf numFmtId="0" fontId="7"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7" fillId="0" borderId="137" xfId="0" applyFont="1" applyFill="1" applyBorder="1" applyAlignment="1">
      <alignment horizontal="left" vertical="center" wrapText="1"/>
    </xf>
    <xf numFmtId="0" fontId="23" fillId="0" borderId="136" xfId="0" applyFont="1" applyFill="1" applyBorder="1" applyAlignment="1">
      <alignment horizontal="center" vertical="center" wrapText="1"/>
    </xf>
    <xf numFmtId="0" fontId="17" fillId="0" borderId="9" xfId="0" applyFont="1" applyFill="1" applyBorder="1" applyAlignment="1">
      <alignment vertical="center"/>
    </xf>
    <xf numFmtId="0" fontId="17" fillId="0" borderId="10" xfId="0" applyFont="1" applyBorder="1" applyAlignment="1">
      <alignment vertical="center"/>
    </xf>
    <xf numFmtId="0" fontId="17" fillId="0" borderId="10" xfId="0" applyFont="1" applyBorder="1" applyAlignment="1">
      <alignment horizontal="center" vertical="center"/>
    </xf>
    <xf numFmtId="0" fontId="17" fillId="0" borderId="11" xfId="0" applyFont="1" applyBorder="1" applyAlignment="1">
      <alignment vertical="center"/>
    </xf>
    <xf numFmtId="0" fontId="17" fillId="0" borderId="0" xfId="0" applyFont="1" applyAlignment="1">
      <alignment vertical="center"/>
    </xf>
    <xf numFmtId="0" fontId="17" fillId="0" borderId="12" xfId="0" applyFont="1" applyFill="1" applyBorder="1" applyAlignment="1">
      <alignment vertical="center"/>
    </xf>
    <xf numFmtId="0" fontId="17" fillId="0" borderId="13"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56" fillId="16" borderId="106" xfId="0" applyFont="1" applyFill="1" applyBorder="1" applyAlignment="1">
      <alignment horizontal="center" vertical="center" wrapText="1"/>
    </xf>
    <xf numFmtId="0" fontId="56" fillId="17" borderId="106" xfId="0" applyFont="1" applyFill="1" applyBorder="1" applyAlignment="1">
      <alignment horizontal="center" vertical="center" wrapText="1"/>
    </xf>
    <xf numFmtId="0" fontId="7" fillId="0" borderId="25" xfId="0" applyFont="1" applyBorder="1" applyAlignment="1">
      <alignment vertical="center"/>
    </xf>
    <xf numFmtId="0" fontId="7" fillId="0" borderId="25" xfId="0" applyFont="1" applyBorder="1" applyAlignment="1">
      <alignment vertical="center" wrapText="1"/>
    </xf>
    <xf numFmtId="0" fontId="7" fillId="0" borderId="72" xfId="0" applyFont="1" applyBorder="1" applyAlignment="1">
      <alignment horizontal="center" vertical="center" wrapText="1"/>
    </xf>
    <xf numFmtId="0" fontId="7" fillId="0" borderId="29" xfId="0" applyFont="1" applyBorder="1" applyAlignment="1">
      <alignment vertical="center"/>
    </xf>
    <xf numFmtId="0" fontId="7" fillId="0" borderId="54" xfId="0" applyFont="1" applyBorder="1" applyAlignment="1">
      <alignment vertical="center"/>
    </xf>
    <xf numFmtId="0" fontId="7" fillId="0" borderId="54" xfId="0" applyFont="1" applyBorder="1" applyAlignment="1">
      <alignment horizontal="center" vertical="center" wrapText="1"/>
    </xf>
    <xf numFmtId="0" fontId="7" fillId="0" borderId="55" xfId="0" applyFont="1" applyBorder="1" applyAlignment="1">
      <alignment vertical="center"/>
    </xf>
    <xf numFmtId="0" fontId="7" fillId="0" borderId="56" xfId="0" applyFont="1" applyBorder="1" applyAlignment="1">
      <alignment vertical="center"/>
    </xf>
    <xf numFmtId="0" fontId="7" fillId="0" borderId="27" xfId="0" applyFont="1" applyBorder="1" applyAlignment="1">
      <alignment vertical="center"/>
    </xf>
    <xf numFmtId="0" fontId="7" fillId="0" borderId="0" xfId="0" applyFont="1" applyFill="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23" fillId="0" borderId="134" xfId="0" applyFont="1" applyFill="1" applyBorder="1" applyAlignment="1">
      <alignment horizontal="center" vertical="top" wrapText="1"/>
    </xf>
    <xf numFmtId="0" fontId="23" fillId="0" borderId="135" xfId="0" applyFont="1" applyFill="1" applyBorder="1" applyAlignment="1">
      <alignment vertical="top" wrapText="1"/>
    </xf>
    <xf numFmtId="0" fontId="17" fillId="0" borderId="14" xfId="0" applyFont="1" applyFill="1" applyBorder="1" applyAlignment="1">
      <alignment vertical="center"/>
    </xf>
    <xf numFmtId="0" fontId="17" fillId="0" borderId="15" xfId="0" applyFont="1" applyBorder="1" applyAlignment="1">
      <alignment horizontal="center" vertical="center"/>
    </xf>
    <xf numFmtId="0" fontId="17" fillId="0" borderId="16" xfId="0" applyFont="1" applyBorder="1" applyAlignment="1">
      <alignment vertical="center"/>
    </xf>
    <xf numFmtId="0" fontId="17" fillId="0" borderId="0" xfId="0" applyFont="1" applyFill="1" applyBorder="1" applyAlignment="1">
      <alignment vertical="center"/>
    </xf>
    <xf numFmtId="0" fontId="17" fillId="0" borderId="0" xfId="0" applyFont="1" applyAlignment="1">
      <alignment horizontal="center" vertical="center"/>
    </xf>
    <xf numFmtId="0" fontId="11" fillId="0" borderId="0" xfId="0" applyFont="1" applyAlignment="1">
      <alignment horizontal="center" vertical="center"/>
    </xf>
    <xf numFmtId="0" fontId="23" fillId="0" borderId="23" xfId="0" applyFont="1" applyBorder="1" applyAlignment="1">
      <alignment horizontal="justify" vertical="center" wrapText="1"/>
    </xf>
    <xf numFmtId="0" fontId="23" fillId="0" borderId="71" xfId="0" applyFont="1" applyBorder="1" applyAlignment="1">
      <alignment horizontal="justify" vertical="center" wrapText="1"/>
    </xf>
    <xf numFmtId="0" fontId="23" fillId="0" borderId="70" xfId="0" applyFont="1" applyBorder="1" applyAlignment="1">
      <alignment horizontal="center" vertical="center" wrapText="1"/>
    </xf>
    <xf numFmtId="0" fontId="23" fillId="0" borderId="71" xfId="0" applyFont="1" applyBorder="1" applyAlignment="1">
      <alignment horizontal="center" vertical="center"/>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3" xfId="0" applyFont="1" applyBorder="1" applyAlignment="1">
      <alignment horizontal="center" vertical="center"/>
    </xf>
    <xf numFmtId="0" fontId="23" fillId="0" borderId="72" xfId="0" applyFont="1" applyBorder="1" applyAlignment="1">
      <alignment horizontal="center" vertical="center"/>
    </xf>
    <xf numFmtId="0" fontId="23" fillId="0" borderId="75" xfId="0" applyFont="1" applyBorder="1" applyAlignment="1">
      <alignment horizontal="justify" vertical="center" wrapText="1"/>
    </xf>
    <xf numFmtId="0" fontId="23" fillId="0" borderId="73" xfId="0" applyFont="1" applyBorder="1" applyAlignment="1">
      <alignment horizontal="justify" vertical="center" wrapText="1"/>
    </xf>
    <xf numFmtId="0" fontId="23" fillId="0" borderId="35" xfId="0" applyFont="1" applyFill="1" applyBorder="1" applyAlignment="1">
      <alignment horizontal="center" vertical="center" wrapText="1"/>
    </xf>
    <xf numFmtId="0" fontId="23" fillId="0" borderId="33" xfId="0" applyFont="1" applyBorder="1" applyAlignment="1">
      <alignment vertical="center"/>
    </xf>
    <xf numFmtId="0" fontId="23" fillId="0" borderId="70" xfId="0" applyFont="1" applyBorder="1" applyAlignment="1">
      <alignment vertical="center"/>
    </xf>
    <xf numFmtId="0" fontId="23" fillId="0" borderId="36" xfId="0" applyFont="1" applyBorder="1" applyAlignment="1">
      <alignment vertical="center"/>
    </xf>
    <xf numFmtId="0" fontId="23" fillId="0" borderId="71" xfId="0" applyFont="1" applyBorder="1" applyAlignment="1">
      <alignment vertical="center"/>
    </xf>
    <xf numFmtId="0" fontId="23" fillId="0" borderId="26" xfId="0" applyFont="1" applyBorder="1" applyAlignment="1">
      <alignment vertical="center"/>
    </xf>
    <xf numFmtId="15" fontId="23" fillId="0" borderId="26" xfId="0" applyNumberFormat="1" applyFont="1" applyBorder="1" applyAlignment="1">
      <alignment vertical="center"/>
    </xf>
    <xf numFmtId="0" fontId="23" fillId="0" borderId="45" xfId="0" applyFont="1" applyBorder="1" applyAlignment="1">
      <alignment vertical="center"/>
    </xf>
    <xf numFmtId="0" fontId="23" fillId="0" borderId="71" xfId="0" applyFont="1" applyBorder="1" applyAlignment="1">
      <alignment vertical="center" wrapText="1"/>
    </xf>
    <xf numFmtId="0" fontId="23" fillId="0" borderId="34" xfId="0" applyFont="1" applyFill="1" applyBorder="1" applyAlignment="1">
      <alignment horizontal="left" vertical="center" wrapText="1"/>
    </xf>
    <xf numFmtId="0" fontId="23" fillId="0" borderId="49" xfId="0" applyFont="1" applyBorder="1" applyAlignment="1">
      <alignment vertical="center"/>
    </xf>
    <xf numFmtId="0" fontId="23" fillId="0" borderId="73" xfId="0" applyFont="1" applyBorder="1" applyAlignment="1">
      <alignment vertical="center" wrapText="1"/>
    </xf>
    <xf numFmtId="0" fontId="23" fillId="0" borderId="73" xfId="0" applyFont="1" applyBorder="1" applyAlignment="1">
      <alignment vertical="center"/>
    </xf>
    <xf numFmtId="16" fontId="23" fillId="0" borderId="30" xfId="0" applyNumberFormat="1" applyFont="1" applyBorder="1" applyAlignment="1">
      <alignment vertical="center"/>
    </xf>
    <xf numFmtId="0" fontId="23" fillId="0" borderId="52" xfId="0" applyFont="1" applyBorder="1" applyAlignment="1">
      <alignment vertical="center"/>
    </xf>
    <xf numFmtId="0" fontId="23" fillId="0" borderId="23" xfId="0" applyFont="1" applyBorder="1" applyAlignment="1">
      <alignment horizontal="center" vertical="center" wrapText="1"/>
    </xf>
    <xf numFmtId="0" fontId="23" fillId="0" borderId="23" xfId="0" applyFont="1" applyBorder="1" applyAlignment="1">
      <alignment horizontal="center" vertical="center"/>
    </xf>
    <xf numFmtId="0" fontId="23" fillId="0" borderId="23" xfId="0" applyFont="1" applyBorder="1" applyAlignment="1">
      <alignment horizontal="justify" vertical="center"/>
    </xf>
    <xf numFmtId="14" fontId="23" fillId="0" borderId="23" xfId="0" applyNumberFormat="1" applyFont="1" applyBorder="1" applyAlignment="1">
      <alignment horizontal="center" vertical="center" wrapText="1"/>
    </xf>
    <xf numFmtId="0" fontId="23" fillId="0" borderId="30" xfId="0" applyFont="1" applyBorder="1" applyAlignment="1">
      <alignment vertical="center"/>
    </xf>
    <xf numFmtId="0" fontId="23" fillId="0" borderId="43" xfId="0" applyFont="1" applyFill="1" applyBorder="1" applyAlignment="1">
      <alignment horizontal="left" vertical="center" wrapText="1"/>
    </xf>
    <xf numFmtId="0" fontId="23" fillId="0" borderId="72" xfId="0" applyFont="1" applyBorder="1" applyAlignment="1">
      <alignment vertical="center"/>
    </xf>
    <xf numFmtId="0" fontId="23" fillId="0" borderId="46" xfId="0" applyFont="1" applyBorder="1" applyAlignment="1">
      <alignment vertical="center"/>
    </xf>
    <xf numFmtId="0" fontId="23" fillId="0" borderId="40" xfId="0" applyFont="1" applyFill="1" applyBorder="1" applyAlignment="1">
      <alignment horizontal="left" vertical="center" wrapText="1"/>
    </xf>
    <xf numFmtId="0" fontId="23" fillId="0" borderId="42" xfId="0" applyFont="1" applyBorder="1" applyAlignment="1">
      <alignment vertical="center"/>
    </xf>
    <xf numFmtId="0" fontId="23" fillId="0" borderId="37" xfId="0" applyFont="1" applyFill="1" applyBorder="1" applyAlignment="1">
      <alignment horizontal="left" vertical="center" wrapText="1"/>
    </xf>
    <xf numFmtId="0" fontId="23" fillId="0" borderId="39" xfId="0" applyFont="1" applyBorder="1" applyAlignment="1">
      <alignment vertical="center"/>
    </xf>
    <xf numFmtId="0" fontId="23" fillId="0" borderId="76" xfId="0" applyFont="1" applyBorder="1" applyAlignment="1">
      <alignment horizontal="center" vertical="center"/>
    </xf>
    <xf numFmtId="0" fontId="23" fillId="0" borderId="76" xfId="0" applyFont="1" applyBorder="1" applyAlignment="1">
      <alignment vertical="center"/>
    </xf>
    <xf numFmtId="0" fontId="23" fillId="0" borderId="28" xfId="0" applyFont="1" applyBorder="1" applyAlignment="1">
      <alignment vertical="center"/>
    </xf>
    <xf numFmtId="0" fontId="23" fillId="0" borderId="29" xfId="0" applyFont="1" applyBorder="1" applyAlignment="1">
      <alignment vertical="center" wrapText="1"/>
    </xf>
    <xf numFmtId="0" fontId="23" fillId="0" borderId="71"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30" xfId="0" applyFont="1" applyBorder="1" applyAlignment="1">
      <alignment horizontal="center" vertical="center"/>
    </xf>
    <xf numFmtId="14" fontId="23" fillId="0" borderId="68" xfId="0" applyNumberFormat="1" applyFont="1" applyBorder="1" applyAlignment="1">
      <alignment horizontal="center" vertical="center"/>
    </xf>
    <xf numFmtId="0" fontId="7" fillId="0" borderId="24" xfId="0" applyFont="1" applyBorder="1" applyAlignment="1">
      <alignment vertical="center" wrapText="1"/>
    </xf>
    <xf numFmtId="0" fontId="7" fillId="0" borderId="53" xfId="0" applyFont="1" applyBorder="1" applyAlignment="1">
      <alignment vertical="center" wrapText="1"/>
    </xf>
    <xf numFmtId="0" fontId="11" fillId="0" borderId="12" xfId="0" applyFont="1" applyFill="1" applyBorder="1" applyAlignment="1">
      <alignment horizontal="center" vertical="center" wrapText="1"/>
    </xf>
    <xf numFmtId="0" fontId="23" fillId="19" borderId="34" xfId="0" applyFont="1" applyFill="1" applyBorder="1" applyAlignment="1">
      <alignment horizontal="left" vertical="center" wrapText="1"/>
    </xf>
    <xf numFmtId="0" fontId="45" fillId="0" borderId="0" xfId="0" applyFont="1" applyBorder="1" applyAlignment="1">
      <alignment horizontal="center" vertical="center" wrapText="1"/>
    </xf>
    <xf numFmtId="0" fontId="23" fillId="0" borderId="66" xfId="0" applyFont="1" applyBorder="1" applyAlignment="1">
      <alignment vertical="center"/>
    </xf>
    <xf numFmtId="0" fontId="23" fillId="0" borderId="71" xfId="0" applyFont="1" applyFill="1" applyBorder="1" applyAlignment="1">
      <alignment vertical="center" wrapText="1"/>
    </xf>
    <xf numFmtId="0" fontId="23" fillId="0" borderId="68" xfId="0" applyFont="1" applyBorder="1" applyAlignment="1">
      <alignment vertical="center"/>
    </xf>
    <xf numFmtId="0" fontId="23" fillId="0" borderId="67" xfId="0" applyFont="1" applyBorder="1" applyAlignment="1">
      <alignment vertical="center"/>
    </xf>
    <xf numFmtId="0" fontId="23" fillId="0" borderId="69" xfId="0" applyFont="1" applyBorder="1" applyAlignment="1">
      <alignment vertical="center"/>
    </xf>
    <xf numFmtId="0" fontId="23" fillId="19" borderId="31" xfId="0" applyFont="1" applyFill="1" applyBorder="1" applyAlignment="1">
      <alignment horizontal="left" vertical="center" wrapText="1"/>
    </xf>
    <xf numFmtId="0" fontId="23" fillId="19" borderId="47" xfId="0" applyFont="1" applyFill="1" applyBorder="1" applyAlignment="1">
      <alignment horizontal="left" vertical="center" wrapText="1"/>
    </xf>
    <xf numFmtId="0" fontId="23" fillId="19" borderId="50" xfId="0" applyFont="1" applyFill="1" applyBorder="1" applyAlignment="1">
      <alignment horizontal="left" vertical="center" wrapText="1"/>
    </xf>
    <xf numFmtId="0" fontId="23" fillId="19" borderId="34" xfId="0" applyFont="1" applyFill="1" applyBorder="1" applyAlignment="1">
      <alignment horizontal="center" vertical="center" wrapText="1"/>
    </xf>
    <xf numFmtId="0" fontId="23" fillId="0" borderId="71" xfId="0" applyFont="1" applyBorder="1" applyAlignment="1">
      <alignment horizontal="left" vertical="center" wrapText="1"/>
    </xf>
    <xf numFmtId="0" fontId="23" fillId="0" borderId="73" xfId="0" applyFont="1" applyBorder="1" applyAlignment="1">
      <alignment horizontal="justify" vertical="center"/>
    </xf>
    <xf numFmtId="0" fontId="10" fillId="9" borderId="0" xfId="0" applyFont="1" applyFill="1" applyBorder="1" applyAlignment="1">
      <alignment horizontal="center" vertical="center"/>
    </xf>
    <xf numFmtId="49" fontId="34" fillId="10" borderId="0" xfId="1"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1" fillId="0" borderId="0" xfId="0" applyFont="1" applyFill="1" applyBorder="1" applyAlignment="1">
      <alignment horizontal="center" vertical="center"/>
    </xf>
    <xf numFmtId="0" fontId="10" fillId="9" borderId="77" xfId="0" applyFont="1" applyFill="1" applyBorder="1" applyAlignment="1">
      <alignment horizontal="center" vertical="center"/>
    </xf>
    <xf numFmtId="0" fontId="10" fillId="9" borderId="78" xfId="0" applyFont="1" applyFill="1" applyBorder="1" applyAlignment="1">
      <alignment horizontal="center" vertical="center"/>
    </xf>
    <xf numFmtId="0" fontId="10" fillId="9" borderId="79" xfId="0" applyFont="1" applyFill="1" applyBorder="1" applyAlignment="1">
      <alignment horizontal="center" vertical="center"/>
    </xf>
    <xf numFmtId="0" fontId="12" fillId="10"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horizontal="center"/>
    </xf>
    <xf numFmtId="0" fontId="21" fillId="0" borderId="0" xfId="0" applyFont="1" applyAlignment="1">
      <alignment horizontal="center"/>
    </xf>
    <xf numFmtId="0" fontId="12" fillId="0" borderId="57" xfId="0" applyFont="1" applyFill="1" applyBorder="1" applyAlignment="1">
      <alignment horizontal="center" vertical="center" wrapText="1"/>
    </xf>
    <xf numFmtId="0" fontId="37" fillId="0" borderId="57" xfId="0" applyFont="1" applyBorder="1" applyAlignment="1">
      <alignment horizontal="center" vertical="center" wrapText="1"/>
    </xf>
    <xf numFmtId="0" fontId="37" fillId="0" borderId="92" xfId="0" applyFont="1" applyBorder="1" applyAlignment="1">
      <alignment horizontal="center" vertical="center" wrapText="1"/>
    </xf>
    <xf numFmtId="164" fontId="12" fillId="0" borderId="57" xfId="0" applyNumberFormat="1" applyFont="1" applyBorder="1" applyAlignment="1">
      <alignment horizontal="center" vertical="center" wrapText="1"/>
    </xf>
    <xf numFmtId="164" fontId="38" fillId="0" borderId="57" xfId="0" applyNumberFormat="1" applyFont="1" applyBorder="1" applyAlignment="1">
      <alignment horizontal="center" vertical="center" wrapText="1"/>
    </xf>
    <xf numFmtId="0" fontId="18" fillId="0" borderId="93" xfId="0" applyFont="1" applyBorder="1" applyAlignment="1">
      <alignment horizontal="center" vertical="center" wrapText="1"/>
    </xf>
    <xf numFmtId="0" fontId="18" fillId="0" borderId="92" xfId="0" applyFont="1" applyBorder="1" applyAlignment="1">
      <alignment horizontal="center" vertical="center" wrapText="1"/>
    </xf>
    <xf numFmtId="164" fontId="18" fillId="0" borderId="92" xfId="0" applyNumberFormat="1" applyFont="1" applyBorder="1" applyAlignment="1">
      <alignment horizontal="center" vertical="center" wrapText="1"/>
    </xf>
    <xf numFmtId="164" fontId="18" fillId="0" borderId="93" xfId="0" applyNumberFormat="1" applyFont="1" applyBorder="1" applyAlignment="1">
      <alignment horizontal="center" vertical="center" wrapText="1"/>
    </xf>
    <xf numFmtId="0" fontId="18" fillId="0" borderId="57" xfId="0" applyFont="1" applyBorder="1" applyAlignment="1">
      <alignment horizontal="center" vertical="center" wrapText="1"/>
    </xf>
    <xf numFmtId="0" fontId="40" fillId="0" borderId="92" xfId="0" applyFont="1" applyBorder="1" applyAlignment="1">
      <alignment horizontal="center" vertical="center" wrapText="1"/>
    </xf>
    <xf numFmtId="164" fontId="18" fillId="0" borderId="57" xfId="0" applyNumberFormat="1" applyFont="1" applyBorder="1" applyAlignment="1">
      <alignment horizontal="center" vertical="center" wrapText="1"/>
    </xf>
    <xf numFmtId="0" fontId="39" fillId="0" borderId="92"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164" fontId="18" fillId="0" borderId="60" xfId="0" applyNumberFormat="1" applyFont="1" applyBorder="1" applyAlignment="1">
      <alignment horizontal="center" vertical="center" wrapText="1"/>
    </xf>
    <xf numFmtId="164" fontId="18" fillId="0" borderId="61" xfId="0" applyNumberFormat="1" applyFont="1" applyBorder="1" applyAlignment="1">
      <alignment horizontal="center" vertical="center" wrapText="1"/>
    </xf>
    <xf numFmtId="164" fontId="18" fillId="0" borderId="62" xfId="0" applyNumberFormat="1" applyFont="1" applyBorder="1" applyAlignment="1">
      <alignment horizontal="center" vertical="center" wrapText="1"/>
    </xf>
    <xf numFmtId="0" fontId="35" fillId="11" borderId="86" xfId="0" applyFont="1" applyFill="1" applyBorder="1" applyAlignment="1">
      <alignment horizontal="center" vertical="center" wrapText="1"/>
    </xf>
    <xf numFmtId="0" fontId="35" fillId="11" borderId="87" xfId="0" applyFont="1" applyFill="1" applyBorder="1" applyAlignment="1">
      <alignment horizontal="center" vertical="center" wrapText="1"/>
    </xf>
    <xf numFmtId="0" fontId="35" fillId="21" borderId="80" xfId="0" applyFont="1" applyFill="1" applyBorder="1" applyAlignment="1">
      <alignment horizontal="center" vertical="center" wrapText="1"/>
    </xf>
    <xf numFmtId="0" fontId="35" fillId="21" borderId="81" xfId="0" applyFont="1" applyFill="1" applyBorder="1" applyAlignment="1">
      <alignment horizontal="center" vertical="center" wrapText="1"/>
    </xf>
    <xf numFmtId="0" fontId="27" fillId="0" borderId="82" xfId="0" applyFont="1" applyFill="1" applyBorder="1" applyAlignment="1">
      <alignment horizontal="center" vertical="center"/>
    </xf>
    <xf numFmtId="0" fontId="24" fillId="0" borderId="83" xfId="0" applyFont="1" applyBorder="1" applyAlignment="1">
      <alignment horizontal="center" vertical="center"/>
    </xf>
    <xf numFmtId="0" fontId="28" fillId="5" borderId="84" xfId="0" applyFont="1" applyFill="1" applyBorder="1" applyAlignment="1">
      <alignment vertical="center"/>
    </xf>
    <xf numFmtId="0" fontId="24" fillId="0" borderId="85" xfId="0" applyFont="1" applyBorder="1" applyAlignment="1">
      <alignment vertical="center"/>
    </xf>
    <xf numFmtId="0" fontId="35" fillId="11" borderId="88" xfId="0" applyFont="1" applyFill="1" applyBorder="1" applyAlignment="1">
      <alignment horizontal="center" vertical="center" wrapText="1"/>
    </xf>
    <xf numFmtId="0" fontId="36" fillId="11" borderId="89" xfId="0" applyFont="1" applyFill="1" applyBorder="1" applyAlignment="1">
      <alignment horizontal="center" vertical="center" wrapText="1"/>
    </xf>
    <xf numFmtId="0" fontId="35" fillId="11" borderId="90" xfId="0" applyFont="1" applyFill="1" applyBorder="1" applyAlignment="1">
      <alignment horizontal="center" vertical="center" wrapText="1"/>
    </xf>
    <xf numFmtId="0" fontId="36" fillId="11" borderId="91" xfId="0" applyFont="1" applyFill="1" applyBorder="1" applyAlignment="1">
      <alignment horizontal="center" vertical="center" wrapText="1"/>
    </xf>
    <xf numFmtId="0" fontId="43" fillId="21" borderId="111" xfId="0" applyFont="1" applyFill="1" applyBorder="1" applyAlignment="1">
      <alignment horizontal="center" vertical="center" wrapText="1"/>
    </xf>
    <xf numFmtId="0" fontId="43" fillId="21" borderId="112" xfId="0" applyFont="1" applyFill="1" applyBorder="1" applyAlignment="1">
      <alignment horizontal="center" vertical="center" wrapText="1"/>
    </xf>
    <xf numFmtId="0" fontId="46" fillId="0" borderId="113" xfId="0" applyFont="1" applyBorder="1" applyAlignment="1">
      <alignment horizontal="center" vertical="center"/>
    </xf>
    <xf numFmtId="0" fontId="46" fillId="0" borderId="114" xfId="0" applyFont="1" applyBorder="1" applyAlignment="1">
      <alignment horizontal="center" vertical="center"/>
    </xf>
    <xf numFmtId="0" fontId="46" fillId="0" borderId="115" xfId="0" applyFont="1" applyBorder="1" applyAlignment="1">
      <alignment horizontal="center" vertical="center"/>
    </xf>
    <xf numFmtId="164" fontId="46" fillId="0" borderId="116" xfId="0" applyNumberFormat="1" applyFont="1" applyBorder="1" applyAlignment="1">
      <alignment horizontal="center" vertical="center"/>
    </xf>
    <xf numFmtId="164" fontId="46" fillId="0" borderId="117" xfId="0" applyNumberFormat="1" applyFont="1" applyBorder="1" applyAlignment="1">
      <alignment horizontal="center" vertical="center"/>
    </xf>
    <xf numFmtId="164" fontId="46" fillId="0" borderId="118" xfId="0" applyNumberFormat="1" applyFont="1" applyBorder="1" applyAlignment="1">
      <alignment horizontal="center" vertical="center"/>
    </xf>
    <xf numFmtId="0" fontId="23" fillId="0" borderId="138" xfId="0" applyFont="1" applyFill="1" applyBorder="1" applyAlignment="1">
      <alignment horizontal="center" vertical="top" wrapText="1"/>
    </xf>
    <xf numFmtId="0" fontId="23" fillId="0" borderId="139" xfId="0" applyFont="1" applyFill="1" applyBorder="1" applyAlignment="1">
      <alignment horizontal="center" vertical="top" wrapText="1"/>
    </xf>
    <xf numFmtId="0" fontId="23" fillId="0" borderId="140" xfId="0" applyFont="1" applyFill="1" applyBorder="1" applyAlignment="1">
      <alignment horizontal="center" vertical="top" wrapText="1"/>
    </xf>
    <xf numFmtId="0" fontId="55" fillId="14" borderId="0" xfId="0" applyFont="1" applyFill="1" applyBorder="1" applyAlignment="1">
      <alignment horizontal="center" vertical="center"/>
    </xf>
    <xf numFmtId="0" fontId="6" fillId="13" borderId="100" xfId="0" applyFont="1" applyFill="1" applyBorder="1" applyAlignment="1">
      <alignment horizontal="center" vertical="center" wrapText="1"/>
    </xf>
    <xf numFmtId="0" fontId="17" fillId="0" borderId="101" xfId="0" applyFont="1" applyBorder="1" applyAlignment="1">
      <alignment vertical="center"/>
    </xf>
    <xf numFmtId="0" fontId="6" fillId="13" borderId="95" xfId="0" applyFont="1" applyFill="1" applyBorder="1" applyAlignment="1">
      <alignment horizontal="center" vertical="center" wrapText="1"/>
    </xf>
    <xf numFmtId="0" fontId="17" fillId="0" borderId="96" xfId="0" applyFont="1" applyBorder="1" applyAlignment="1">
      <alignment vertical="center"/>
    </xf>
    <xf numFmtId="0" fontId="6" fillId="17" borderId="102" xfId="0" applyFont="1" applyFill="1" applyBorder="1" applyAlignment="1">
      <alignment horizontal="center" vertical="center" wrapText="1"/>
    </xf>
    <xf numFmtId="0" fontId="6" fillId="17" borderId="103" xfId="0" applyFont="1" applyFill="1" applyBorder="1" applyAlignment="1">
      <alignment horizontal="center" vertical="center" wrapText="1"/>
    </xf>
    <xf numFmtId="0" fontId="6" fillId="15" borderId="104" xfId="0" applyFont="1" applyFill="1" applyBorder="1" applyAlignment="1">
      <alignment horizontal="center" vertical="center" wrapText="1"/>
    </xf>
    <xf numFmtId="0" fontId="6" fillId="15" borderId="105" xfId="0" applyFont="1" applyFill="1" applyBorder="1" applyAlignment="1">
      <alignment horizontal="center" vertical="center" wrapText="1"/>
    </xf>
    <xf numFmtId="0" fontId="56" fillId="16" borderId="119" xfId="0" applyFont="1" applyFill="1" applyBorder="1" applyAlignment="1">
      <alignment horizontal="center" vertical="center" wrapText="1"/>
    </xf>
    <xf numFmtId="0" fontId="56" fillId="16" borderId="120" xfId="0" applyFont="1" applyFill="1" applyBorder="1" applyAlignment="1">
      <alignment horizontal="center" vertical="center" wrapText="1"/>
    </xf>
    <xf numFmtId="0" fontId="56" fillId="16" borderId="121" xfId="0" applyFont="1" applyFill="1" applyBorder="1" applyAlignment="1">
      <alignment horizontal="center" vertical="center" wrapText="1"/>
    </xf>
    <xf numFmtId="0" fontId="56" fillId="16" borderId="122" xfId="0" applyFont="1" applyFill="1" applyBorder="1" applyAlignment="1">
      <alignment horizontal="center" vertical="center" wrapText="1"/>
    </xf>
    <xf numFmtId="0" fontId="6" fillId="12" borderId="95" xfId="0" applyFont="1" applyFill="1" applyBorder="1" applyAlignment="1">
      <alignment horizontal="center" vertical="center" wrapText="1"/>
    </xf>
    <xf numFmtId="0" fontId="6" fillId="12" borderId="96" xfId="0" applyFont="1" applyFill="1" applyBorder="1" applyAlignment="1">
      <alignment horizontal="center" vertical="center" wrapText="1"/>
    </xf>
    <xf numFmtId="0" fontId="56" fillId="16" borderId="123" xfId="0" applyFont="1" applyFill="1" applyBorder="1" applyAlignment="1">
      <alignment horizontal="center" vertical="center" wrapText="1"/>
    </xf>
    <xf numFmtId="0" fontId="56" fillId="16" borderId="124" xfId="0" applyFont="1" applyFill="1" applyBorder="1" applyAlignment="1">
      <alignment horizontal="center" vertical="center" wrapText="1"/>
    </xf>
    <xf numFmtId="0" fontId="6" fillId="13" borderId="98" xfId="0" applyFont="1" applyFill="1" applyBorder="1" applyAlignment="1">
      <alignment horizontal="center" vertical="center" wrapText="1"/>
    </xf>
    <xf numFmtId="0" fontId="45" fillId="0" borderId="94" xfId="0" applyFont="1" applyBorder="1" applyAlignment="1">
      <alignment horizontal="center" vertical="center"/>
    </xf>
    <xf numFmtId="0" fontId="11" fillId="0" borderId="12" xfId="0" applyFont="1" applyFill="1" applyBorder="1" applyAlignment="1">
      <alignment horizontal="center" vertical="center" wrapText="1"/>
    </xf>
    <xf numFmtId="0" fontId="57" fillId="0" borderId="57" xfId="0" applyFont="1" applyFill="1" applyBorder="1" applyAlignment="1">
      <alignment horizontal="center" vertical="center" wrapText="1"/>
    </xf>
    <xf numFmtId="0" fontId="23" fillId="0" borderId="57" xfId="0" applyFont="1" applyBorder="1" applyAlignment="1">
      <alignment horizontal="center" vertical="center" wrapText="1"/>
    </xf>
    <xf numFmtId="0" fontId="23" fillId="0" borderId="92"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93"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99"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43" fillId="23" borderId="126" xfId="0" applyFont="1" applyFill="1" applyBorder="1" applyAlignment="1">
      <alignment horizontal="center" vertical="center" wrapText="1"/>
    </xf>
    <xf numFmtId="0" fontId="43" fillId="23" borderId="128" xfId="0" applyFont="1" applyFill="1" applyBorder="1" applyAlignment="1">
      <alignment horizontal="center" vertical="center" wrapText="1"/>
    </xf>
    <xf numFmtId="0" fontId="49" fillId="23" borderId="127" xfId="0" applyFont="1" applyFill="1" applyBorder="1" applyAlignment="1">
      <alignment horizontal="center" vertical="center" wrapText="1"/>
    </xf>
    <xf numFmtId="0" fontId="49" fillId="23" borderId="23" xfId="0" applyFont="1" applyFill="1" applyBorder="1" applyAlignment="1">
      <alignment horizontal="center" vertical="center" wrapText="1"/>
    </xf>
  </cellXfs>
  <cellStyles count="4">
    <cellStyle name="Hipervínculo" xfId="1" builtinId="8"/>
    <cellStyle name="Millares [0]" xfId="2" builtinId="6"/>
    <cellStyle name="Millares [0] 2" xfId="3"/>
    <cellStyle name="Normal" xfId="0" builtinId="0"/>
  </cellStyles>
  <dxfs count="42">
    <dxf>
      <fill>
        <patternFill>
          <bgColor theme="9" tint="0.59996337778862885"/>
        </patternFill>
      </fill>
    </dxf>
    <dxf>
      <fill>
        <patternFill>
          <bgColor rgb="FFFFC000"/>
        </patternFill>
      </fill>
    </dxf>
    <dxf>
      <fill>
        <patternFill>
          <bgColor theme="5"/>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56871345029271E-2"/>
          <c:y val="5.2208625861535234E-2"/>
          <c:w val="0.91918152892341343"/>
          <c:h val="0.80193651682704947"/>
        </c:manualLayout>
      </c:layout>
      <c:barChart>
        <c:barDir val="col"/>
        <c:grouping val="clustered"/>
        <c:varyColors val="0"/>
        <c:ser>
          <c:idx val="0"/>
          <c:order val="0"/>
          <c:tx>
            <c:v>Niveles</c:v>
          </c:tx>
          <c:spPr>
            <a:gradFill rotWithShape="0">
              <a:gsLst>
                <a:gs pos="0">
                  <a:srgbClr val="009900"/>
                </a:gs>
                <a:gs pos="22000">
                  <a:srgbClr val="FFFF00"/>
                </a:gs>
                <a:gs pos="35001">
                  <a:srgbClr val="FFDE00"/>
                </a:gs>
                <a:gs pos="53999">
                  <a:srgbClr val="FF6600"/>
                </a:gs>
                <a:gs pos="77000">
                  <a:srgbClr val="EE0000"/>
                </a:gs>
                <a:gs pos="100000">
                  <a:srgbClr val="8E0000"/>
                </a:gs>
              </a:gsLst>
              <a:lin ang="5400000"/>
            </a:gradFill>
            <a:ln w="25400">
              <a:noFill/>
            </a:ln>
          </c:spPr>
          <c:invertIfNegative val="0"/>
          <c:cat>
            <c:strLit>
              <c:ptCount val="1"/>
              <c:pt idx="0">
                <c:v>GESTIÓN PRESUPUESTAL</c:v>
              </c:pt>
            </c:strLit>
          </c:cat>
          <c:val>
            <c:numLit>
              <c:formatCode>General</c:formatCode>
              <c:ptCount val="1"/>
              <c:pt idx="0">
                <c:v>100</c:v>
              </c:pt>
            </c:numLit>
          </c:val>
          <c:extLst>
            <c:ext xmlns:c16="http://schemas.microsoft.com/office/drawing/2014/chart" uri="{C3380CC4-5D6E-409C-BE32-E72D297353CC}">
              <c16:uniqueId val="{00000000-4F4E-4E64-857C-3461AD90D2C8}"/>
            </c:ext>
          </c:extLst>
        </c:ser>
        <c:dLbls>
          <c:showLegendKey val="0"/>
          <c:showVal val="0"/>
          <c:showCatName val="0"/>
          <c:showSerName val="0"/>
          <c:showPercent val="0"/>
          <c:showBubbleSize val="0"/>
        </c:dLbls>
        <c:gapWidth val="150"/>
        <c:axId val="470913872"/>
        <c:axId val="470914264"/>
      </c:barChart>
      <c:scatterChart>
        <c:scatterStyle val="lineMarker"/>
        <c:varyColors val="0"/>
        <c:ser>
          <c:idx val="1"/>
          <c:order val="1"/>
          <c:tx>
            <c:v>Calificación</c:v>
          </c:tx>
          <c:spPr>
            <a:ln w="28575">
              <a:noFill/>
            </a:ln>
          </c:spPr>
          <c:marker>
            <c:symbol val="circle"/>
            <c:size val="5"/>
            <c:spPr>
              <a:solidFill>
                <a:schemeClr val="accent2"/>
              </a:solidFill>
              <a:ln w="9525">
                <a:solidFill>
                  <a:schemeClr val="accent2"/>
                </a:solidFill>
              </a:ln>
              <a:effectLst/>
            </c:spPr>
          </c:marker>
          <c:dPt>
            <c:idx val="0"/>
            <c:marker>
              <c:symbol val="dash"/>
              <c:size val="13"/>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F4E-4E64-857C-3461AD90D2C8}"/>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Lit>
              <c:ptCount val="1"/>
              <c:pt idx="0">
                <c:v>GESTIÓN PRESUPUESTAL</c:v>
              </c:pt>
            </c:strLit>
          </c:xVal>
          <c:yVal>
            <c:numLit>
              <c:formatCode>General</c:formatCode>
              <c:ptCount val="1"/>
              <c:pt idx="0">
                <c:v>94.5625</c:v>
              </c:pt>
            </c:numLit>
          </c:yVal>
          <c:smooth val="0"/>
          <c:extLst>
            <c:ext xmlns:c16="http://schemas.microsoft.com/office/drawing/2014/chart" uri="{C3380CC4-5D6E-409C-BE32-E72D297353CC}">
              <c16:uniqueId val="{00000003-4F4E-4E64-857C-3461AD90D2C8}"/>
            </c:ext>
          </c:extLst>
        </c:ser>
        <c:dLbls>
          <c:showLegendKey val="0"/>
          <c:showVal val="0"/>
          <c:showCatName val="0"/>
          <c:showSerName val="0"/>
          <c:showPercent val="0"/>
          <c:showBubbleSize val="0"/>
        </c:dLbls>
        <c:axId val="470913872"/>
        <c:axId val="470914264"/>
      </c:scatterChart>
      <c:catAx>
        <c:axId val="47091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1" i="0" u="none" strike="noStrike" baseline="0">
                <a:solidFill>
                  <a:srgbClr val="333333"/>
                </a:solidFill>
                <a:latin typeface="Arial"/>
                <a:ea typeface="Arial"/>
                <a:cs typeface="Arial"/>
              </a:defRPr>
            </a:pPr>
            <a:endParaRPr lang="en-US"/>
          </a:p>
        </c:txPr>
        <c:crossAx val="470914264"/>
        <c:crosses val="autoZero"/>
        <c:auto val="1"/>
        <c:lblAlgn val="ctr"/>
        <c:lblOffset val="100"/>
        <c:noMultiLvlLbl val="0"/>
      </c:catAx>
      <c:valAx>
        <c:axId val="4709142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333333"/>
                </a:solidFill>
                <a:latin typeface="Arial"/>
                <a:ea typeface="Arial"/>
                <a:cs typeface="Arial"/>
              </a:defRPr>
            </a:pPr>
            <a:endParaRPr lang="en-US"/>
          </a:p>
        </c:txPr>
        <c:crossAx val="470913872"/>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v>Niveles</c:v>
          </c:tx>
          <c:spPr>
            <a:gradFill rotWithShape="0">
              <a:gsLst>
                <a:gs pos="0">
                  <a:srgbClr val="009900"/>
                </a:gs>
                <a:gs pos="24001">
                  <a:srgbClr val="FFFF00"/>
                </a:gs>
                <a:gs pos="35388">
                  <a:srgbClr val="FFFF00"/>
                </a:gs>
                <a:gs pos="50000">
                  <a:srgbClr val="FF6600"/>
                </a:gs>
                <a:gs pos="75000">
                  <a:srgbClr val="EE0000"/>
                </a:gs>
                <a:gs pos="100000">
                  <a:srgbClr val="8E0000"/>
                </a:gs>
              </a:gsLst>
              <a:lin ang="5400000"/>
            </a:gradFill>
            <a:ln w="25400">
              <a:noFill/>
            </a:ln>
          </c:spPr>
          <c:invertIfNegative val="0"/>
          <c:cat>
            <c:strLit>
              <c:ptCount val="5"/>
              <c:pt idx="0">
                <c:v>Programación Presupuestal</c:v>
              </c:pt>
              <c:pt idx="1">
                <c:v>#¡REF!</c:v>
              </c:pt>
              <c:pt idx="2">
                <c:v>Ejecución Presupuestal</c:v>
              </c:pt>
              <c:pt idx="3">
                <c:v>Ejercicio Contratactual</c:v>
              </c:pt>
              <c:pt idx="4">
                <c:v>Ejercicio Contable</c:v>
              </c:pt>
            </c:strLit>
          </c:cat>
          <c:val>
            <c:numLit>
              <c:formatCode>General</c:formatCode>
              <c:ptCount val="5"/>
              <c:pt idx="0">
                <c:v>100</c:v>
              </c:pt>
              <c:pt idx="1">
                <c:v>100</c:v>
              </c:pt>
              <c:pt idx="2">
                <c:v>100</c:v>
              </c:pt>
              <c:pt idx="3">
                <c:v>100</c:v>
              </c:pt>
              <c:pt idx="4">
                <c:v>100</c:v>
              </c:pt>
            </c:numLit>
          </c:val>
          <c:extLst>
            <c:ext xmlns:c16="http://schemas.microsoft.com/office/drawing/2014/chart" uri="{C3380CC4-5D6E-409C-BE32-E72D297353CC}">
              <c16:uniqueId val="{00000000-7D04-4071-99D7-AA0C3D24969E}"/>
            </c:ext>
          </c:extLst>
        </c:ser>
        <c:dLbls>
          <c:showLegendKey val="0"/>
          <c:showVal val="0"/>
          <c:showCatName val="0"/>
          <c:showSerName val="0"/>
          <c:showPercent val="0"/>
          <c:showBubbleSize val="0"/>
        </c:dLbls>
        <c:gapWidth val="150"/>
        <c:axId val="277891016"/>
        <c:axId val="277892976"/>
      </c:barChart>
      <c:scatterChart>
        <c:scatterStyle val="lineMarker"/>
        <c:varyColors val="0"/>
        <c:ser>
          <c:idx val="1"/>
          <c:order val="1"/>
          <c:spPr>
            <a:ln w="28575">
              <a:noFill/>
            </a:ln>
          </c:spPr>
          <c:marker>
            <c:symbol val="circle"/>
            <c:size val="5"/>
            <c:spPr>
              <a:solidFill>
                <a:schemeClr val="accent2"/>
              </a:solidFill>
              <a:ln w="9525">
                <a:solidFill>
                  <a:schemeClr val="accent2"/>
                </a:solidFill>
              </a:ln>
              <a:effectLst/>
            </c:spPr>
          </c:marker>
          <c:dPt>
            <c:idx val="0"/>
            <c:marker>
              <c:symbol val="dash"/>
              <c:size val="13"/>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D04-4071-99D7-AA0C3D24969E}"/>
              </c:ext>
            </c:extLst>
          </c:dPt>
          <c:dPt>
            <c:idx val="1"/>
            <c:marker>
              <c:symbol val="dash"/>
              <c:size val="13"/>
            </c:marker>
            <c:bubble3D val="0"/>
            <c:extLst>
              <c:ext xmlns:c16="http://schemas.microsoft.com/office/drawing/2014/chart" uri="{C3380CC4-5D6E-409C-BE32-E72D297353CC}">
                <c16:uniqueId val="{00000004-7D04-4071-99D7-AA0C3D24969E}"/>
              </c:ext>
            </c:extLst>
          </c:dPt>
          <c:dPt>
            <c:idx val="2"/>
            <c:marker>
              <c:symbol val="dash"/>
              <c:size val="13"/>
            </c:marker>
            <c:bubble3D val="0"/>
            <c:extLst>
              <c:ext xmlns:c16="http://schemas.microsoft.com/office/drawing/2014/chart" uri="{C3380CC4-5D6E-409C-BE32-E72D297353CC}">
                <c16:uniqueId val="{00000006-7D04-4071-99D7-AA0C3D24969E}"/>
              </c:ext>
            </c:extLst>
          </c:dPt>
          <c:dPt>
            <c:idx val="3"/>
            <c:marker>
              <c:symbol val="dash"/>
              <c:size val="13"/>
            </c:marker>
            <c:bubble3D val="0"/>
            <c:extLst>
              <c:ext xmlns:c16="http://schemas.microsoft.com/office/drawing/2014/chart" uri="{C3380CC4-5D6E-409C-BE32-E72D297353CC}">
                <c16:uniqueId val="{00000008-7D04-4071-99D7-AA0C3D24969E}"/>
              </c:ext>
            </c:extLst>
          </c:dPt>
          <c:dPt>
            <c:idx val="4"/>
            <c:marker>
              <c:symbol val="dash"/>
              <c:size val="15"/>
            </c:marker>
            <c:bubble3D val="0"/>
            <c:extLst>
              <c:ext xmlns:c16="http://schemas.microsoft.com/office/drawing/2014/chart" uri="{C3380CC4-5D6E-409C-BE32-E72D297353CC}">
                <c16:uniqueId val="{0000000A-7D04-4071-99D7-AA0C3D24969E}"/>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Lit>
              <c:ptCount val="5"/>
              <c:pt idx="0">
                <c:v>Programación Presupuestal</c:v>
              </c:pt>
              <c:pt idx="1">
                <c:v>#¡REF!</c:v>
              </c:pt>
              <c:pt idx="2">
                <c:v>Ejecución Presupuestal</c:v>
              </c:pt>
              <c:pt idx="3">
                <c:v>Ejercicio Contratactual</c:v>
              </c:pt>
              <c:pt idx="4">
                <c:v>Ejercicio Contable</c:v>
              </c:pt>
            </c:strLit>
          </c:xVal>
          <c:yVal>
            <c:numLit>
              <c:formatCode>General</c:formatCode>
              <c:ptCount val="5"/>
              <c:pt idx="0">
                <c:v>76.2</c:v>
              </c:pt>
              <c:pt idx="1">
                <c:v>0</c:v>
              </c:pt>
              <c:pt idx="2">
                <c:v>97.777777777777771</c:v>
              </c:pt>
              <c:pt idx="3">
                <c:v>0</c:v>
              </c:pt>
              <c:pt idx="4">
                <c:v>98.333333333333329</c:v>
              </c:pt>
            </c:numLit>
          </c:yVal>
          <c:smooth val="0"/>
          <c:extLst>
            <c:ext xmlns:c16="http://schemas.microsoft.com/office/drawing/2014/chart" uri="{C3380CC4-5D6E-409C-BE32-E72D297353CC}">
              <c16:uniqueId val="{0000000B-7D04-4071-99D7-AA0C3D24969E}"/>
            </c:ext>
          </c:extLst>
        </c:ser>
        <c:dLbls>
          <c:showLegendKey val="0"/>
          <c:showVal val="0"/>
          <c:showCatName val="0"/>
          <c:showSerName val="0"/>
          <c:showPercent val="0"/>
          <c:showBubbleSize val="0"/>
        </c:dLbls>
        <c:axId val="277891016"/>
        <c:axId val="277892976"/>
      </c:scatterChart>
      <c:catAx>
        <c:axId val="27789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0" i="0" u="none" strike="noStrike" baseline="0">
                <a:solidFill>
                  <a:srgbClr val="333333"/>
                </a:solidFill>
                <a:latin typeface="Arial"/>
                <a:ea typeface="Arial"/>
                <a:cs typeface="Arial"/>
              </a:defRPr>
            </a:pPr>
            <a:endParaRPr lang="en-US"/>
          </a:p>
        </c:txPr>
        <c:crossAx val="277892976"/>
        <c:crosses val="autoZero"/>
        <c:auto val="1"/>
        <c:lblAlgn val="ctr"/>
        <c:lblOffset val="100"/>
        <c:noMultiLvlLbl val="0"/>
      </c:catAx>
      <c:valAx>
        <c:axId val="277892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333333"/>
                </a:solidFill>
                <a:latin typeface="Arial"/>
                <a:ea typeface="Arial"/>
                <a:cs typeface="Arial"/>
              </a:defRPr>
            </a:pPr>
            <a:endParaRPr lang="en-US"/>
          </a:p>
        </c:txPr>
        <c:crossAx val="277891016"/>
        <c:crosses val="autoZero"/>
        <c:crossBetween val="between"/>
        <c:majorUnit val="20"/>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icio!A1"/><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222250</xdr:colOff>
      <xdr:row>1</xdr:row>
      <xdr:rowOff>133350</xdr:rowOff>
    </xdr:from>
    <xdr:to>
      <xdr:col>12</xdr:col>
      <xdr:colOff>381000</xdr:colOff>
      <xdr:row>1</xdr:row>
      <xdr:rowOff>1092200</xdr:rowOff>
    </xdr:to>
    <xdr:pic>
      <xdr:nvPicPr>
        <xdr:cNvPr id="1183" name="Imagen 2">
          <a:extLst>
            <a:ext uri="{FF2B5EF4-FFF2-40B4-BE49-F238E27FC236}">
              <a16:creationId xmlns:a16="http://schemas.microsoft.com/office/drawing/2014/main" id="{00000000-0008-0000-0000-00009F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2450" y="254000"/>
          <a:ext cx="4159250" cy="95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317500</xdr:colOff>
      <xdr:row>93</xdr:row>
      <xdr:rowOff>6350</xdr:rowOff>
    </xdr:from>
    <xdr:to>
      <xdr:col>11</xdr:col>
      <xdr:colOff>482600</xdr:colOff>
      <xdr:row>98</xdr:row>
      <xdr:rowOff>38100</xdr:rowOff>
    </xdr:to>
    <xdr:pic>
      <xdr:nvPicPr>
        <xdr:cNvPr id="2365" name="Gráfico 2" descr="Lista de comprobación">
          <a:hlinkClick xmlns:r="http://schemas.openxmlformats.org/officeDocument/2006/relationships" r:id="rId1"/>
          <a:extLst>
            <a:ext uri="{FF2B5EF4-FFF2-40B4-BE49-F238E27FC236}">
              <a16:creationId xmlns:a16="http://schemas.microsoft.com/office/drawing/2014/main" id="{00000000-0008-0000-0100-00003D09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7850" y="18789650"/>
          <a:ext cx="96520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xdr:row>
      <xdr:rowOff>101600</xdr:rowOff>
    </xdr:from>
    <xdr:to>
      <xdr:col>13</xdr:col>
      <xdr:colOff>158750</xdr:colOff>
      <xdr:row>1</xdr:row>
      <xdr:rowOff>1066800</xdr:rowOff>
    </xdr:to>
    <xdr:pic>
      <xdr:nvPicPr>
        <xdr:cNvPr id="2366" name="Imagen 4">
          <a:extLst>
            <a:ext uri="{FF2B5EF4-FFF2-40B4-BE49-F238E27FC236}">
              <a16:creationId xmlns:a16="http://schemas.microsoft.com/office/drawing/2014/main" id="{00000000-0008-0000-0100-00003E09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0150" y="215900"/>
          <a:ext cx="4159250" cy="96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679450</xdr:colOff>
      <xdr:row>6</xdr:row>
      <xdr:rowOff>82550</xdr:rowOff>
    </xdr:from>
    <xdr:to>
      <xdr:col>15</xdr:col>
      <xdr:colOff>660400</xdr:colOff>
      <xdr:row>24</xdr:row>
      <xdr:rowOff>101600</xdr:rowOff>
    </xdr:to>
    <xdr:graphicFrame macro="">
      <xdr:nvGraphicFramePr>
        <xdr:cNvPr id="4729" name="Gráfico 4">
          <a:extLst>
            <a:ext uri="{FF2B5EF4-FFF2-40B4-BE49-F238E27FC236}">
              <a16:creationId xmlns:a16="http://schemas.microsoft.com/office/drawing/2014/main" id="{00000000-0008-0000-0200-0000791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298450</xdr:colOff>
      <xdr:row>55</xdr:row>
      <xdr:rowOff>38100</xdr:rowOff>
    </xdr:from>
    <xdr:to>
      <xdr:col>11</xdr:col>
      <xdr:colOff>457200</xdr:colOff>
      <xdr:row>60</xdr:row>
      <xdr:rowOff>57150</xdr:rowOff>
    </xdr:to>
    <xdr:pic>
      <xdr:nvPicPr>
        <xdr:cNvPr id="4730" name="Gráfico 5" descr="Lista de comprobación">
          <a:hlinkClick xmlns:r="http://schemas.openxmlformats.org/officeDocument/2006/relationships" r:id="rId2"/>
          <a:extLst>
            <a:ext uri="{FF2B5EF4-FFF2-40B4-BE49-F238E27FC236}">
              <a16:creationId xmlns:a16="http://schemas.microsoft.com/office/drawing/2014/main" id="{00000000-0008-0000-0200-00007A1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7050" y="10852150"/>
          <a:ext cx="958850"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508000</xdr:colOff>
      <xdr:row>30</xdr:row>
      <xdr:rowOff>88900</xdr:rowOff>
    </xdr:from>
    <xdr:to>
      <xdr:col>16</xdr:col>
      <xdr:colOff>203200</xdr:colOff>
      <xdr:row>50</xdr:row>
      <xdr:rowOff>114300</xdr:rowOff>
    </xdr:to>
    <xdr:graphicFrame macro="">
      <xdr:nvGraphicFramePr>
        <xdr:cNvPr id="4731" name="Gráfico 6">
          <a:extLst>
            <a:ext uri="{FF2B5EF4-FFF2-40B4-BE49-F238E27FC236}">
              <a16:creationId xmlns:a16="http://schemas.microsoft.com/office/drawing/2014/main" id="{00000000-0008-0000-0200-00007B1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768350</xdr:colOff>
      <xdr:row>1</xdr:row>
      <xdr:rowOff>69850</xdr:rowOff>
    </xdr:from>
    <xdr:to>
      <xdr:col>14</xdr:col>
      <xdr:colOff>158750</xdr:colOff>
      <xdr:row>1</xdr:row>
      <xdr:rowOff>1028700</xdr:rowOff>
    </xdr:to>
    <xdr:pic>
      <xdr:nvPicPr>
        <xdr:cNvPr id="4732" name="Imagen 8">
          <a:extLst>
            <a:ext uri="{FF2B5EF4-FFF2-40B4-BE49-F238E27FC236}">
              <a16:creationId xmlns:a16="http://schemas.microsoft.com/office/drawing/2014/main" id="{00000000-0008-0000-0200-00007C12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46750" y="146050"/>
          <a:ext cx="4191000" cy="95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736600</xdr:colOff>
      <xdr:row>6</xdr:row>
      <xdr:rowOff>107950</xdr:rowOff>
    </xdr:from>
    <xdr:to>
      <xdr:col>15</xdr:col>
      <xdr:colOff>158750</xdr:colOff>
      <xdr:row>9</xdr:row>
      <xdr:rowOff>31750</xdr:rowOff>
    </xdr:to>
    <xdr:pic>
      <xdr:nvPicPr>
        <xdr:cNvPr id="3548" name="Gráfico 1" descr="Lista de comprobación">
          <a:hlinkClick xmlns:r="http://schemas.openxmlformats.org/officeDocument/2006/relationships" r:id="rId1"/>
          <a:extLst>
            <a:ext uri="{FF2B5EF4-FFF2-40B4-BE49-F238E27FC236}">
              <a16:creationId xmlns:a16="http://schemas.microsoft.com/office/drawing/2014/main" id="{00000000-0008-0000-0300-0000DC0D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23200" y="2540000"/>
          <a:ext cx="95885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698500</xdr:colOff>
      <xdr:row>11</xdr:row>
      <xdr:rowOff>336550</xdr:rowOff>
    </xdr:from>
    <xdr:to>
      <xdr:col>15</xdr:col>
      <xdr:colOff>209550</xdr:colOff>
      <xdr:row>12</xdr:row>
      <xdr:rowOff>234950</xdr:rowOff>
    </xdr:to>
    <xdr:pic>
      <xdr:nvPicPr>
        <xdr:cNvPr id="3549" name="Gráfico 3" descr="Gráfico de barras">
          <a:hlinkClick xmlns:r="http://schemas.openxmlformats.org/officeDocument/2006/relationships" r:id="rId3"/>
          <a:extLst>
            <a:ext uri="{FF2B5EF4-FFF2-40B4-BE49-F238E27FC236}">
              <a16:creationId xmlns:a16="http://schemas.microsoft.com/office/drawing/2014/main" id="{00000000-0008-0000-0300-0000DD0D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523200" y="5695950"/>
          <a:ext cx="1009650"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xdr:colOff>
      <xdr:row>1</xdr:row>
      <xdr:rowOff>95250</xdr:rowOff>
    </xdr:from>
    <xdr:to>
      <xdr:col>6</xdr:col>
      <xdr:colOff>2946400</xdr:colOff>
      <xdr:row>1</xdr:row>
      <xdr:rowOff>1035050</xdr:rowOff>
    </xdr:to>
    <xdr:pic>
      <xdr:nvPicPr>
        <xdr:cNvPr id="3550" name="Imagen 5">
          <a:extLst>
            <a:ext uri="{FF2B5EF4-FFF2-40B4-BE49-F238E27FC236}">
              <a16:creationId xmlns:a16="http://schemas.microsoft.com/office/drawing/2014/main" id="{00000000-0008-0000-0300-0000DE0D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35500" y="209550"/>
          <a:ext cx="4152900" cy="93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539750</xdr:colOff>
      <xdr:row>57</xdr:row>
      <xdr:rowOff>6350</xdr:rowOff>
    </xdr:from>
    <xdr:to>
      <xdr:col>10</xdr:col>
      <xdr:colOff>952500</xdr:colOff>
      <xdr:row>62</xdr:row>
      <xdr:rowOff>134169</xdr:rowOff>
    </xdr:to>
    <xdr:pic>
      <xdr:nvPicPr>
        <xdr:cNvPr id="7327" name="Gráfico 1" descr="Lista de comprobación">
          <a:hlinkClick xmlns:r="http://schemas.openxmlformats.org/officeDocument/2006/relationships" r:id="rId1"/>
          <a:extLst>
            <a:ext uri="{FF2B5EF4-FFF2-40B4-BE49-F238E27FC236}">
              <a16:creationId xmlns:a16="http://schemas.microsoft.com/office/drawing/2014/main" id="{00000000-0008-0000-0400-00009F1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5900" y="32404050"/>
          <a:ext cx="952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topLeftCell="A3" zoomScale="90" zoomScaleNormal="90" workbookViewId="0">
      <selection activeCell="D11" sqref="D11:P11"/>
    </sheetView>
  </sheetViews>
  <sheetFormatPr baseColWidth="10" defaultColWidth="0" defaultRowHeight="14.5" zeroHeight="1" x14ac:dyDescent="0.35"/>
  <cols>
    <col min="1" max="1" width="1.1796875" customWidth="1"/>
    <col min="2" max="2" width="0.81640625" customWidth="1"/>
    <col min="3" max="17" width="11.453125" customWidth="1"/>
    <col min="18" max="19" width="1.453125" customWidth="1"/>
  </cols>
  <sheetData>
    <row r="1" spans="2:18" ht="9.75" customHeight="1" thickBot="1" x14ac:dyDescent="0.4"/>
    <row r="2" spans="2:18" ht="91.5" customHeight="1" x14ac:dyDescent="0.35">
      <c r="B2" s="40"/>
      <c r="C2" s="41"/>
      <c r="D2" s="41"/>
      <c r="E2" s="41"/>
      <c r="F2" s="41"/>
      <c r="G2" s="41"/>
      <c r="H2" s="41"/>
      <c r="I2" s="41"/>
      <c r="J2" s="41"/>
      <c r="K2" s="41"/>
      <c r="L2" s="41"/>
      <c r="M2" s="41"/>
      <c r="N2" s="41"/>
      <c r="O2" s="41"/>
      <c r="P2" s="41"/>
      <c r="Q2" s="41"/>
      <c r="R2" s="42"/>
    </row>
    <row r="3" spans="2:18" ht="28" customHeight="1" x14ac:dyDescent="0.35">
      <c r="B3" s="43"/>
      <c r="C3" s="303" t="s">
        <v>108</v>
      </c>
      <c r="D3" s="303"/>
      <c r="E3" s="303"/>
      <c r="F3" s="303"/>
      <c r="G3" s="303"/>
      <c r="H3" s="303"/>
      <c r="I3" s="303"/>
      <c r="J3" s="303"/>
      <c r="K3" s="303"/>
      <c r="L3" s="303"/>
      <c r="M3" s="303"/>
      <c r="N3" s="303"/>
      <c r="O3" s="303"/>
      <c r="P3" s="303"/>
      <c r="Q3" s="303"/>
      <c r="R3" s="44"/>
    </row>
    <row r="4" spans="2:18" s="67" customFormat="1" ht="4" customHeight="1" x14ac:dyDescent="0.35">
      <c r="B4" s="68"/>
      <c r="C4" s="69"/>
      <c r="D4" s="69"/>
      <c r="E4" s="69"/>
      <c r="F4" s="69"/>
      <c r="G4" s="69"/>
      <c r="H4" s="69"/>
      <c r="I4" s="69"/>
      <c r="J4" s="69"/>
      <c r="K4" s="69"/>
      <c r="L4" s="69"/>
      <c r="M4" s="69"/>
      <c r="N4" s="69"/>
      <c r="O4" s="69"/>
      <c r="P4" s="69"/>
      <c r="Q4" s="69"/>
      <c r="R4" s="70"/>
    </row>
    <row r="5" spans="2:18" ht="28" customHeight="1" x14ac:dyDescent="0.35">
      <c r="B5" s="43"/>
      <c r="C5" s="303" t="s">
        <v>106</v>
      </c>
      <c r="D5" s="303"/>
      <c r="E5" s="303"/>
      <c r="F5" s="303"/>
      <c r="G5" s="303"/>
      <c r="H5" s="303"/>
      <c r="I5" s="303"/>
      <c r="J5" s="303"/>
      <c r="K5" s="303"/>
      <c r="L5" s="303"/>
      <c r="M5" s="303"/>
      <c r="N5" s="303"/>
      <c r="O5" s="303"/>
      <c r="P5" s="303"/>
      <c r="Q5" s="303"/>
      <c r="R5" s="44"/>
    </row>
    <row r="6" spans="2:18" x14ac:dyDescent="0.35">
      <c r="B6" s="43"/>
      <c r="C6" s="39"/>
      <c r="D6" s="39"/>
      <c r="E6" s="39"/>
      <c r="F6" s="39"/>
      <c r="G6" s="39"/>
      <c r="H6" s="39"/>
      <c r="I6" s="39"/>
      <c r="J6" s="39"/>
      <c r="K6" s="39"/>
      <c r="L6" s="39"/>
      <c r="M6" s="39"/>
      <c r="N6" s="39"/>
      <c r="O6" s="39"/>
      <c r="P6" s="39"/>
      <c r="Q6" s="39"/>
      <c r="R6" s="44"/>
    </row>
    <row r="7" spans="2:18" x14ac:dyDescent="0.35">
      <c r="B7" s="43"/>
      <c r="C7" s="39"/>
      <c r="D7" s="39"/>
      <c r="E7" s="39"/>
      <c r="F7" s="39"/>
      <c r="G7" s="39"/>
      <c r="H7" s="39"/>
      <c r="I7" s="39"/>
      <c r="J7" s="39"/>
      <c r="K7" s="39"/>
      <c r="L7" s="39"/>
      <c r="M7" s="39"/>
      <c r="N7" s="39"/>
      <c r="O7" s="39"/>
      <c r="P7" s="39"/>
      <c r="Q7" s="39"/>
      <c r="R7" s="44"/>
    </row>
    <row r="8" spans="2:18" ht="24.75" customHeight="1" x14ac:dyDescent="0.35">
      <c r="B8" s="43"/>
      <c r="D8" s="304" t="s">
        <v>5</v>
      </c>
      <c r="E8" s="304"/>
      <c r="F8" s="304"/>
      <c r="G8" s="304"/>
      <c r="H8" s="304"/>
      <c r="I8" s="304"/>
      <c r="J8" s="304"/>
      <c r="K8" s="304"/>
      <c r="L8" s="304"/>
      <c r="M8" s="304"/>
      <c r="N8" s="304"/>
      <c r="O8" s="304"/>
      <c r="P8" s="304"/>
      <c r="Q8" s="48"/>
      <c r="R8" s="44"/>
    </row>
    <row r="9" spans="2:18" ht="20.25" customHeight="1" x14ac:dyDescent="0.35">
      <c r="B9" s="43"/>
      <c r="C9" s="39"/>
      <c r="D9" s="39"/>
      <c r="E9" s="39"/>
      <c r="F9" s="39"/>
      <c r="G9" s="39"/>
      <c r="H9" s="39"/>
      <c r="I9" s="39"/>
      <c r="J9" s="39"/>
      <c r="K9" s="39"/>
      <c r="L9" s="39"/>
      <c r="M9" s="39"/>
      <c r="N9" s="39"/>
      <c r="O9" s="39"/>
      <c r="P9" s="39"/>
      <c r="Q9" s="39"/>
      <c r="R9" s="44"/>
    </row>
    <row r="10" spans="2:18" ht="20.25" customHeight="1" x14ac:dyDescent="0.35">
      <c r="B10" s="43"/>
      <c r="C10" s="39"/>
      <c r="D10" s="39"/>
      <c r="E10" s="39"/>
      <c r="F10" s="39"/>
      <c r="G10" s="39"/>
      <c r="H10" s="39"/>
      <c r="I10" s="39"/>
      <c r="J10" s="39"/>
      <c r="K10" s="39"/>
      <c r="L10" s="39"/>
      <c r="M10" s="39"/>
      <c r="N10" s="39"/>
      <c r="O10" s="39"/>
      <c r="P10" s="39"/>
      <c r="Q10" s="39"/>
      <c r="R10" s="44"/>
    </row>
    <row r="11" spans="2:18" ht="24.75" customHeight="1" x14ac:dyDescent="0.35">
      <c r="B11" s="43"/>
      <c r="D11" s="304" t="s">
        <v>44</v>
      </c>
      <c r="E11" s="304"/>
      <c r="F11" s="304"/>
      <c r="G11" s="304"/>
      <c r="H11" s="304"/>
      <c r="I11" s="304"/>
      <c r="J11" s="304"/>
      <c r="K11" s="304"/>
      <c r="L11" s="304"/>
      <c r="M11" s="304"/>
      <c r="N11" s="304"/>
      <c r="O11" s="304"/>
      <c r="P11" s="304"/>
      <c r="Q11" s="48"/>
      <c r="R11" s="44"/>
    </row>
    <row r="12" spans="2:18" ht="20.25" customHeight="1" x14ac:dyDescent="0.35">
      <c r="B12" s="43"/>
      <c r="C12" s="39"/>
      <c r="D12" s="39"/>
      <c r="E12" s="39"/>
      <c r="F12" s="39"/>
      <c r="G12" s="39"/>
      <c r="H12" s="39"/>
      <c r="I12" s="39"/>
      <c r="J12" s="39"/>
      <c r="K12" s="39"/>
      <c r="L12" s="39"/>
      <c r="M12" s="39"/>
      <c r="N12" s="39"/>
      <c r="O12" s="39"/>
      <c r="P12" s="39"/>
      <c r="Q12" s="39"/>
      <c r="R12" s="44"/>
    </row>
    <row r="13" spans="2:18" ht="20.25" customHeight="1" x14ac:dyDescent="0.35">
      <c r="B13" s="43"/>
      <c r="C13" s="39"/>
      <c r="D13" s="39"/>
      <c r="E13" s="39"/>
      <c r="F13" s="39"/>
      <c r="G13" s="39"/>
      <c r="H13" s="39"/>
      <c r="I13" s="39"/>
      <c r="J13" s="39"/>
      <c r="K13" s="39"/>
      <c r="L13" s="39"/>
      <c r="M13" s="39"/>
      <c r="N13" s="39"/>
      <c r="O13" s="39"/>
      <c r="P13" s="39"/>
      <c r="Q13" s="39"/>
      <c r="R13" s="44"/>
    </row>
    <row r="14" spans="2:18" ht="24.75" customHeight="1" x14ac:dyDescent="0.35">
      <c r="B14" s="43"/>
      <c r="D14" s="304" t="s">
        <v>45</v>
      </c>
      <c r="E14" s="304"/>
      <c r="F14" s="304"/>
      <c r="G14" s="304"/>
      <c r="H14" s="304"/>
      <c r="I14" s="304"/>
      <c r="J14" s="304"/>
      <c r="K14" s="304"/>
      <c r="L14" s="304"/>
      <c r="M14" s="304"/>
      <c r="N14" s="304"/>
      <c r="O14" s="304"/>
      <c r="P14" s="304"/>
      <c r="Q14" s="48"/>
      <c r="R14" s="44"/>
    </row>
    <row r="15" spans="2:18" ht="20.25" customHeight="1" x14ac:dyDescent="0.35">
      <c r="B15" s="43"/>
      <c r="C15" s="39"/>
      <c r="D15" s="39"/>
      <c r="E15" s="39"/>
      <c r="F15" s="39"/>
      <c r="G15" s="39"/>
      <c r="H15" s="39"/>
      <c r="I15" s="39"/>
      <c r="J15" s="39"/>
      <c r="K15" s="39"/>
      <c r="L15" s="39"/>
      <c r="M15" s="39"/>
      <c r="N15" s="39"/>
      <c r="O15" s="39"/>
      <c r="P15" s="39"/>
      <c r="Q15" s="39"/>
      <c r="R15" s="44"/>
    </row>
    <row r="16" spans="2:18" ht="18.75" customHeight="1" thickBot="1" x14ac:dyDescent="0.4">
      <c r="B16" s="45"/>
      <c r="C16" s="46"/>
      <c r="D16" s="46"/>
      <c r="E16" s="46"/>
      <c r="F16" s="46"/>
      <c r="G16" s="46"/>
      <c r="H16" s="46"/>
      <c r="I16" s="46"/>
      <c r="J16" s="46"/>
      <c r="K16" s="46"/>
      <c r="L16" s="46"/>
      <c r="M16" s="46"/>
      <c r="N16" s="46"/>
      <c r="O16" s="46"/>
      <c r="P16" s="46"/>
      <c r="Q16" s="46"/>
      <c r="R16" s="47"/>
    </row>
    <row r="17" x14ac:dyDescent="0.35"/>
  </sheetData>
  <mergeCells count="5">
    <mergeCell ref="C3:Q3"/>
    <mergeCell ref="D8:P8"/>
    <mergeCell ref="D11:P11"/>
    <mergeCell ref="D14:P14"/>
    <mergeCell ref="C5:Q5"/>
  </mergeCells>
  <phoneticPr fontId="41" type="noConversion"/>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3"/>
  <sheetViews>
    <sheetView showGridLines="0" showZeros="0" zoomScale="90" zoomScaleNormal="90" workbookViewId="0">
      <selection activeCell="C88" sqref="C88:S89"/>
    </sheetView>
  </sheetViews>
  <sheetFormatPr baseColWidth="10" defaultColWidth="0" defaultRowHeight="14" zeroHeight="1" x14ac:dyDescent="0.35"/>
  <cols>
    <col min="1" max="2" width="1.453125" style="1" customWidth="1"/>
    <col min="3" max="10" width="11.453125" style="1" customWidth="1"/>
    <col min="11" max="11" width="11.453125" style="3" customWidth="1"/>
    <col min="12" max="12" width="11.453125" style="1" customWidth="1"/>
    <col min="13" max="13" width="11.453125" style="4" customWidth="1"/>
    <col min="14" max="19" width="11.453125" style="1" customWidth="1"/>
    <col min="20" max="20" width="1.453125" style="1" customWidth="1"/>
    <col min="21" max="21" width="2" style="1" customWidth="1"/>
    <col min="22" max="25" width="0" style="1" hidden="1" customWidth="1"/>
    <col min="26" max="16384" width="11.453125" style="1" hidden="1"/>
  </cols>
  <sheetData>
    <row r="1" spans="2:25" ht="9" customHeight="1" thickBot="1" x14ac:dyDescent="0.4">
      <c r="C1" s="2"/>
      <c r="L1" s="1" t="s">
        <v>3</v>
      </c>
    </row>
    <row r="2" spans="2:25" ht="94.5" customHeight="1" x14ac:dyDescent="0.35">
      <c r="B2" s="16"/>
      <c r="C2" s="17"/>
      <c r="D2" s="8"/>
      <c r="E2" s="8"/>
      <c r="F2" s="8"/>
      <c r="G2" s="8"/>
      <c r="H2" s="8"/>
      <c r="I2" s="8"/>
      <c r="J2" s="8"/>
      <c r="K2" s="18"/>
      <c r="L2" s="8"/>
      <c r="M2" s="19"/>
      <c r="N2" s="8"/>
      <c r="O2" s="8"/>
      <c r="P2" s="8"/>
      <c r="Q2" s="8"/>
      <c r="R2" s="8"/>
      <c r="S2" s="8"/>
      <c r="T2" s="9"/>
    </row>
    <row r="3" spans="2:25" ht="27.5" x14ac:dyDescent="0.35">
      <c r="B3" s="20"/>
      <c r="C3" s="309" t="s">
        <v>109</v>
      </c>
      <c r="D3" s="310"/>
      <c r="E3" s="310"/>
      <c r="F3" s="310"/>
      <c r="G3" s="310"/>
      <c r="H3" s="310"/>
      <c r="I3" s="310"/>
      <c r="J3" s="310"/>
      <c r="K3" s="310"/>
      <c r="L3" s="310"/>
      <c r="M3" s="310"/>
      <c r="N3" s="310"/>
      <c r="O3" s="310"/>
      <c r="P3" s="310"/>
      <c r="Q3" s="310"/>
      <c r="R3" s="310"/>
      <c r="S3" s="311"/>
      <c r="T3" s="21"/>
      <c r="U3" s="5"/>
      <c r="V3" s="5"/>
      <c r="W3" s="5"/>
      <c r="X3" s="5"/>
      <c r="Y3" s="5"/>
    </row>
    <row r="4" spans="2:25" ht="7.5" customHeight="1" x14ac:dyDescent="0.35">
      <c r="B4" s="20"/>
      <c r="C4" s="15"/>
      <c r="D4" s="6"/>
      <c r="E4" s="6"/>
      <c r="F4" s="6"/>
      <c r="G4" s="6"/>
      <c r="H4" s="6"/>
      <c r="I4" s="6"/>
      <c r="J4" s="6"/>
      <c r="L4" s="6"/>
      <c r="M4" s="7"/>
      <c r="N4" s="6"/>
      <c r="O4" s="6"/>
      <c r="P4" s="6"/>
      <c r="Q4" s="6"/>
      <c r="R4" s="6"/>
      <c r="S4" s="6"/>
      <c r="T4" s="10"/>
    </row>
    <row r="5" spans="2:25" ht="23.25" customHeight="1" x14ac:dyDescent="0.35">
      <c r="B5" s="20"/>
      <c r="C5" s="312" t="s">
        <v>5</v>
      </c>
      <c r="D5" s="312"/>
      <c r="E5" s="312"/>
      <c r="F5" s="312"/>
      <c r="G5" s="312"/>
      <c r="H5" s="312"/>
      <c r="I5" s="312"/>
      <c r="J5" s="312"/>
      <c r="K5" s="312"/>
      <c r="L5" s="312"/>
      <c r="M5" s="312"/>
      <c r="N5" s="312"/>
      <c r="O5" s="312"/>
      <c r="P5" s="312"/>
      <c r="Q5" s="312"/>
      <c r="R5" s="312"/>
      <c r="S5" s="312"/>
      <c r="T5" s="10"/>
    </row>
    <row r="6" spans="2:25" ht="15" customHeight="1" x14ac:dyDescent="0.35">
      <c r="B6" s="20"/>
      <c r="C6" s="15"/>
      <c r="D6" s="6"/>
      <c r="E6" s="6"/>
      <c r="F6" s="6"/>
      <c r="G6" s="6"/>
      <c r="H6" s="6"/>
      <c r="I6" s="6"/>
      <c r="J6" s="6"/>
      <c r="L6" s="6"/>
      <c r="M6" s="7"/>
      <c r="N6" s="6"/>
      <c r="O6" s="6"/>
      <c r="P6" s="6"/>
      <c r="Q6" s="6"/>
      <c r="R6" s="6"/>
      <c r="S6" s="6"/>
      <c r="T6" s="10"/>
    </row>
    <row r="7" spans="2:25" ht="15" customHeight="1" x14ac:dyDescent="0.35">
      <c r="B7" s="20"/>
      <c r="C7" s="313" t="s">
        <v>61</v>
      </c>
      <c r="D7" s="313"/>
      <c r="E7" s="313"/>
      <c r="F7" s="313"/>
      <c r="G7" s="313"/>
      <c r="H7" s="313"/>
      <c r="I7" s="313"/>
      <c r="J7" s="313"/>
      <c r="K7" s="313"/>
      <c r="L7" s="313"/>
      <c r="M7" s="313"/>
      <c r="N7" s="313"/>
      <c r="O7" s="313"/>
      <c r="P7" s="313"/>
      <c r="Q7" s="313"/>
      <c r="R7" s="313"/>
      <c r="S7" s="313"/>
      <c r="T7" s="10"/>
    </row>
    <row r="8" spans="2:25" ht="15" customHeight="1" x14ac:dyDescent="0.35">
      <c r="B8" s="20"/>
      <c r="C8" s="313"/>
      <c r="D8" s="313"/>
      <c r="E8" s="313"/>
      <c r="F8" s="313"/>
      <c r="G8" s="313"/>
      <c r="H8" s="313"/>
      <c r="I8" s="313"/>
      <c r="J8" s="313"/>
      <c r="K8" s="313"/>
      <c r="L8" s="313"/>
      <c r="M8" s="313"/>
      <c r="N8" s="313"/>
      <c r="O8" s="313"/>
      <c r="P8" s="313"/>
      <c r="Q8" s="313"/>
      <c r="R8" s="313"/>
      <c r="S8" s="313"/>
      <c r="T8" s="10"/>
    </row>
    <row r="9" spans="2:25" ht="15" customHeight="1" x14ac:dyDescent="0.35">
      <c r="B9" s="20"/>
      <c r="C9" s="313"/>
      <c r="D9" s="313"/>
      <c r="E9" s="313"/>
      <c r="F9" s="313"/>
      <c r="G9" s="313"/>
      <c r="H9" s="313"/>
      <c r="I9" s="313"/>
      <c r="J9" s="313"/>
      <c r="K9" s="313"/>
      <c r="L9" s="313"/>
      <c r="M9" s="313"/>
      <c r="N9" s="313"/>
      <c r="O9" s="313"/>
      <c r="P9" s="313"/>
      <c r="Q9" s="313"/>
      <c r="R9" s="313"/>
      <c r="S9" s="313"/>
      <c r="T9" s="10"/>
    </row>
    <row r="10" spans="2:25" ht="15" customHeight="1" x14ac:dyDescent="0.35">
      <c r="B10" s="20"/>
      <c r="C10" s="313"/>
      <c r="D10" s="313"/>
      <c r="E10" s="313"/>
      <c r="F10" s="313"/>
      <c r="G10" s="313"/>
      <c r="H10" s="313"/>
      <c r="I10" s="313"/>
      <c r="J10" s="313"/>
      <c r="K10" s="313"/>
      <c r="L10" s="313"/>
      <c r="M10" s="313"/>
      <c r="N10" s="313"/>
      <c r="O10" s="313"/>
      <c r="P10" s="313"/>
      <c r="Q10" s="313"/>
      <c r="R10" s="313"/>
      <c r="S10" s="313"/>
      <c r="T10" s="10"/>
    </row>
    <row r="11" spans="2:25" ht="15" customHeight="1" x14ac:dyDescent="0.35">
      <c r="B11" s="20"/>
      <c r="C11" s="58"/>
      <c r="D11" s="6"/>
      <c r="E11" s="6"/>
      <c r="F11" s="6"/>
      <c r="G11" s="6"/>
      <c r="H11" s="6"/>
      <c r="I11" s="6"/>
      <c r="J11" s="6"/>
      <c r="L11" s="6"/>
      <c r="M11" s="7"/>
      <c r="N11" s="6"/>
      <c r="O11" s="6"/>
      <c r="P11" s="6"/>
      <c r="Q11" s="6"/>
      <c r="R11" s="6"/>
      <c r="S11" s="6"/>
      <c r="T11" s="10"/>
    </row>
    <row r="12" spans="2:25" ht="15" customHeight="1" x14ac:dyDescent="0.35">
      <c r="B12" s="20"/>
      <c r="C12" s="305" t="s">
        <v>46</v>
      </c>
      <c r="D12" s="306"/>
      <c r="E12" s="306"/>
      <c r="F12" s="306"/>
      <c r="G12" s="306"/>
      <c r="H12" s="306"/>
      <c r="I12" s="306"/>
      <c r="J12" s="306"/>
      <c r="K12" s="306"/>
      <c r="L12" s="306"/>
      <c r="M12" s="306"/>
      <c r="N12" s="306"/>
      <c r="O12" s="306"/>
      <c r="P12" s="306"/>
      <c r="Q12" s="306"/>
      <c r="R12" s="306"/>
      <c r="S12" s="306"/>
      <c r="T12" s="10"/>
    </row>
    <row r="13" spans="2:25" ht="15" customHeight="1" x14ac:dyDescent="0.35">
      <c r="B13" s="20"/>
      <c r="C13" s="306"/>
      <c r="D13" s="306"/>
      <c r="E13" s="306"/>
      <c r="F13" s="306"/>
      <c r="G13" s="306"/>
      <c r="H13" s="306"/>
      <c r="I13" s="306"/>
      <c r="J13" s="306"/>
      <c r="K13" s="306"/>
      <c r="L13" s="306"/>
      <c r="M13" s="306"/>
      <c r="N13" s="306"/>
      <c r="O13" s="306"/>
      <c r="P13" s="306"/>
      <c r="Q13" s="306"/>
      <c r="R13" s="306"/>
      <c r="S13" s="306"/>
      <c r="T13" s="10"/>
    </row>
    <row r="14" spans="2:25" ht="15" customHeight="1" x14ac:dyDescent="0.35">
      <c r="B14" s="20"/>
      <c r="C14" s="58"/>
      <c r="D14" s="6"/>
      <c r="E14" s="6"/>
      <c r="F14" s="6"/>
      <c r="G14" s="6"/>
      <c r="H14" s="6"/>
      <c r="I14" s="6"/>
      <c r="J14" s="6"/>
      <c r="L14" s="6"/>
      <c r="M14" s="7"/>
      <c r="N14" s="6"/>
      <c r="O14" s="6"/>
      <c r="P14" s="6"/>
      <c r="Q14" s="6"/>
      <c r="R14" s="6"/>
      <c r="S14" s="6"/>
      <c r="T14" s="10"/>
    </row>
    <row r="15" spans="2:25" ht="15" customHeight="1" x14ac:dyDescent="0.35">
      <c r="B15" s="20"/>
      <c r="C15" s="60" t="s">
        <v>47</v>
      </c>
      <c r="D15" s="6"/>
      <c r="E15" s="6"/>
      <c r="F15" s="6"/>
      <c r="G15" s="6"/>
      <c r="H15" s="6"/>
      <c r="I15" s="6"/>
      <c r="J15" s="6"/>
      <c r="L15" s="6"/>
      <c r="M15" s="7"/>
      <c r="N15" s="6"/>
      <c r="O15" s="6"/>
      <c r="P15" s="6"/>
      <c r="Q15" s="6"/>
      <c r="R15" s="6"/>
      <c r="S15" s="6"/>
      <c r="T15" s="10"/>
    </row>
    <row r="16" spans="2:25" ht="14.25" customHeight="1" x14ac:dyDescent="0.35">
      <c r="B16" s="20"/>
      <c r="C16" s="58"/>
      <c r="D16" s="6"/>
      <c r="E16" s="6"/>
      <c r="F16" s="6"/>
      <c r="G16" s="6"/>
      <c r="H16" s="6"/>
      <c r="I16" s="6"/>
      <c r="J16" s="6"/>
      <c r="L16" s="6"/>
      <c r="M16" s="7"/>
      <c r="N16" s="6"/>
      <c r="O16" s="6"/>
      <c r="P16" s="6"/>
      <c r="Q16" s="6"/>
      <c r="R16" s="6"/>
      <c r="S16" s="6"/>
      <c r="T16" s="10"/>
    </row>
    <row r="17" spans="2:20" ht="15" customHeight="1" x14ac:dyDescent="0.3">
      <c r="B17" s="20"/>
      <c r="C17" s="6" t="s">
        <v>24</v>
      </c>
      <c r="D17" s="61"/>
      <c r="E17" s="61"/>
      <c r="F17" s="61"/>
      <c r="G17" s="75"/>
      <c r="H17" s="75"/>
      <c r="I17" s="75"/>
      <c r="J17" s="75"/>
      <c r="K17" s="75"/>
      <c r="L17" s="75"/>
      <c r="M17" s="75"/>
      <c r="N17" s="75"/>
      <c r="O17" s="75"/>
      <c r="P17" s="75"/>
      <c r="Q17" s="75"/>
      <c r="R17" s="75"/>
      <c r="S17" s="75"/>
      <c r="T17" s="10"/>
    </row>
    <row r="18" spans="2:20" ht="15" customHeight="1" x14ac:dyDescent="0.3">
      <c r="B18" s="20"/>
      <c r="C18" s="61"/>
      <c r="D18" s="61"/>
      <c r="E18" s="61"/>
      <c r="F18" s="61"/>
      <c r="G18" s="75"/>
      <c r="H18" s="75"/>
      <c r="I18" s="75"/>
      <c r="J18" s="75"/>
      <c r="K18" s="75"/>
      <c r="L18" s="75"/>
      <c r="M18" s="75"/>
      <c r="N18" s="75"/>
      <c r="O18" s="75"/>
      <c r="P18" s="75"/>
      <c r="Q18" s="75"/>
      <c r="R18" s="75"/>
      <c r="S18" s="75"/>
      <c r="T18" s="10"/>
    </row>
    <row r="19" spans="2:20" ht="15" customHeight="1" x14ac:dyDescent="0.3">
      <c r="B19" s="20"/>
      <c r="C19" s="62" t="s">
        <v>10</v>
      </c>
      <c r="D19" s="58" t="s">
        <v>48</v>
      </c>
      <c r="E19" s="61"/>
      <c r="F19" s="61"/>
      <c r="G19" s="6"/>
      <c r="H19" s="6"/>
      <c r="I19" s="6"/>
      <c r="J19" s="6"/>
      <c r="L19" s="6"/>
      <c r="M19" s="7"/>
      <c r="N19" s="6"/>
      <c r="O19" s="6"/>
      <c r="P19" s="6"/>
      <c r="Q19" s="6"/>
      <c r="R19" s="6"/>
      <c r="S19" s="6"/>
      <c r="T19" s="10"/>
    </row>
    <row r="20" spans="2:20" ht="15" customHeight="1" x14ac:dyDescent="0.3">
      <c r="B20" s="20"/>
      <c r="C20" s="62" t="s">
        <v>10</v>
      </c>
      <c r="D20" s="6" t="s">
        <v>49</v>
      </c>
      <c r="E20" s="61"/>
      <c r="F20" s="61"/>
      <c r="G20" s="6"/>
      <c r="H20" s="6"/>
      <c r="I20" s="6"/>
      <c r="J20" s="6"/>
      <c r="L20" s="6"/>
      <c r="M20" s="7"/>
      <c r="N20" s="6"/>
      <c r="O20" s="6"/>
      <c r="P20" s="6"/>
      <c r="Q20" s="6"/>
      <c r="R20" s="6"/>
      <c r="S20" s="6"/>
      <c r="T20" s="10"/>
    </row>
    <row r="21" spans="2:20" ht="15" customHeight="1" x14ac:dyDescent="0.3">
      <c r="B21" s="20"/>
      <c r="C21" s="62" t="s">
        <v>10</v>
      </c>
      <c r="D21" s="6" t="s">
        <v>41</v>
      </c>
      <c r="E21" s="61"/>
      <c r="F21" s="61"/>
      <c r="G21" s="6"/>
      <c r="H21" s="6"/>
      <c r="I21" s="6"/>
      <c r="J21" s="6"/>
      <c r="L21" s="6"/>
      <c r="M21" s="7"/>
      <c r="N21" s="6"/>
      <c r="O21" s="6"/>
      <c r="P21" s="6"/>
      <c r="Q21" s="6"/>
      <c r="R21" s="6"/>
      <c r="S21" s="6"/>
      <c r="T21" s="10"/>
    </row>
    <row r="22" spans="2:20" ht="15" customHeight="1" x14ac:dyDescent="0.3">
      <c r="B22" s="20"/>
      <c r="C22" s="62" t="s">
        <v>10</v>
      </c>
      <c r="D22" s="6" t="s">
        <v>40</v>
      </c>
      <c r="E22" s="61"/>
      <c r="F22" s="61"/>
      <c r="G22" s="6"/>
      <c r="H22" s="6"/>
      <c r="I22" s="6"/>
      <c r="J22" s="6"/>
      <c r="L22" s="6"/>
      <c r="M22" s="7"/>
      <c r="N22" s="6"/>
      <c r="O22" s="6"/>
      <c r="P22" s="6"/>
      <c r="Q22" s="6"/>
      <c r="R22" s="6"/>
      <c r="S22" s="6"/>
      <c r="T22" s="10"/>
    </row>
    <row r="23" spans="2:20" ht="15" customHeight="1" x14ac:dyDescent="0.3">
      <c r="B23" s="20"/>
      <c r="C23" s="62" t="s">
        <v>10</v>
      </c>
      <c r="D23" s="6" t="s">
        <v>42</v>
      </c>
      <c r="E23" s="61"/>
      <c r="F23" s="61"/>
      <c r="G23" s="6"/>
      <c r="H23" s="6"/>
      <c r="I23" s="6"/>
      <c r="J23" s="6"/>
      <c r="L23" s="6"/>
      <c r="M23" s="7"/>
      <c r="N23" s="6"/>
      <c r="O23" s="6"/>
      <c r="P23" s="6"/>
      <c r="Q23" s="6"/>
      <c r="R23" s="6"/>
      <c r="S23" s="6"/>
      <c r="T23" s="10"/>
    </row>
    <row r="24" spans="2:20" ht="15" customHeight="1" x14ac:dyDescent="0.3">
      <c r="B24" s="20"/>
      <c r="C24" s="62" t="s">
        <v>10</v>
      </c>
      <c r="D24" s="3" t="s">
        <v>50</v>
      </c>
      <c r="E24" s="61"/>
      <c r="F24" s="61"/>
      <c r="G24" s="6"/>
      <c r="H24" s="6"/>
      <c r="I24" s="6"/>
      <c r="J24" s="6"/>
      <c r="L24" s="6"/>
      <c r="M24" s="7"/>
      <c r="N24" s="6"/>
      <c r="O24" s="6"/>
      <c r="P24" s="6"/>
      <c r="Q24" s="6"/>
      <c r="R24" s="6"/>
      <c r="S24" s="6"/>
      <c r="T24" s="10"/>
    </row>
    <row r="25" spans="2:20" ht="15" customHeight="1" x14ac:dyDescent="0.3">
      <c r="B25" s="20"/>
      <c r="C25" s="62" t="s">
        <v>10</v>
      </c>
      <c r="D25" s="59" t="s">
        <v>43</v>
      </c>
      <c r="E25" s="63"/>
      <c r="F25" s="63"/>
      <c r="G25" s="3"/>
      <c r="H25" s="6"/>
      <c r="I25" s="6"/>
      <c r="J25" s="6"/>
      <c r="L25" s="6"/>
      <c r="M25" s="7"/>
      <c r="N25" s="6"/>
      <c r="O25" s="6"/>
      <c r="P25" s="6"/>
      <c r="Q25" s="6"/>
      <c r="R25" s="6"/>
      <c r="S25" s="6"/>
      <c r="T25" s="10"/>
    </row>
    <row r="26" spans="2:20" ht="15" customHeight="1" x14ac:dyDescent="0.3">
      <c r="B26" s="20"/>
      <c r="C26" s="62"/>
      <c r="D26" s="6"/>
      <c r="E26" s="61"/>
      <c r="F26" s="61"/>
      <c r="G26" s="6"/>
      <c r="H26" s="6"/>
      <c r="I26" s="6"/>
      <c r="J26" s="6"/>
      <c r="L26" s="6"/>
      <c r="M26" s="7"/>
      <c r="N26" s="6"/>
      <c r="O26" s="6"/>
      <c r="P26" s="6"/>
      <c r="Q26" s="6"/>
      <c r="R26" s="6"/>
      <c r="S26" s="6"/>
      <c r="T26" s="10"/>
    </row>
    <row r="27" spans="2:20" ht="15" customHeight="1" x14ac:dyDescent="0.35">
      <c r="B27" s="20"/>
      <c r="C27" s="6" t="s">
        <v>62</v>
      </c>
      <c r="D27" s="6"/>
      <c r="E27" s="6"/>
      <c r="F27" s="6"/>
      <c r="G27" s="6"/>
      <c r="H27" s="6"/>
      <c r="I27" s="6"/>
      <c r="J27" s="6"/>
      <c r="L27" s="6"/>
      <c r="M27" s="7"/>
      <c r="N27" s="6"/>
      <c r="O27" s="6"/>
      <c r="P27" s="6"/>
      <c r="Q27" s="6"/>
      <c r="R27" s="6"/>
      <c r="S27" s="6"/>
      <c r="T27" s="10"/>
    </row>
    <row r="28" spans="2:20" ht="15" customHeight="1" x14ac:dyDescent="0.35">
      <c r="B28" s="20"/>
      <c r="C28" s="6"/>
      <c r="D28" s="6"/>
      <c r="E28" s="6"/>
      <c r="F28" s="6"/>
      <c r="G28" s="6"/>
      <c r="H28" s="6"/>
      <c r="I28" s="6"/>
      <c r="J28" s="6"/>
      <c r="L28" s="6"/>
      <c r="M28" s="7"/>
      <c r="N28" s="6"/>
      <c r="O28" s="6"/>
      <c r="P28" s="6"/>
      <c r="Q28" s="6"/>
      <c r="R28" s="6"/>
      <c r="S28" s="6"/>
      <c r="T28" s="10"/>
    </row>
    <row r="29" spans="2:20" ht="15" customHeight="1" x14ac:dyDescent="0.35">
      <c r="B29" s="20"/>
      <c r="C29" s="6" t="s">
        <v>23</v>
      </c>
      <c r="D29" s="6"/>
      <c r="E29" s="6"/>
      <c r="F29" s="6"/>
      <c r="G29" s="6"/>
      <c r="H29" s="6"/>
      <c r="I29" s="6"/>
      <c r="J29" s="6"/>
      <c r="L29" s="6"/>
      <c r="M29" s="7"/>
      <c r="N29" s="6"/>
      <c r="O29" s="6"/>
      <c r="P29" s="6"/>
      <c r="Q29" s="6"/>
      <c r="R29" s="6"/>
      <c r="S29" s="6"/>
      <c r="T29" s="10"/>
    </row>
    <row r="30" spans="2:20" ht="15" customHeight="1" x14ac:dyDescent="0.35">
      <c r="B30" s="20"/>
      <c r="C30" s="6"/>
      <c r="D30" s="6"/>
      <c r="E30" s="6"/>
      <c r="F30" s="6"/>
      <c r="G30" s="6"/>
      <c r="H30" s="6"/>
      <c r="I30" s="6"/>
      <c r="J30" s="6"/>
      <c r="L30" s="6"/>
      <c r="M30" s="7"/>
      <c r="N30" s="6"/>
      <c r="O30" s="6"/>
      <c r="P30" s="6"/>
      <c r="Q30" s="6"/>
      <c r="R30" s="6"/>
      <c r="S30" s="6"/>
      <c r="T30" s="10"/>
    </row>
    <row r="31" spans="2:20" ht="15" customHeight="1" x14ac:dyDescent="0.35">
      <c r="B31" s="20"/>
      <c r="C31" s="71" t="s">
        <v>11</v>
      </c>
      <c r="D31" s="71" t="s">
        <v>12</v>
      </c>
      <c r="E31" s="71" t="s">
        <v>13</v>
      </c>
      <c r="F31" s="6"/>
      <c r="G31" s="6"/>
      <c r="H31" s="6"/>
      <c r="I31" s="6"/>
      <c r="J31" s="6"/>
      <c r="L31" s="6"/>
      <c r="M31" s="7"/>
      <c r="N31" s="6"/>
      <c r="O31" s="6"/>
      <c r="P31" s="6"/>
      <c r="Q31" s="6"/>
      <c r="R31" s="6"/>
      <c r="S31" s="6"/>
      <c r="T31" s="10"/>
    </row>
    <row r="32" spans="2:20" ht="15" customHeight="1" x14ac:dyDescent="0.35">
      <c r="B32" s="20"/>
      <c r="C32" s="49" t="s">
        <v>14</v>
      </c>
      <c r="D32" s="50">
        <v>1</v>
      </c>
      <c r="E32" s="72"/>
      <c r="F32" s="6"/>
      <c r="G32" s="6"/>
      <c r="H32" s="6"/>
      <c r="I32" s="6"/>
      <c r="J32" s="6"/>
      <c r="L32" s="6"/>
      <c r="M32" s="7"/>
      <c r="N32" s="6"/>
      <c r="O32" s="6"/>
      <c r="P32" s="6"/>
      <c r="Q32" s="6"/>
      <c r="R32" s="6"/>
      <c r="S32" s="6"/>
      <c r="T32" s="10"/>
    </row>
    <row r="33" spans="2:20" ht="15" customHeight="1" x14ac:dyDescent="0.35">
      <c r="B33" s="20"/>
      <c r="C33" s="51" t="s">
        <v>15</v>
      </c>
      <c r="D33" s="52">
        <v>2</v>
      </c>
      <c r="E33" s="73"/>
      <c r="F33" s="6"/>
      <c r="G33" s="6"/>
      <c r="H33" s="6"/>
      <c r="I33" s="6"/>
      <c r="J33" s="6"/>
      <c r="L33" s="6"/>
      <c r="M33" s="7"/>
      <c r="N33" s="6"/>
      <c r="O33" s="6"/>
      <c r="P33" s="6"/>
      <c r="Q33" s="6"/>
      <c r="R33" s="6"/>
      <c r="S33" s="6"/>
      <c r="T33" s="10"/>
    </row>
    <row r="34" spans="2:20" ht="15" customHeight="1" x14ac:dyDescent="0.35">
      <c r="B34" s="20"/>
      <c r="C34" s="51" t="s">
        <v>16</v>
      </c>
      <c r="D34" s="52">
        <v>3</v>
      </c>
      <c r="E34" s="53"/>
      <c r="F34" s="6"/>
      <c r="G34" s="6"/>
      <c r="H34" s="6"/>
      <c r="I34" s="6"/>
      <c r="J34" s="6"/>
      <c r="L34" s="6"/>
      <c r="M34" s="7"/>
      <c r="N34" s="6"/>
      <c r="O34" s="6"/>
      <c r="P34" s="6"/>
      <c r="Q34" s="6"/>
      <c r="R34" s="6"/>
      <c r="S34" s="6"/>
      <c r="T34" s="10"/>
    </row>
    <row r="35" spans="2:20" ht="15" customHeight="1" x14ac:dyDescent="0.35">
      <c r="B35" s="20"/>
      <c r="C35" s="51" t="s">
        <v>17</v>
      </c>
      <c r="D35" s="52">
        <v>4</v>
      </c>
      <c r="E35" s="54"/>
      <c r="F35" s="6"/>
      <c r="G35" s="6"/>
      <c r="H35" s="6"/>
      <c r="I35" s="6"/>
      <c r="J35" s="6"/>
      <c r="L35" s="6"/>
      <c r="M35" s="7"/>
      <c r="N35" s="6"/>
      <c r="O35" s="6"/>
      <c r="P35" s="6"/>
      <c r="Q35" s="6"/>
      <c r="R35" s="6"/>
      <c r="S35" s="6"/>
      <c r="T35" s="10"/>
    </row>
    <row r="36" spans="2:20" ht="15" customHeight="1" x14ac:dyDescent="0.35">
      <c r="B36" s="20"/>
      <c r="C36" s="55" t="s">
        <v>18</v>
      </c>
      <c r="D36" s="56">
        <v>5</v>
      </c>
      <c r="E36" s="57"/>
      <c r="F36" s="6"/>
      <c r="G36" s="6"/>
      <c r="H36" s="6"/>
      <c r="I36" s="6"/>
      <c r="J36" s="6"/>
      <c r="L36" s="6"/>
      <c r="M36" s="7"/>
      <c r="N36" s="6"/>
      <c r="O36" s="6"/>
      <c r="P36" s="6"/>
      <c r="Q36" s="6"/>
      <c r="R36" s="6"/>
      <c r="S36" s="6"/>
      <c r="T36" s="10"/>
    </row>
    <row r="37" spans="2:20" ht="15" customHeight="1" x14ac:dyDescent="0.35">
      <c r="B37" s="20"/>
      <c r="C37" s="6"/>
      <c r="D37" s="6"/>
      <c r="E37" s="6"/>
      <c r="F37" s="6"/>
      <c r="G37" s="6"/>
      <c r="H37" s="6"/>
      <c r="I37" s="6"/>
      <c r="J37" s="6"/>
      <c r="L37" s="6"/>
      <c r="M37" s="7"/>
      <c r="N37" s="6"/>
      <c r="O37" s="6"/>
      <c r="P37" s="6"/>
      <c r="Q37" s="6"/>
      <c r="R37" s="6"/>
      <c r="S37" s="6"/>
      <c r="T37" s="10"/>
    </row>
    <row r="38" spans="2:20" ht="15" customHeight="1" x14ac:dyDescent="0.35">
      <c r="B38" s="20"/>
      <c r="C38" s="305" t="s">
        <v>51</v>
      </c>
      <c r="D38" s="306"/>
      <c r="E38" s="306"/>
      <c r="F38" s="306"/>
      <c r="G38" s="306"/>
      <c r="H38" s="306"/>
      <c r="I38" s="306"/>
      <c r="J38" s="306"/>
      <c r="K38" s="306"/>
      <c r="L38" s="306"/>
      <c r="M38" s="306"/>
      <c r="N38" s="306"/>
      <c r="O38" s="306"/>
      <c r="P38" s="306"/>
      <c r="Q38" s="306"/>
      <c r="R38" s="306"/>
      <c r="S38" s="306"/>
      <c r="T38" s="10"/>
    </row>
    <row r="39" spans="2:20" ht="15" customHeight="1" x14ac:dyDescent="0.35">
      <c r="B39" s="20"/>
      <c r="C39" s="306"/>
      <c r="D39" s="306"/>
      <c r="E39" s="306"/>
      <c r="F39" s="306"/>
      <c r="G39" s="306"/>
      <c r="H39" s="306"/>
      <c r="I39" s="306"/>
      <c r="J39" s="306"/>
      <c r="K39" s="306"/>
      <c r="L39" s="306"/>
      <c r="M39" s="306"/>
      <c r="N39" s="306"/>
      <c r="O39" s="306"/>
      <c r="P39" s="306"/>
      <c r="Q39" s="306"/>
      <c r="R39" s="306"/>
      <c r="S39" s="306"/>
      <c r="T39" s="10"/>
    </row>
    <row r="40" spans="2:20" ht="15" customHeight="1" x14ac:dyDescent="0.35">
      <c r="B40" s="20"/>
      <c r="C40" s="6"/>
      <c r="D40" s="6"/>
      <c r="E40" s="6"/>
      <c r="F40" s="6"/>
      <c r="G40" s="6"/>
      <c r="H40" s="6"/>
      <c r="I40" s="6"/>
      <c r="J40" s="6"/>
      <c r="L40" s="6"/>
      <c r="M40" s="7"/>
      <c r="N40" s="6"/>
      <c r="O40" s="6"/>
      <c r="P40" s="6"/>
      <c r="Q40" s="6"/>
      <c r="R40" s="6"/>
      <c r="S40" s="6"/>
      <c r="T40" s="10"/>
    </row>
    <row r="41" spans="2:20" ht="15" customHeight="1" x14ac:dyDescent="0.35">
      <c r="B41" s="20"/>
      <c r="C41" s="76" t="s">
        <v>63</v>
      </c>
      <c r="D41" s="6"/>
      <c r="E41" s="6"/>
      <c r="F41" s="6"/>
      <c r="G41" s="6"/>
      <c r="H41" s="6"/>
      <c r="I41" s="6"/>
      <c r="J41" s="6"/>
      <c r="K41" s="6"/>
      <c r="L41" s="6"/>
      <c r="M41" s="6"/>
      <c r="N41" s="6"/>
      <c r="O41" s="6"/>
      <c r="P41" s="6"/>
      <c r="Q41" s="6"/>
      <c r="R41" s="6"/>
      <c r="S41" s="6"/>
      <c r="T41" s="10"/>
    </row>
    <row r="42" spans="2:20" ht="15" customHeight="1" x14ac:dyDescent="0.35">
      <c r="B42" s="20"/>
      <c r="D42" s="6"/>
      <c r="E42" s="6"/>
      <c r="F42" s="6"/>
      <c r="G42" s="6"/>
      <c r="H42" s="6"/>
      <c r="I42" s="6"/>
      <c r="J42" s="6"/>
      <c r="K42" s="6"/>
      <c r="L42" s="6"/>
      <c r="M42" s="6"/>
      <c r="N42" s="6"/>
      <c r="O42" s="6"/>
      <c r="P42" s="6"/>
      <c r="Q42" s="6"/>
      <c r="R42" s="6"/>
      <c r="S42" s="6"/>
      <c r="T42" s="10"/>
    </row>
    <row r="43" spans="2:20" ht="15" customHeight="1" x14ac:dyDescent="0.35">
      <c r="B43" s="20"/>
      <c r="C43" s="314" t="s">
        <v>64</v>
      </c>
      <c r="D43" s="315"/>
      <c r="E43" s="315"/>
      <c r="F43" s="315"/>
      <c r="G43" s="315"/>
      <c r="H43" s="315"/>
      <c r="I43" s="315"/>
      <c r="J43" s="315"/>
      <c r="K43" s="315"/>
      <c r="L43" s="315"/>
      <c r="M43" s="315"/>
      <c r="N43" s="315"/>
      <c r="O43" s="315"/>
      <c r="P43" s="315"/>
      <c r="Q43" s="315"/>
      <c r="R43" s="315"/>
      <c r="S43" s="315"/>
      <c r="T43" s="10"/>
    </row>
    <row r="44" spans="2:20" ht="15" customHeight="1" x14ac:dyDescent="0.35">
      <c r="B44" s="20"/>
      <c r="C44" s="315"/>
      <c r="D44" s="315"/>
      <c r="E44" s="315"/>
      <c r="F44" s="315"/>
      <c r="G44" s="315"/>
      <c r="H44" s="315"/>
      <c r="I44" s="315"/>
      <c r="J44" s="315"/>
      <c r="K44" s="315"/>
      <c r="L44" s="315"/>
      <c r="M44" s="315"/>
      <c r="N44" s="315"/>
      <c r="O44" s="315"/>
      <c r="P44" s="315"/>
      <c r="Q44" s="315"/>
      <c r="R44" s="315"/>
      <c r="S44" s="315"/>
      <c r="T44" s="10"/>
    </row>
    <row r="45" spans="2:20" ht="15" customHeight="1" x14ac:dyDescent="0.35">
      <c r="B45" s="20"/>
      <c r="C45" s="315"/>
      <c r="D45" s="315"/>
      <c r="E45" s="315"/>
      <c r="F45" s="315"/>
      <c r="G45" s="315"/>
      <c r="H45" s="315"/>
      <c r="I45" s="315"/>
      <c r="J45" s="315"/>
      <c r="K45" s="315"/>
      <c r="L45" s="315"/>
      <c r="M45" s="315"/>
      <c r="N45" s="315"/>
      <c r="O45" s="315"/>
      <c r="P45" s="315"/>
      <c r="Q45" s="315"/>
      <c r="R45" s="315"/>
      <c r="S45" s="315"/>
      <c r="T45" s="10"/>
    </row>
    <row r="46" spans="2:20" ht="15" customHeight="1" x14ac:dyDescent="0.35">
      <c r="B46" s="20"/>
      <c r="D46" s="6"/>
      <c r="E46" s="6"/>
      <c r="F46" s="6"/>
      <c r="G46" s="6"/>
      <c r="H46" s="6"/>
      <c r="I46" s="6"/>
      <c r="J46" s="6"/>
      <c r="K46" s="6"/>
      <c r="L46" s="6"/>
      <c r="M46" s="6"/>
      <c r="N46" s="6"/>
      <c r="O46" s="6"/>
      <c r="P46" s="6"/>
      <c r="Q46" s="6"/>
      <c r="R46" s="6"/>
      <c r="S46" s="6"/>
      <c r="T46" s="10"/>
    </row>
    <row r="47" spans="2:20" ht="15" customHeight="1" x14ac:dyDescent="0.35">
      <c r="B47" s="20"/>
      <c r="C47" s="305" t="s">
        <v>65</v>
      </c>
      <c r="D47" s="306"/>
      <c r="E47" s="306"/>
      <c r="F47" s="306"/>
      <c r="G47" s="306"/>
      <c r="H47" s="306"/>
      <c r="I47" s="306"/>
      <c r="J47" s="306"/>
      <c r="K47" s="306"/>
      <c r="L47" s="306"/>
      <c r="M47" s="306"/>
      <c r="N47" s="306"/>
      <c r="O47" s="306"/>
      <c r="P47" s="306"/>
      <c r="Q47" s="306"/>
      <c r="R47" s="306"/>
      <c r="S47" s="306"/>
      <c r="T47" s="10"/>
    </row>
    <row r="48" spans="2:20" ht="15" customHeight="1" x14ac:dyDescent="0.35">
      <c r="B48" s="20"/>
      <c r="C48" s="306"/>
      <c r="D48" s="306"/>
      <c r="E48" s="306"/>
      <c r="F48" s="306"/>
      <c r="G48" s="306"/>
      <c r="H48" s="306"/>
      <c r="I48" s="306"/>
      <c r="J48" s="306"/>
      <c r="K48" s="306"/>
      <c r="L48" s="306"/>
      <c r="M48" s="306"/>
      <c r="N48" s="306"/>
      <c r="O48" s="306"/>
      <c r="P48" s="306"/>
      <c r="Q48" s="306"/>
      <c r="R48" s="306"/>
      <c r="S48" s="306"/>
      <c r="T48" s="10"/>
    </row>
    <row r="49" spans="2:20" ht="15" customHeight="1" x14ac:dyDescent="0.35">
      <c r="B49" s="20"/>
      <c r="C49" s="6"/>
      <c r="D49" s="6"/>
      <c r="E49" s="6"/>
      <c r="F49" s="6"/>
      <c r="G49" s="6"/>
      <c r="H49" s="6"/>
      <c r="I49" s="6"/>
      <c r="J49" s="6"/>
      <c r="L49" s="6"/>
      <c r="M49" s="7"/>
      <c r="N49" s="6"/>
      <c r="O49" s="6"/>
      <c r="P49" s="6"/>
      <c r="Q49" s="6"/>
      <c r="R49" s="6"/>
      <c r="S49" s="6"/>
      <c r="T49" s="10"/>
    </row>
    <row r="50" spans="2:20" ht="15" customHeight="1" x14ac:dyDescent="0.35">
      <c r="B50" s="20"/>
      <c r="C50" s="1" t="s">
        <v>25</v>
      </c>
      <c r="D50" s="6"/>
      <c r="E50" s="6"/>
      <c r="F50" s="6"/>
      <c r="G50" s="6"/>
      <c r="H50" s="6"/>
      <c r="I50" s="6"/>
      <c r="J50" s="6"/>
      <c r="L50" s="6"/>
      <c r="M50" s="7"/>
      <c r="N50" s="6"/>
      <c r="O50" s="6"/>
      <c r="P50" s="6"/>
      <c r="Q50" s="6"/>
      <c r="R50" s="6"/>
      <c r="S50" s="6"/>
      <c r="T50" s="10"/>
    </row>
    <row r="51" spans="2:20" ht="15" customHeight="1" x14ac:dyDescent="0.35">
      <c r="B51" s="20"/>
      <c r="C51" s="6"/>
      <c r="D51" s="6"/>
      <c r="E51" s="6"/>
      <c r="F51" s="6"/>
      <c r="G51" s="6"/>
      <c r="H51" s="6"/>
      <c r="I51" s="6"/>
      <c r="J51" s="6"/>
      <c r="L51" s="6"/>
      <c r="M51" s="7"/>
      <c r="N51" s="6"/>
      <c r="O51" s="6"/>
      <c r="P51" s="6"/>
      <c r="Q51" s="6"/>
      <c r="R51" s="6"/>
      <c r="S51" s="6"/>
      <c r="T51" s="10"/>
    </row>
    <row r="52" spans="2:20" ht="15" customHeight="1" x14ac:dyDescent="0.35">
      <c r="B52" s="20"/>
      <c r="C52" s="58"/>
      <c r="D52" s="6"/>
      <c r="E52" s="6"/>
      <c r="F52" s="6"/>
      <c r="G52" s="6"/>
      <c r="H52" s="6"/>
      <c r="I52" s="6"/>
      <c r="J52" s="6"/>
      <c r="L52" s="6"/>
      <c r="M52" s="7"/>
      <c r="N52" s="6"/>
      <c r="O52" s="6"/>
      <c r="P52" s="6"/>
      <c r="Q52" s="6"/>
      <c r="R52" s="6"/>
      <c r="S52" s="6"/>
      <c r="T52" s="10"/>
    </row>
    <row r="53" spans="2:20" ht="15" customHeight="1" x14ac:dyDescent="0.35">
      <c r="B53" s="20"/>
      <c r="C53" s="60" t="s">
        <v>26</v>
      </c>
      <c r="D53" s="6"/>
      <c r="E53" s="6"/>
      <c r="F53" s="6"/>
      <c r="G53" s="6"/>
      <c r="H53" s="6"/>
      <c r="I53" s="6"/>
      <c r="J53" s="6"/>
      <c r="L53" s="6"/>
      <c r="M53" s="7"/>
      <c r="N53" s="6"/>
      <c r="O53" s="6"/>
      <c r="P53" s="6"/>
      <c r="Q53" s="6"/>
      <c r="R53" s="6"/>
      <c r="S53" s="6"/>
      <c r="T53" s="10"/>
    </row>
    <row r="54" spans="2:20" ht="15" customHeight="1" x14ac:dyDescent="0.35">
      <c r="B54" s="20"/>
      <c r="C54" s="58"/>
      <c r="D54" s="6"/>
      <c r="E54" s="6"/>
      <c r="F54" s="6"/>
      <c r="G54" s="6"/>
      <c r="H54" s="6"/>
      <c r="I54" s="6"/>
      <c r="J54" s="6"/>
      <c r="L54" s="6"/>
      <c r="M54" s="7"/>
      <c r="N54" s="6"/>
      <c r="O54" s="6"/>
      <c r="P54" s="6"/>
      <c r="Q54" s="6"/>
      <c r="R54" s="6"/>
      <c r="S54" s="6"/>
      <c r="T54" s="10"/>
    </row>
    <row r="55" spans="2:20" ht="15" customHeight="1" x14ac:dyDescent="0.35">
      <c r="B55" s="20"/>
      <c r="C55" s="305" t="s">
        <v>52</v>
      </c>
      <c r="D55" s="306"/>
      <c r="E55" s="306"/>
      <c r="F55" s="306"/>
      <c r="G55" s="306"/>
      <c r="H55" s="306"/>
      <c r="I55" s="306"/>
      <c r="J55" s="306"/>
      <c r="K55" s="306"/>
      <c r="L55" s="306"/>
      <c r="M55" s="306"/>
      <c r="N55" s="306"/>
      <c r="O55" s="306"/>
      <c r="P55" s="306"/>
      <c r="Q55" s="306"/>
      <c r="R55" s="306"/>
      <c r="S55" s="306"/>
      <c r="T55" s="10"/>
    </row>
    <row r="56" spans="2:20" ht="15" customHeight="1" x14ac:dyDescent="0.35">
      <c r="B56" s="20"/>
      <c r="C56" s="6"/>
      <c r="D56" s="6"/>
      <c r="E56" s="6"/>
      <c r="F56" s="6"/>
      <c r="G56" s="6"/>
      <c r="H56" s="6"/>
      <c r="I56" s="6"/>
      <c r="J56" s="6"/>
      <c r="L56" s="6"/>
      <c r="M56" s="7"/>
      <c r="N56" s="6"/>
      <c r="O56" s="6"/>
      <c r="P56" s="6"/>
      <c r="Q56" s="6"/>
      <c r="R56" s="6"/>
      <c r="S56" s="6"/>
      <c r="T56" s="10"/>
    </row>
    <row r="57" spans="2:20" ht="15" customHeight="1" x14ac:dyDescent="0.35">
      <c r="B57" s="20"/>
      <c r="C57" s="305" t="s">
        <v>53</v>
      </c>
      <c r="D57" s="306"/>
      <c r="E57" s="306"/>
      <c r="F57" s="306"/>
      <c r="G57" s="306"/>
      <c r="H57" s="306"/>
      <c r="I57" s="306"/>
      <c r="J57" s="306"/>
      <c r="K57" s="306"/>
      <c r="L57" s="306"/>
      <c r="M57" s="306"/>
      <c r="N57" s="306"/>
      <c r="O57" s="306"/>
      <c r="P57" s="306"/>
      <c r="Q57" s="306"/>
      <c r="R57" s="306"/>
      <c r="S57" s="306"/>
      <c r="T57" s="10"/>
    </row>
    <row r="58" spans="2:20" ht="15" customHeight="1" x14ac:dyDescent="0.35">
      <c r="B58" s="20"/>
      <c r="C58" s="306"/>
      <c r="D58" s="306"/>
      <c r="E58" s="306"/>
      <c r="F58" s="306"/>
      <c r="G58" s="306"/>
      <c r="H58" s="306"/>
      <c r="I58" s="306"/>
      <c r="J58" s="306"/>
      <c r="K58" s="306"/>
      <c r="L58" s="306"/>
      <c r="M58" s="306"/>
      <c r="N58" s="306"/>
      <c r="O58" s="306"/>
      <c r="P58" s="306"/>
      <c r="Q58" s="306"/>
      <c r="R58" s="306"/>
      <c r="S58" s="306"/>
      <c r="T58" s="10"/>
    </row>
    <row r="59" spans="2:20" ht="15" customHeight="1" x14ac:dyDescent="0.35">
      <c r="B59" s="20"/>
      <c r="C59" s="6"/>
      <c r="D59" s="6"/>
      <c r="E59" s="6"/>
      <c r="F59" s="6"/>
      <c r="G59" s="6"/>
      <c r="H59" s="6"/>
      <c r="I59" s="6"/>
      <c r="J59" s="6"/>
      <c r="L59" s="6"/>
      <c r="M59" s="7"/>
      <c r="N59" s="6"/>
      <c r="O59" s="6"/>
      <c r="P59" s="6"/>
      <c r="Q59" s="6"/>
      <c r="R59" s="6"/>
      <c r="S59" s="6"/>
      <c r="T59" s="10"/>
    </row>
    <row r="60" spans="2:20" ht="15" customHeight="1" x14ac:dyDescent="0.35">
      <c r="B60" s="20"/>
      <c r="C60" s="6" t="s">
        <v>54</v>
      </c>
      <c r="D60" s="6"/>
      <c r="E60" s="6"/>
      <c r="F60" s="6"/>
      <c r="G60" s="6"/>
      <c r="H60" s="6"/>
      <c r="I60" s="6"/>
      <c r="J60" s="6"/>
      <c r="L60" s="6"/>
      <c r="M60" s="7"/>
      <c r="N60" s="6"/>
      <c r="O60" s="6"/>
      <c r="P60" s="6"/>
      <c r="Q60" s="6"/>
      <c r="R60" s="6"/>
      <c r="S60" s="6"/>
      <c r="T60" s="10"/>
    </row>
    <row r="61" spans="2:20" ht="15" customHeight="1" x14ac:dyDescent="0.35">
      <c r="B61" s="20"/>
      <c r="C61" s="6"/>
      <c r="D61" s="6"/>
      <c r="E61" s="6"/>
      <c r="F61" s="6"/>
      <c r="G61" s="6"/>
      <c r="H61" s="6"/>
      <c r="I61" s="6"/>
      <c r="J61" s="6"/>
      <c r="L61" s="6"/>
      <c r="M61" s="7"/>
      <c r="N61" s="6"/>
      <c r="O61" s="6"/>
      <c r="P61" s="6"/>
      <c r="Q61" s="6"/>
      <c r="R61" s="6"/>
      <c r="S61" s="6"/>
      <c r="T61" s="10"/>
    </row>
    <row r="62" spans="2:20" ht="15" customHeight="1" x14ac:dyDescent="0.35">
      <c r="B62" s="20"/>
      <c r="C62" s="305" t="s">
        <v>55</v>
      </c>
      <c r="D62" s="306"/>
      <c r="E62" s="306"/>
      <c r="F62" s="306"/>
      <c r="G62" s="306"/>
      <c r="H62" s="306"/>
      <c r="I62" s="306"/>
      <c r="J62" s="306"/>
      <c r="K62" s="306"/>
      <c r="L62" s="306"/>
      <c r="M62" s="306"/>
      <c r="N62" s="306"/>
      <c r="O62" s="306"/>
      <c r="P62" s="306"/>
      <c r="Q62" s="306"/>
      <c r="R62" s="306"/>
      <c r="S62" s="306"/>
      <c r="T62" s="10"/>
    </row>
    <row r="63" spans="2:20" ht="15" customHeight="1" x14ac:dyDescent="0.35">
      <c r="B63" s="20"/>
      <c r="C63" s="306"/>
      <c r="D63" s="306"/>
      <c r="E63" s="306"/>
      <c r="F63" s="306"/>
      <c r="G63" s="306"/>
      <c r="H63" s="306"/>
      <c r="I63" s="306"/>
      <c r="J63" s="306"/>
      <c r="K63" s="306"/>
      <c r="L63" s="306"/>
      <c r="M63" s="306"/>
      <c r="N63" s="306"/>
      <c r="O63" s="306"/>
      <c r="P63" s="306"/>
      <c r="Q63" s="306"/>
      <c r="R63" s="306"/>
      <c r="S63" s="306"/>
      <c r="T63" s="10"/>
    </row>
    <row r="64" spans="2:20" ht="15" customHeight="1" x14ac:dyDescent="0.35">
      <c r="B64" s="20"/>
      <c r="C64" s="6"/>
      <c r="D64" s="6"/>
      <c r="E64" s="6"/>
      <c r="F64" s="6"/>
      <c r="G64" s="6"/>
      <c r="H64" s="6"/>
      <c r="I64" s="6"/>
      <c r="J64" s="6"/>
      <c r="L64" s="6"/>
      <c r="M64" s="7"/>
      <c r="N64" s="6"/>
      <c r="O64" s="6"/>
      <c r="P64" s="6"/>
      <c r="Q64" s="6"/>
      <c r="R64" s="6"/>
      <c r="S64" s="6"/>
      <c r="T64" s="10"/>
    </row>
    <row r="65" spans="2:20" ht="15" customHeight="1" x14ac:dyDescent="0.35">
      <c r="B65" s="20"/>
      <c r="C65" s="305" t="s">
        <v>56</v>
      </c>
      <c r="D65" s="306"/>
      <c r="E65" s="306"/>
      <c r="F65" s="306"/>
      <c r="G65" s="306"/>
      <c r="H65" s="306"/>
      <c r="I65" s="306"/>
      <c r="J65" s="306"/>
      <c r="K65" s="306"/>
      <c r="L65" s="306"/>
      <c r="M65" s="306"/>
      <c r="N65" s="306"/>
      <c r="O65" s="306"/>
      <c r="P65" s="306"/>
      <c r="Q65" s="306"/>
      <c r="R65" s="306"/>
      <c r="S65" s="306"/>
      <c r="T65" s="10"/>
    </row>
    <row r="66" spans="2:20" ht="15" customHeight="1" x14ac:dyDescent="0.35">
      <c r="B66" s="20"/>
      <c r="C66" s="306"/>
      <c r="D66" s="306"/>
      <c r="E66" s="306"/>
      <c r="F66" s="306"/>
      <c r="G66" s="306"/>
      <c r="H66" s="306"/>
      <c r="I66" s="306"/>
      <c r="J66" s="306"/>
      <c r="K66" s="306"/>
      <c r="L66" s="306"/>
      <c r="M66" s="306"/>
      <c r="N66" s="306"/>
      <c r="O66" s="306"/>
      <c r="P66" s="306"/>
      <c r="Q66" s="306"/>
      <c r="R66" s="306"/>
      <c r="S66" s="306"/>
      <c r="T66" s="10"/>
    </row>
    <row r="67" spans="2:20" ht="15" customHeight="1" x14ac:dyDescent="0.35">
      <c r="B67" s="20"/>
      <c r="C67" s="77"/>
      <c r="D67" s="77"/>
      <c r="E67" s="77"/>
      <c r="F67" s="77"/>
      <c r="G67" s="77"/>
      <c r="H67" s="77"/>
      <c r="I67" s="77"/>
      <c r="J67" s="77"/>
      <c r="K67" s="77"/>
      <c r="L67" s="77"/>
      <c r="M67" s="77"/>
      <c r="N67" s="77"/>
      <c r="O67" s="77"/>
      <c r="P67" s="77"/>
      <c r="Q67" s="77"/>
      <c r="R67" s="77"/>
      <c r="S67" s="77"/>
      <c r="T67" s="10"/>
    </row>
    <row r="68" spans="2:20" ht="15" customHeight="1" x14ac:dyDescent="0.35">
      <c r="B68" s="20"/>
      <c r="C68" s="58"/>
      <c r="D68" s="6"/>
      <c r="E68" s="6"/>
      <c r="F68" s="6"/>
      <c r="G68" s="6"/>
      <c r="H68" s="6"/>
      <c r="I68" s="6"/>
      <c r="J68" s="6"/>
      <c r="L68" s="6"/>
      <c r="M68" s="7"/>
      <c r="N68" s="6"/>
      <c r="O68" s="6"/>
      <c r="P68" s="6"/>
      <c r="Q68" s="6"/>
      <c r="R68" s="6"/>
      <c r="S68" s="6"/>
      <c r="T68" s="10"/>
    </row>
    <row r="69" spans="2:20" ht="15" customHeight="1" x14ac:dyDescent="0.35">
      <c r="B69" s="20"/>
      <c r="C69" s="60" t="s">
        <v>57</v>
      </c>
      <c r="D69" s="6"/>
      <c r="E69" s="6"/>
      <c r="F69" s="6"/>
      <c r="G69" s="6"/>
      <c r="H69" s="6"/>
      <c r="I69" s="6"/>
      <c r="J69" s="6"/>
      <c r="L69" s="6"/>
      <c r="M69" s="7"/>
      <c r="N69" s="6"/>
      <c r="O69" s="6"/>
      <c r="P69" s="6"/>
      <c r="Q69" s="6"/>
      <c r="R69" s="6"/>
      <c r="S69" s="6"/>
      <c r="T69" s="10"/>
    </row>
    <row r="70" spans="2:20" ht="15.75" customHeight="1" x14ac:dyDescent="0.35">
      <c r="B70" s="20"/>
      <c r="C70" s="58"/>
      <c r="D70" s="6"/>
      <c r="E70" s="6"/>
      <c r="F70" s="6"/>
      <c r="G70" s="6"/>
      <c r="H70" s="6"/>
      <c r="I70" s="6"/>
      <c r="J70" s="6"/>
      <c r="L70" s="6"/>
      <c r="M70" s="7"/>
      <c r="N70" s="6"/>
      <c r="O70" s="6"/>
      <c r="P70" s="6"/>
      <c r="Q70" s="6"/>
      <c r="R70" s="6"/>
      <c r="S70" s="6"/>
      <c r="T70" s="10"/>
    </row>
    <row r="71" spans="2:20" ht="15" customHeight="1" x14ac:dyDescent="0.35">
      <c r="B71" s="20"/>
      <c r="C71" s="6" t="s">
        <v>31</v>
      </c>
      <c r="D71" s="6"/>
      <c r="E71" s="6"/>
      <c r="F71" s="6"/>
      <c r="G71" s="6"/>
      <c r="H71" s="6"/>
      <c r="I71" s="6"/>
      <c r="J71" s="6"/>
      <c r="L71" s="6"/>
      <c r="M71" s="7"/>
      <c r="N71" s="6"/>
      <c r="O71" s="6"/>
      <c r="P71" s="6"/>
      <c r="Q71" s="6"/>
      <c r="R71" s="6"/>
      <c r="S71" s="6"/>
      <c r="T71" s="10"/>
    </row>
    <row r="72" spans="2:20" ht="15" customHeight="1" x14ac:dyDescent="0.35">
      <c r="B72" s="20"/>
      <c r="C72" s="6"/>
      <c r="D72" s="6"/>
      <c r="E72" s="6"/>
      <c r="F72" s="6"/>
      <c r="G72" s="6"/>
      <c r="H72" s="6"/>
      <c r="I72" s="6"/>
      <c r="J72" s="6"/>
      <c r="L72" s="6"/>
      <c r="M72" s="7"/>
      <c r="N72" s="6"/>
      <c r="O72" s="6"/>
      <c r="P72" s="6"/>
      <c r="Q72" s="6"/>
      <c r="R72" s="6"/>
      <c r="S72" s="6"/>
      <c r="T72" s="10"/>
    </row>
    <row r="73" spans="2:20" ht="15" customHeight="1" x14ac:dyDescent="0.35">
      <c r="B73" s="20"/>
      <c r="C73" s="6" t="s">
        <v>34</v>
      </c>
      <c r="D73" s="6"/>
      <c r="E73" s="6"/>
      <c r="F73" s="6"/>
      <c r="G73" s="6"/>
      <c r="H73" s="6"/>
      <c r="I73" s="6"/>
      <c r="J73" s="6"/>
      <c r="L73" s="6"/>
      <c r="M73" s="7"/>
      <c r="N73" s="6"/>
      <c r="O73" s="6"/>
      <c r="P73" s="6"/>
      <c r="Q73" s="6"/>
      <c r="R73" s="6"/>
      <c r="S73" s="6"/>
      <c r="T73" s="10"/>
    </row>
    <row r="74" spans="2:20" ht="15" customHeight="1" x14ac:dyDescent="0.35">
      <c r="B74" s="20"/>
      <c r="C74" s="6"/>
      <c r="D74" s="6"/>
      <c r="E74" s="6"/>
      <c r="F74" s="6"/>
      <c r="G74" s="6"/>
      <c r="H74" s="6"/>
      <c r="I74" s="6"/>
      <c r="J74" s="6"/>
      <c r="L74" s="6"/>
      <c r="M74" s="7"/>
      <c r="N74" s="6"/>
      <c r="O74" s="6"/>
      <c r="P74" s="6"/>
      <c r="Q74" s="6"/>
      <c r="R74" s="6"/>
      <c r="S74" s="6"/>
      <c r="T74" s="10"/>
    </row>
    <row r="75" spans="2:20" ht="15" customHeight="1" x14ac:dyDescent="0.35">
      <c r="B75" s="20"/>
      <c r="C75" s="6" t="s">
        <v>66</v>
      </c>
      <c r="D75" s="6"/>
      <c r="E75" s="6"/>
      <c r="F75" s="6"/>
      <c r="G75" s="6"/>
      <c r="H75" s="6"/>
      <c r="I75" s="6"/>
      <c r="J75" s="6"/>
      <c r="L75" s="6"/>
      <c r="M75" s="7"/>
      <c r="N75" s="6"/>
      <c r="O75" s="6"/>
      <c r="P75" s="6"/>
      <c r="Q75" s="6"/>
      <c r="R75" s="6"/>
      <c r="S75" s="6"/>
      <c r="T75" s="10"/>
    </row>
    <row r="76" spans="2:20" ht="15" customHeight="1" x14ac:dyDescent="0.35">
      <c r="B76" s="20"/>
      <c r="C76" s="6"/>
      <c r="D76" s="6"/>
      <c r="E76" s="6"/>
      <c r="F76" s="6"/>
      <c r="G76" s="6"/>
      <c r="H76" s="6"/>
      <c r="I76" s="6"/>
      <c r="J76" s="6"/>
      <c r="L76" s="6"/>
      <c r="M76" s="7"/>
      <c r="N76" s="6"/>
      <c r="O76" s="6"/>
      <c r="P76" s="6"/>
      <c r="Q76" s="6"/>
      <c r="R76" s="6"/>
      <c r="S76" s="6"/>
      <c r="T76" s="10"/>
    </row>
    <row r="77" spans="2:20" ht="15" customHeight="1" x14ac:dyDescent="0.3">
      <c r="B77" s="20"/>
      <c r="C77" s="62" t="s">
        <v>10</v>
      </c>
      <c r="D77" s="6" t="s">
        <v>32</v>
      </c>
      <c r="E77" s="6"/>
      <c r="F77" s="6"/>
      <c r="G77" s="6"/>
      <c r="H77" s="6"/>
      <c r="I77" s="6"/>
      <c r="J77" s="6"/>
      <c r="L77" s="6"/>
      <c r="M77" s="7"/>
      <c r="N77" s="6"/>
      <c r="O77" s="6"/>
      <c r="P77" s="6"/>
      <c r="Q77" s="6"/>
      <c r="R77" s="6"/>
      <c r="S77" s="6"/>
      <c r="T77" s="10"/>
    </row>
    <row r="78" spans="2:20" ht="15" customHeight="1" x14ac:dyDescent="0.3">
      <c r="B78" s="20"/>
      <c r="C78" s="62" t="s">
        <v>10</v>
      </c>
      <c r="D78" s="6" t="s">
        <v>33</v>
      </c>
      <c r="E78" s="6"/>
      <c r="F78" s="6"/>
      <c r="G78" s="6"/>
      <c r="H78" s="6"/>
      <c r="I78" s="6"/>
      <c r="J78" s="6"/>
      <c r="L78" s="6"/>
      <c r="M78" s="7"/>
      <c r="N78" s="6"/>
      <c r="O78" s="6"/>
      <c r="P78" s="6"/>
      <c r="Q78" s="6"/>
      <c r="R78" s="6"/>
      <c r="S78" s="6"/>
      <c r="T78" s="10"/>
    </row>
    <row r="79" spans="2:20" ht="15" customHeight="1" x14ac:dyDescent="0.3">
      <c r="B79" s="20"/>
      <c r="C79" s="62" t="s">
        <v>10</v>
      </c>
      <c r="D79" s="6" t="s">
        <v>67</v>
      </c>
      <c r="E79" s="6"/>
      <c r="F79" s="6"/>
      <c r="G79" s="6"/>
      <c r="H79" s="6"/>
      <c r="I79" s="6"/>
      <c r="J79" s="6"/>
      <c r="L79" s="6"/>
      <c r="M79" s="7"/>
      <c r="N79" s="6"/>
      <c r="O79" s="6"/>
      <c r="P79" s="6"/>
      <c r="Q79" s="6"/>
      <c r="R79" s="6"/>
      <c r="S79" s="6"/>
      <c r="T79" s="10"/>
    </row>
    <row r="80" spans="2:20" ht="15" customHeight="1" x14ac:dyDescent="0.3">
      <c r="B80" s="20"/>
      <c r="C80" s="62" t="s">
        <v>10</v>
      </c>
      <c r="D80" s="6" t="s">
        <v>60</v>
      </c>
      <c r="E80" s="6"/>
      <c r="F80" s="6"/>
      <c r="G80" s="6"/>
      <c r="H80" s="6"/>
      <c r="I80" s="6"/>
      <c r="J80" s="6"/>
      <c r="L80" s="6"/>
      <c r="M80" s="7"/>
      <c r="N80" s="6"/>
      <c r="O80" s="6"/>
      <c r="P80" s="6"/>
      <c r="Q80" s="6"/>
      <c r="R80" s="6"/>
      <c r="S80" s="6"/>
      <c r="T80" s="10"/>
    </row>
    <row r="81" spans="2:20" ht="15" customHeight="1" x14ac:dyDescent="0.35">
      <c r="B81" s="20"/>
      <c r="C81" s="58"/>
      <c r="D81" s="6"/>
      <c r="E81" s="6"/>
      <c r="F81" s="6"/>
      <c r="G81" s="6"/>
      <c r="H81" s="6"/>
      <c r="I81" s="6"/>
      <c r="J81" s="6"/>
      <c r="L81" s="6"/>
      <c r="M81" s="7"/>
      <c r="N81" s="6"/>
      <c r="O81" s="6"/>
      <c r="P81" s="6"/>
      <c r="Q81" s="6"/>
      <c r="R81" s="6"/>
      <c r="S81" s="6"/>
      <c r="T81" s="10"/>
    </row>
    <row r="82" spans="2:20" ht="15" customHeight="1" x14ac:dyDescent="0.35">
      <c r="B82" s="20"/>
      <c r="C82" s="6" t="s">
        <v>110</v>
      </c>
      <c r="D82" s="6"/>
      <c r="E82" s="6"/>
      <c r="F82" s="6"/>
      <c r="G82" s="6"/>
      <c r="H82" s="6"/>
      <c r="I82" s="6"/>
      <c r="J82" s="6"/>
      <c r="L82" s="6"/>
      <c r="M82" s="7"/>
      <c r="N82" s="6"/>
      <c r="O82" s="6"/>
      <c r="P82" s="6"/>
      <c r="Q82" s="6"/>
      <c r="R82" s="6"/>
      <c r="S82" s="6"/>
      <c r="T82" s="10"/>
    </row>
    <row r="83" spans="2:20" ht="15" customHeight="1" x14ac:dyDescent="0.35">
      <c r="B83" s="20"/>
      <c r="C83" s="6"/>
      <c r="D83" s="6"/>
      <c r="E83" s="6"/>
      <c r="F83" s="6"/>
      <c r="G83" s="6"/>
      <c r="H83" s="6"/>
      <c r="I83" s="6"/>
      <c r="J83" s="6"/>
      <c r="L83" s="6"/>
      <c r="M83" s="7"/>
      <c r="N83" s="6"/>
      <c r="O83" s="6"/>
      <c r="P83" s="6"/>
      <c r="Q83" s="6"/>
      <c r="R83" s="6"/>
      <c r="S83" s="6"/>
      <c r="T83" s="10"/>
    </row>
    <row r="84" spans="2:20" ht="15" customHeight="1" x14ac:dyDescent="0.3">
      <c r="B84" s="20"/>
      <c r="C84" s="62" t="s">
        <v>10</v>
      </c>
      <c r="D84" s="6" t="s">
        <v>68</v>
      </c>
      <c r="E84" s="6"/>
      <c r="F84" s="6"/>
      <c r="G84" s="6"/>
      <c r="H84" s="6"/>
      <c r="I84" s="6"/>
      <c r="J84" s="6"/>
      <c r="L84" s="6"/>
      <c r="M84" s="7"/>
      <c r="N84" s="6"/>
      <c r="O84" s="6"/>
      <c r="P84" s="6"/>
      <c r="Q84" s="6"/>
      <c r="R84" s="6"/>
      <c r="S84" s="6"/>
      <c r="T84" s="10"/>
    </row>
    <row r="85" spans="2:20" ht="15" customHeight="1" x14ac:dyDescent="0.3">
      <c r="B85" s="20"/>
      <c r="C85" s="62" t="s">
        <v>10</v>
      </c>
      <c r="D85" s="6" t="s">
        <v>69</v>
      </c>
      <c r="E85" s="6"/>
      <c r="F85" s="6"/>
      <c r="G85" s="6"/>
      <c r="H85" s="6"/>
      <c r="I85" s="6"/>
      <c r="J85" s="6"/>
      <c r="L85" s="6"/>
      <c r="M85" s="7"/>
      <c r="N85" s="6"/>
      <c r="O85" s="6"/>
      <c r="P85" s="6"/>
      <c r="Q85" s="6"/>
      <c r="R85" s="6"/>
      <c r="S85" s="6"/>
      <c r="T85" s="10"/>
    </row>
    <row r="86" spans="2:20" ht="15" customHeight="1" x14ac:dyDescent="0.3">
      <c r="B86" s="20"/>
      <c r="C86" s="62" t="s">
        <v>10</v>
      </c>
      <c r="D86" s="6" t="s">
        <v>70</v>
      </c>
      <c r="E86" s="6"/>
      <c r="F86" s="6"/>
      <c r="G86" s="6"/>
      <c r="H86" s="6"/>
      <c r="I86" s="6"/>
      <c r="J86" s="6"/>
      <c r="L86" s="6"/>
      <c r="M86" s="7"/>
      <c r="N86" s="6"/>
      <c r="O86" s="6"/>
      <c r="P86" s="6"/>
      <c r="Q86" s="6"/>
      <c r="R86" s="6"/>
      <c r="S86" s="6"/>
      <c r="T86" s="10"/>
    </row>
    <row r="87" spans="2:20" ht="15" customHeight="1" x14ac:dyDescent="0.35">
      <c r="B87" s="20"/>
      <c r="C87" s="6"/>
      <c r="D87" s="6"/>
      <c r="E87" s="6"/>
      <c r="F87" s="6"/>
      <c r="G87" s="6"/>
      <c r="H87" s="6"/>
      <c r="I87" s="6"/>
      <c r="J87" s="6"/>
      <c r="L87" s="6"/>
      <c r="M87" s="7"/>
      <c r="N87" s="6"/>
      <c r="O87" s="6"/>
      <c r="P87" s="6"/>
      <c r="Q87" s="6"/>
      <c r="R87" s="6"/>
      <c r="S87" s="6"/>
      <c r="T87" s="10"/>
    </row>
    <row r="88" spans="2:20" ht="15" customHeight="1" x14ac:dyDescent="0.35">
      <c r="B88" s="20"/>
      <c r="C88" s="305" t="s">
        <v>35</v>
      </c>
      <c r="D88" s="307"/>
      <c r="E88" s="307"/>
      <c r="F88" s="307"/>
      <c r="G88" s="307"/>
      <c r="H88" s="307"/>
      <c r="I88" s="307"/>
      <c r="J88" s="307"/>
      <c r="K88" s="307"/>
      <c r="L88" s="307"/>
      <c r="M88" s="307"/>
      <c r="N88" s="307"/>
      <c r="O88" s="307"/>
      <c r="P88" s="307"/>
      <c r="Q88" s="307"/>
      <c r="R88" s="307"/>
      <c r="S88" s="307"/>
      <c r="T88" s="10"/>
    </row>
    <row r="89" spans="2:20" ht="15" customHeight="1" x14ac:dyDescent="0.35">
      <c r="B89" s="20"/>
      <c r="C89" s="307"/>
      <c r="D89" s="307"/>
      <c r="E89" s="307"/>
      <c r="F89" s="307"/>
      <c r="G89" s="307"/>
      <c r="H89" s="307"/>
      <c r="I89" s="307"/>
      <c r="J89" s="307"/>
      <c r="K89" s="307"/>
      <c r="L89" s="307"/>
      <c r="M89" s="307"/>
      <c r="N89" s="307"/>
      <c r="O89" s="307"/>
      <c r="P89" s="307"/>
      <c r="Q89" s="307"/>
      <c r="R89" s="307"/>
      <c r="S89" s="307"/>
      <c r="T89" s="10"/>
    </row>
    <row r="90" spans="2:20" ht="15" customHeight="1" x14ac:dyDescent="0.3">
      <c r="B90" s="20"/>
      <c r="C90" s="62"/>
      <c r="D90" s="6"/>
      <c r="E90" s="6"/>
      <c r="F90" s="6"/>
      <c r="G90" s="6"/>
      <c r="H90" s="6"/>
      <c r="I90" s="6"/>
      <c r="J90" s="6"/>
      <c r="L90" s="6"/>
      <c r="M90" s="7"/>
      <c r="N90" s="6"/>
      <c r="O90" s="6"/>
      <c r="P90" s="6"/>
      <c r="Q90" s="6"/>
      <c r="R90" s="6"/>
      <c r="S90" s="6"/>
      <c r="T90" s="10"/>
    </row>
    <row r="91" spans="2:20" ht="15" customHeight="1" thickBot="1" x14ac:dyDescent="0.4">
      <c r="B91" s="22"/>
      <c r="C91" s="11"/>
      <c r="D91" s="11"/>
      <c r="E91" s="11"/>
      <c r="F91" s="11"/>
      <c r="G91" s="11"/>
      <c r="H91" s="11"/>
      <c r="I91" s="11"/>
      <c r="J91" s="11"/>
      <c r="K91" s="12"/>
      <c r="L91" s="11"/>
      <c r="M91" s="13"/>
      <c r="N91" s="11"/>
      <c r="O91" s="11"/>
      <c r="P91" s="11"/>
      <c r="Q91" s="11"/>
      <c r="R91" s="11"/>
      <c r="S91" s="11"/>
      <c r="T91" s="14"/>
    </row>
    <row r="92" spans="2:20" x14ac:dyDescent="0.35"/>
    <row r="93" spans="2:20" x14ac:dyDescent="0.35"/>
    <row r="94" spans="2:20" x14ac:dyDescent="0.35"/>
    <row r="95" spans="2:20" x14ac:dyDescent="0.35"/>
    <row r="96" spans="2:20" x14ac:dyDescent="0.35"/>
    <row r="97" spans="11:12" x14ac:dyDescent="0.35"/>
    <row r="98" spans="11:12" x14ac:dyDescent="0.35"/>
    <row r="99" spans="11:12" ht="18" x14ac:dyDescent="0.35">
      <c r="K99" s="308" t="s">
        <v>28</v>
      </c>
      <c r="L99" s="308"/>
    </row>
    <row r="100" spans="11:12" x14ac:dyDescent="0.35"/>
    <row r="101" spans="11:12" x14ac:dyDescent="0.35"/>
    <row r="182" x14ac:dyDescent="0.35"/>
    <row r="183" x14ac:dyDescent="0.35"/>
  </sheetData>
  <mergeCells count="13">
    <mergeCell ref="C47:S48"/>
    <mergeCell ref="C3:S3"/>
    <mergeCell ref="C5:S5"/>
    <mergeCell ref="C12:S13"/>
    <mergeCell ref="C7:S10"/>
    <mergeCell ref="C38:S39"/>
    <mergeCell ref="C43:S45"/>
    <mergeCell ref="C62:S63"/>
    <mergeCell ref="C65:S66"/>
    <mergeCell ref="C88:S89"/>
    <mergeCell ref="K99:L99"/>
    <mergeCell ref="C55:S55"/>
    <mergeCell ref="C57:S58"/>
  </mergeCells>
  <phoneticPr fontId="41" type="noConversion"/>
  <pageMargins left="0.70866141732283472" right="0.70866141732283472" top="0.74803149606299213" bottom="0.74803149606299213" header="0.31496062992125984" footer="0.31496062992125984"/>
  <pageSetup scale="60"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heetViews>
  <sheetFormatPr baseColWidth="10" defaultColWidth="0" defaultRowHeight="14" zeroHeight="1" x14ac:dyDescent="0.3"/>
  <cols>
    <col min="1" max="1" width="0.81640625" style="27" customWidth="1"/>
    <col min="2" max="2" width="1.453125" style="27" customWidth="1"/>
    <col min="3" max="20" width="11.453125" style="27" customWidth="1"/>
    <col min="21" max="21" width="1" style="27" customWidth="1"/>
    <col min="22" max="22" width="3.81640625" style="27" customWidth="1"/>
    <col min="23" max="16384" width="11.453125" style="27" hidden="1"/>
  </cols>
  <sheetData>
    <row r="1" spans="2:21" ht="6" customHeight="1" thickBot="1" x14ac:dyDescent="0.35"/>
    <row r="2" spans="2:21" ht="91.5" customHeight="1" x14ac:dyDescent="0.3">
      <c r="B2" s="24"/>
      <c r="C2" s="25"/>
      <c r="D2" s="25"/>
      <c r="E2" s="25"/>
      <c r="F2" s="25"/>
      <c r="G2" s="25"/>
      <c r="H2" s="25"/>
      <c r="I2" s="25"/>
      <c r="J2" s="25"/>
      <c r="K2" s="25"/>
      <c r="L2" s="25"/>
      <c r="M2" s="25"/>
      <c r="N2" s="25"/>
      <c r="O2" s="25"/>
      <c r="P2" s="25"/>
      <c r="Q2" s="25"/>
      <c r="R2" s="25"/>
      <c r="S2" s="25"/>
      <c r="T2" s="25"/>
      <c r="U2" s="26"/>
    </row>
    <row r="3" spans="2:21" ht="25" x14ac:dyDescent="0.3">
      <c r="B3" s="28"/>
      <c r="C3" s="309" t="s">
        <v>105</v>
      </c>
      <c r="D3" s="310"/>
      <c r="E3" s="310"/>
      <c r="F3" s="310"/>
      <c r="G3" s="310"/>
      <c r="H3" s="310"/>
      <c r="I3" s="310"/>
      <c r="J3" s="310"/>
      <c r="K3" s="310"/>
      <c r="L3" s="310"/>
      <c r="M3" s="310"/>
      <c r="N3" s="310"/>
      <c r="O3" s="310"/>
      <c r="P3" s="310"/>
      <c r="Q3" s="310"/>
      <c r="R3" s="310"/>
      <c r="S3" s="310"/>
      <c r="T3" s="310"/>
      <c r="U3" s="29"/>
    </row>
    <row r="4" spans="2:21" ht="6.75" customHeight="1" x14ac:dyDescent="0.3">
      <c r="B4" s="28"/>
      <c r="C4" s="30"/>
      <c r="D4" s="30"/>
      <c r="E4" s="30"/>
      <c r="F4" s="30"/>
      <c r="G4" s="30"/>
      <c r="H4" s="30"/>
      <c r="I4" s="30"/>
      <c r="J4" s="30"/>
      <c r="K4" s="30"/>
      <c r="L4" s="30"/>
      <c r="M4" s="30"/>
      <c r="N4" s="30"/>
      <c r="O4" s="30"/>
      <c r="P4" s="30"/>
      <c r="Q4" s="30"/>
      <c r="R4" s="30"/>
      <c r="S4" s="30"/>
      <c r="T4" s="30"/>
      <c r="U4" s="29"/>
    </row>
    <row r="5" spans="2:21" x14ac:dyDescent="0.3">
      <c r="B5" s="28"/>
      <c r="C5" s="30"/>
      <c r="D5" s="30"/>
      <c r="E5" s="30"/>
      <c r="F5" s="30"/>
      <c r="G5" s="30"/>
      <c r="H5" s="30"/>
      <c r="I5" s="30"/>
      <c r="J5" s="30"/>
      <c r="K5" s="30"/>
      <c r="L5" s="30"/>
      <c r="M5" s="30"/>
      <c r="N5" s="30"/>
      <c r="O5" s="30"/>
      <c r="P5" s="30"/>
      <c r="Q5" s="30"/>
      <c r="R5" s="30"/>
      <c r="S5" s="30"/>
      <c r="T5" s="30"/>
      <c r="U5" s="29"/>
    </row>
    <row r="6" spans="2:21" ht="18" customHeight="1" x14ac:dyDescent="0.4">
      <c r="B6" s="28"/>
      <c r="C6" s="119" t="s">
        <v>36</v>
      </c>
      <c r="D6" s="64"/>
      <c r="E6" s="65"/>
      <c r="F6" s="65"/>
      <c r="G6" s="65"/>
      <c r="H6" s="65"/>
      <c r="I6" s="64"/>
      <c r="J6" s="64"/>
      <c r="K6" s="64"/>
      <c r="L6" s="65"/>
      <c r="M6" s="65"/>
      <c r="N6" s="65"/>
      <c r="O6" s="65"/>
      <c r="P6" s="65"/>
      <c r="Q6" s="65"/>
      <c r="R6" s="65"/>
      <c r="S6" s="65"/>
      <c r="T6" s="65"/>
      <c r="U6" s="29"/>
    </row>
    <row r="7" spans="2:21" x14ac:dyDescent="0.3">
      <c r="B7" s="28"/>
      <c r="E7" s="30"/>
      <c r="F7" s="30"/>
      <c r="G7" s="30"/>
      <c r="H7" s="30"/>
      <c r="L7" s="30"/>
      <c r="M7" s="30"/>
      <c r="N7" s="30"/>
      <c r="O7" s="30"/>
      <c r="P7" s="30"/>
      <c r="Q7" s="30"/>
      <c r="R7" s="30"/>
      <c r="S7" s="30"/>
      <c r="T7" s="30"/>
      <c r="U7" s="29"/>
    </row>
    <row r="8" spans="2:21" x14ac:dyDescent="0.3">
      <c r="B8" s="28"/>
      <c r="E8" s="30"/>
      <c r="F8" s="30"/>
      <c r="G8" s="30"/>
      <c r="H8" s="30"/>
      <c r="L8" s="30"/>
      <c r="M8" s="30"/>
      <c r="N8" s="30"/>
      <c r="O8" s="30"/>
      <c r="P8" s="30"/>
      <c r="Q8" s="30"/>
      <c r="R8" s="30"/>
      <c r="S8" s="30"/>
      <c r="T8" s="30"/>
      <c r="U8" s="29"/>
    </row>
    <row r="9" spans="2:21" x14ac:dyDescent="0.3">
      <c r="B9" s="28"/>
      <c r="E9" s="30"/>
      <c r="F9" s="30"/>
      <c r="G9" s="30"/>
      <c r="H9" s="30"/>
      <c r="I9" s="30"/>
      <c r="L9" s="30"/>
      <c r="M9" s="30"/>
      <c r="N9" s="30"/>
      <c r="O9" s="30"/>
      <c r="P9" s="30"/>
      <c r="Q9" s="30"/>
      <c r="R9" s="30"/>
      <c r="S9" s="30"/>
      <c r="T9" s="30"/>
      <c r="U9" s="29"/>
    </row>
    <row r="10" spans="2:21" x14ac:dyDescent="0.3">
      <c r="B10" s="28"/>
      <c r="C10" s="30"/>
      <c r="D10" s="30"/>
      <c r="E10" s="30"/>
      <c r="F10" s="30"/>
      <c r="G10" s="30"/>
      <c r="H10" s="30"/>
      <c r="J10" s="30"/>
      <c r="K10" s="30"/>
      <c r="L10" s="30"/>
      <c r="M10" s="30"/>
      <c r="N10" s="30"/>
      <c r="O10" s="30"/>
      <c r="P10" s="30"/>
      <c r="Q10" s="30"/>
      <c r="R10" s="30"/>
      <c r="S10" s="30"/>
      <c r="T10" s="30"/>
      <c r="U10" s="29"/>
    </row>
    <row r="11" spans="2:21" x14ac:dyDescent="0.3">
      <c r="B11" s="28"/>
      <c r="C11" s="30"/>
      <c r="D11" s="30"/>
      <c r="E11" s="30"/>
      <c r="F11" s="30"/>
      <c r="G11" s="30"/>
      <c r="H11" s="30"/>
      <c r="I11" s="30"/>
      <c r="J11" s="30" t="s">
        <v>9</v>
      </c>
      <c r="K11" s="30" t="s">
        <v>8</v>
      </c>
      <c r="L11" s="30"/>
      <c r="M11" s="30"/>
      <c r="N11" s="30"/>
      <c r="O11" s="30"/>
      <c r="P11" s="30"/>
      <c r="Q11" s="30"/>
      <c r="R11" s="30"/>
      <c r="S11" s="30"/>
      <c r="T11" s="30"/>
      <c r="U11" s="29"/>
    </row>
    <row r="12" spans="2:21" x14ac:dyDescent="0.3">
      <c r="B12" s="28"/>
      <c r="C12" s="30"/>
      <c r="D12" s="30"/>
      <c r="E12" s="30"/>
      <c r="F12" s="30"/>
      <c r="G12" s="30"/>
      <c r="H12" s="30"/>
      <c r="I12" s="30" t="s">
        <v>106</v>
      </c>
      <c r="J12" s="30">
        <v>100</v>
      </c>
      <c r="K12" s="31">
        <v>94.5625</v>
      </c>
      <c r="L12" s="30"/>
      <c r="M12" s="30"/>
      <c r="N12" s="30"/>
      <c r="O12" s="30"/>
      <c r="P12" s="30"/>
      <c r="Q12" s="30"/>
      <c r="R12" s="30"/>
      <c r="S12" s="30"/>
      <c r="T12" s="30"/>
      <c r="U12" s="29"/>
    </row>
    <row r="13" spans="2:21" x14ac:dyDescent="0.3">
      <c r="B13" s="28"/>
      <c r="C13" s="30"/>
      <c r="D13" s="30"/>
      <c r="E13" s="30"/>
      <c r="F13" s="30"/>
      <c r="G13" s="30"/>
      <c r="H13" s="30"/>
      <c r="I13" s="30"/>
      <c r="K13" s="30"/>
      <c r="L13" s="30"/>
      <c r="M13" s="30"/>
      <c r="N13" s="30"/>
      <c r="O13" s="30"/>
      <c r="P13" s="30"/>
      <c r="Q13" s="30"/>
      <c r="R13" s="30"/>
      <c r="S13" s="30"/>
      <c r="T13" s="30"/>
      <c r="U13" s="29"/>
    </row>
    <row r="14" spans="2:21" x14ac:dyDescent="0.3">
      <c r="B14" s="28"/>
      <c r="C14" s="30"/>
      <c r="D14" s="30"/>
      <c r="E14" s="30"/>
      <c r="F14" s="30"/>
      <c r="G14" s="30"/>
      <c r="H14" s="30"/>
      <c r="I14" s="30"/>
      <c r="J14" s="30"/>
      <c r="K14" s="30"/>
      <c r="L14" s="30"/>
      <c r="M14" s="30"/>
      <c r="N14" s="30"/>
      <c r="O14" s="30"/>
      <c r="P14" s="30"/>
      <c r="Q14" s="30"/>
      <c r="R14" s="30"/>
      <c r="S14" s="30"/>
      <c r="T14" s="30"/>
      <c r="U14" s="29"/>
    </row>
    <row r="15" spans="2:21" x14ac:dyDescent="0.3">
      <c r="B15" s="28"/>
      <c r="C15" s="30"/>
      <c r="D15" s="30"/>
      <c r="E15" s="30"/>
      <c r="F15" s="30"/>
      <c r="G15" s="30"/>
      <c r="H15" s="30"/>
      <c r="I15" s="30"/>
      <c r="J15" s="30"/>
      <c r="K15" s="30"/>
      <c r="L15" s="30"/>
      <c r="M15" s="30"/>
      <c r="N15" s="30"/>
      <c r="O15" s="30"/>
      <c r="P15" s="30"/>
      <c r="Q15" s="30"/>
      <c r="R15" s="30"/>
      <c r="S15" s="30"/>
      <c r="T15" s="30"/>
      <c r="U15" s="29"/>
    </row>
    <row r="16" spans="2:21" x14ac:dyDescent="0.3">
      <c r="B16" s="28"/>
      <c r="C16" s="30"/>
      <c r="D16" s="30"/>
      <c r="E16" s="30"/>
      <c r="F16" s="30"/>
      <c r="G16" s="30"/>
      <c r="H16" s="30"/>
      <c r="I16" s="30"/>
      <c r="J16" s="30"/>
      <c r="K16" s="30"/>
      <c r="L16" s="30"/>
      <c r="M16" s="30"/>
      <c r="N16" s="30"/>
      <c r="O16" s="30"/>
      <c r="P16" s="30"/>
      <c r="Q16" s="30"/>
      <c r="R16" s="30"/>
      <c r="S16" s="30"/>
      <c r="T16" s="30"/>
      <c r="U16" s="29"/>
    </row>
    <row r="17" spans="2:21" x14ac:dyDescent="0.3">
      <c r="B17" s="28"/>
      <c r="C17" s="30"/>
      <c r="D17" s="30"/>
      <c r="E17" s="30"/>
      <c r="F17" s="30"/>
      <c r="G17" s="30"/>
      <c r="H17" s="30"/>
      <c r="I17" s="30"/>
      <c r="J17" s="30"/>
      <c r="K17" s="30"/>
      <c r="L17" s="30"/>
      <c r="M17" s="30"/>
      <c r="N17" s="30"/>
      <c r="O17" s="30"/>
      <c r="P17" s="30"/>
      <c r="Q17" s="30"/>
      <c r="R17" s="30"/>
      <c r="S17" s="30"/>
      <c r="T17" s="30"/>
      <c r="U17" s="29"/>
    </row>
    <row r="18" spans="2:21" x14ac:dyDescent="0.3">
      <c r="B18" s="28"/>
      <c r="C18" s="30"/>
      <c r="D18" s="30"/>
      <c r="E18" s="30"/>
      <c r="F18" s="30"/>
      <c r="G18" s="30"/>
      <c r="H18" s="30"/>
      <c r="I18" s="30"/>
      <c r="J18" s="30"/>
      <c r="K18" s="30"/>
      <c r="L18" s="30"/>
      <c r="M18" s="30"/>
      <c r="N18" s="30"/>
      <c r="O18" s="30"/>
      <c r="P18" s="30"/>
      <c r="Q18" s="30"/>
      <c r="R18" s="30"/>
      <c r="S18" s="30"/>
      <c r="T18" s="30"/>
      <c r="U18" s="29"/>
    </row>
    <row r="19" spans="2:21" x14ac:dyDescent="0.3">
      <c r="B19" s="28"/>
      <c r="C19" s="30"/>
      <c r="D19" s="30"/>
      <c r="E19" s="30"/>
      <c r="F19" s="30"/>
      <c r="G19" s="30"/>
      <c r="H19" s="30"/>
      <c r="I19" s="30"/>
      <c r="J19" s="30"/>
      <c r="K19" s="30"/>
      <c r="L19" s="30"/>
      <c r="M19" s="30"/>
      <c r="N19" s="30"/>
      <c r="O19" s="30"/>
      <c r="P19" s="30"/>
      <c r="Q19" s="30"/>
      <c r="R19" s="30"/>
      <c r="S19" s="30"/>
      <c r="T19" s="30"/>
      <c r="U19" s="29"/>
    </row>
    <row r="20" spans="2:21" x14ac:dyDescent="0.3">
      <c r="B20" s="28"/>
      <c r="C20" s="30"/>
      <c r="D20" s="30"/>
      <c r="E20" s="30"/>
      <c r="F20" s="30"/>
      <c r="G20" s="30"/>
      <c r="H20" s="30"/>
      <c r="I20" s="30"/>
      <c r="J20" s="30"/>
      <c r="K20" s="30"/>
      <c r="L20" s="30"/>
      <c r="M20" s="30"/>
      <c r="N20" s="30"/>
      <c r="O20" s="30"/>
      <c r="P20" s="30"/>
      <c r="Q20" s="30"/>
      <c r="R20" s="30"/>
      <c r="S20" s="30"/>
      <c r="T20" s="30"/>
      <c r="U20" s="29"/>
    </row>
    <row r="21" spans="2:21" x14ac:dyDescent="0.3">
      <c r="B21" s="28"/>
      <c r="C21" s="30"/>
      <c r="D21" s="30"/>
      <c r="E21" s="30"/>
      <c r="F21" s="30"/>
      <c r="G21" s="30"/>
      <c r="H21" s="30"/>
      <c r="I21" s="30"/>
      <c r="J21" s="30"/>
      <c r="K21" s="30"/>
      <c r="L21" s="30"/>
      <c r="M21" s="30"/>
      <c r="N21" s="30"/>
      <c r="O21" s="30"/>
      <c r="P21" s="30"/>
      <c r="Q21" s="30"/>
      <c r="R21" s="30"/>
      <c r="S21" s="30"/>
      <c r="T21" s="30"/>
      <c r="U21" s="29"/>
    </row>
    <row r="22" spans="2:21" x14ac:dyDescent="0.3">
      <c r="B22" s="28"/>
      <c r="C22" s="30"/>
      <c r="D22" s="30"/>
      <c r="E22" s="30"/>
      <c r="F22" s="30"/>
      <c r="G22" s="30"/>
      <c r="H22" s="30"/>
      <c r="I22" s="30"/>
      <c r="J22" s="30"/>
      <c r="K22" s="30"/>
      <c r="L22" s="30"/>
      <c r="M22" s="30"/>
      <c r="N22" s="30"/>
      <c r="O22" s="30"/>
      <c r="P22" s="30"/>
      <c r="Q22" s="30"/>
      <c r="R22" s="30"/>
      <c r="S22" s="30"/>
      <c r="T22" s="30"/>
      <c r="U22" s="29"/>
    </row>
    <row r="23" spans="2:21" x14ac:dyDescent="0.3">
      <c r="B23" s="28"/>
      <c r="C23" s="30"/>
      <c r="D23" s="30"/>
      <c r="E23" s="30"/>
      <c r="F23" s="30"/>
      <c r="G23" s="30"/>
      <c r="H23" s="30"/>
      <c r="I23" s="30"/>
      <c r="J23" s="30"/>
      <c r="K23" s="30"/>
      <c r="L23" s="30"/>
      <c r="M23" s="30"/>
      <c r="N23" s="30"/>
      <c r="O23" s="30"/>
      <c r="P23" s="30"/>
      <c r="Q23" s="30"/>
      <c r="R23" s="30"/>
      <c r="S23" s="30"/>
      <c r="T23" s="30"/>
      <c r="U23" s="29"/>
    </row>
    <row r="24" spans="2:21" x14ac:dyDescent="0.3">
      <c r="B24" s="28"/>
      <c r="C24" s="30"/>
      <c r="D24" s="30"/>
      <c r="E24" s="30"/>
      <c r="F24" s="30"/>
      <c r="G24" s="30"/>
      <c r="H24" s="30"/>
      <c r="I24" s="30"/>
      <c r="J24" s="30"/>
      <c r="K24" s="30"/>
      <c r="L24" s="30"/>
      <c r="M24" s="30"/>
      <c r="N24" s="30"/>
      <c r="O24" s="30"/>
      <c r="P24" s="30"/>
      <c r="Q24" s="30"/>
      <c r="R24" s="30"/>
      <c r="S24" s="30"/>
      <c r="T24" s="30"/>
      <c r="U24" s="29"/>
    </row>
    <row r="25" spans="2:21" x14ac:dyDescent="0.3">
      <c r="B25" s="28"/>
      <c r="C25" s="30"/>
      <c r="D25" s="30"/>
      <c r="E25" s="30"/>
      <c r="F25" s="30"/>
      <c r="G25" s="30"/>
      <c r="H25" s="30"/>
      <c r="I25" s="30"/>
      <c r="J25" s="30"/>
      <c r="K25" s="30"/>
      <c r="L25" s="30"/>
      <c r="M25" s="30"/>
      <c r="N25" s="30"/>
      <c r="O25" s="30"/>
      <c r="P25" s="30"/>
      <c r="Q25" s="30"/>
      <c r="R25" s="30"/>
      <c r="S25" s="30"/>
      <c r="T25" s="30"/>
      <c r="U25" s="29"/>
    </row>
    <row r="26" spans="2:21" x14ac:dyDescent="0.3">
      <c r="B26" s="28"/>
      <c r="C26" s="30"/>
      <c r="D26" s="30"/>
      <c r="E26" s="30"/>
      <c r="F26" s="30"/>
      <c r="G26" s="30"/>
      <c r="H26" s="30"/>
      <c r="I26" s="30"/>
      <c r="J26" s="30"/>
      <c r="K26" s="30"/>
      <c r="L26" s="30"/>
      <c r="M26" s="30"/>
      <c r="N26" s="30"/>
      <c r="O26" s="30"/>
      <c r="P26" s="30"/>
      <c r="Q26" s="30"/>
      <c r="R26" s="30"/>
      <c r="S26" s="30"/>
      <c r="T26" s="30"/>
      <c r="U26" s="29"/>
    </row>
    <row r="27" spans="2:21" x14ac:dyDescent="0.3">
      <c r="B27" s="28"/>
      <c r="C27" s="30"/>
      <c r="D27" s="30"/>
      <c r="E27" s="30"/>
      <c r="F27" s="30"/>
      <c r="G27" s="30"/>
      <c r="H27" s="30"/>
      <c r="I27" s="30"/>
      <c r="J27" s="30"/>
      <c r="K27" s="30"/>
      <c r="L27" s="30"/>
      <c r="M27" s="30"/>
      <c r="N27" s="30"/>
      <c r="O27" s="30"/>
      <c r="P27" s="30"/>
      <c r="Q27" s="30"/>
      <c r="R27" s="30"/>
      <c r="S27" s="30"/>
      <c r="T27" s="30"/>
      <c r="U27" s="29"/>
    </row>
    <row r="28" spans="2:21" ht="18" customHeight="1" x14ac:dyDescent="0.4">
      <c r="B28" s="28"/>
      <c r="C28" s="119" t="s">
        <v>30</v>
      </c>
      <c r="D28" s="64"/>
      <c r="E28" s="65"/>
      <c r="F28" s="65"/>
      <c r="G28" s="65"/>
      <c r="H28" s="65"/>
      <c r="I28" s="64"/>
      <c r="J28" s="64"/>
      <c r="K28" s="64"/>
      <c r="L28" s="65"/>
      <c r="M28" s="65"/>
      <c r="N28" s="65"/>
      <c r="O28" s="65"/>
      <c r="P28" s="65"/>
      <c r="Q28" s="65"/>
      <c r="R28" s="65"/>
      <c r="S28" s="65"/>
      <c r="T28" s="65"/>
      <c r="U28" s="29"/>
    </row>
    <row r="29" spans="2:21" x14ac:dyDescent="0.3">
      <c r="B29" s="28"/>
      <c r="C29" s="30"/>
      <c r="D29" s="30"/>
      <c r="E29" s="30"/>
      <c r="F29" s="30"/>
      <c r="G29" s="30"/>
      <c r="H29" s="30"/>
      <c r="I29" s="30"/>
      <c r="J29" s="30"/>
      <c r="K29" s="30"/>
      <c r="L29" s="30"/>
      <c r="M29" s="30"/>
      <c r="N29" s="30"/>
      <c r="O29" s="30"/>
      <c r="P29" s="30"/>
      <c r="Q29" s="30"/>
      <c r="R29" s="30"/>
      <c r="S29" s="30"/>
      <c r="T29" s="30"/>
      <c r="U29" s="29"/>
    </row>
    <row r="30" spans="2:21" x14ac:dyDescent="0.3">
      <c r="B30" s="28"/>
      <c r="C30" s="30"/>
      <c r="D30" s="30"/>
      <c r="E30" s="30"/>
      <c r="F30" s="30"/>
      <c r="G30" s="30"/>
      <c r="H30" s="30"/>
      <c r="I30" s="30"/>
      <c r="K30" s="316"/>
      <c r="L30" s="316"/>
      <c r="M30" s="316"/>
      <c r="N30" s="316"/>
      <c r="O30" s="30"/>
      <c r="P30" s="30"/>
      <c r="Q30" s="30"/>
      <c r="R30" s="30"/>
      <c r="S30" s="30"/>
      <c r="T30" s="30"/>
      <c r="U30" s="29"/>
    </row>
    <row r="31" spans="2:21" x14ac:dyDescent="0.3">
      <c r="B31" s="28"/>
      <c r="E31" s="30"/>
      <c r="F31" s="30"/>
      <c r="I31" s="66"/>
      <c r="K31" s="30"/>
      <c r="O31" s="30"/>
      <c r="P31" s="30"/>
      <c r="Q31" s="30"/>
      <c r="R31" s="30"/>
      <c r="S31" s="30"/>
      <c r="T31" s="30"/>
      <c r="U31" s="29"/>
    </row>
    <row r="32" spans="2:21" x14ac:dyDescent="0.3">
      <c r="B32" s="28"/>
      <c r="C32" s="30"/>
      <c r="D32" s="30"/>
      <c r="E32" s="30"/>
      <c r="F32" s="30"/>
      <c r="G32" s="30"/>
      <c r="H32" s="30"/>
      <c r="I32" s="30"/>
      <c r="J32" s="30"/>
      <c r="K32" s="30"/>
      <c r="L32" s="30"/>
      <c r="M32" s="30"/>
      <c r="N32" s="30"/>
      <c r="O32" s="30"/>
      <c r="P32" s="30"/>
      <c r="Q32" s="30"/>
      <c r="R32" s="30"/>
      <c r="S32" s="30"/>
      <c r="T32" s="30"/>
      <c r="U32" s="29"/>
    </row>
    <row r="33" spans="2:21" x14ac:dyDescent="0.3">
      <c r="B33" s="28"/>
      <c r="E33" s="30"/>
      <c r="F33" s="30"/>
      <c r="G33" s="30"/>
      <c r="H33" s="30"/>
      <c r="K33" s="30" t="s">
        <v>21</v>
      </c>
      <c r="L33" s="27" t="s">
        <v>9</v>
      </c>
      <c r="M33" s="30" t="s">
        <v>8</v>
      </c>
      <c r="P33" s="30"/>
      <c r="Q33" s="30"/>
      <c r="R33" s="30"/>
      <c r="S33" s="30"/>
      <c r="T33" s="30"/>
      <c r="U33" s="29"/>
    </row>
    <row r="34" spans="2:21" x14ac:dyDescent="0.3">
      <c r="B34" s="28"/>
      <c r="E34" s="30"/>
      <c r="F34" s="30"/>
      <c r="G34" s="30"/>
      <c r="H34" s="30"/>
      <c r="K34" s="30" t="s">
        <v>71</v>
      </c>
      <c r="L34" s="27">
        <v>100</v>
      </c>
      <c r="M34" s="31">
        <v>76.2</v>
      </c>
      <c r="P34" s="30"/>
      <c r="Q34" s="30"/>
      <c r="R34" s="30"/>
      <c r="S34" s="30"/>
      <c r="T34" s="30"/>
      <c r="U34" s="29"/>
    </row>
    <row r="35" spans="2:21" x14ac:dyDescent="0.3">
      <c r="B35" s="28"/>
      <c r="E35" s="30"/>
      <c r="F35" s="30"/>
      <c r="G35" s="30"/>
      <c r="H35" s="30"/>
      <c r="K35" s="30" t="e">
        <v>#REF!</v>
      </c>
      <c r="L35" s="27">
        <v>100</v>
      </c>
      <c r="M35" s="31" t="e">
        <v>#REF!</v>
      </c>
      <c r="P35" s="30"/>
      <c r="Q35" s="30"/>
      <c r="R35" s="30"/>
      <c r="S35" s="30"/>
      <c r="T35" s="30"/>
      <c r="U35" s="29"/>
    </row>
    <row r="36" spans="2:21" x14ac:dyDescent="0.3">
      <c r="B36" s="28"/>
      <c r="E36" s="30"/>
      <c r="F36" s="30"/>
      <c r="G36" s="30"/>
      <c r="H36" s="30"/>
      <c r="K36" s="30" t="s">
        <v>75</v>
      </c>
      <c r="L36" s="27">
        <v>100</v>
      </c>
      <c r="M36" s="31">
        <v>97.777777777777771</v>
      </c>
      <c r="N36" s="30"/>
      <c r="O36" s="30"/>
      <c r="P36" s="30"/>
      <c r="Q36" s="30"/>
      <c r="R36" s="30"/>
      <c r="S36" s="30"/>
      <c r="T36" s="30"/>
      <c r="U36" s="29"/>
    </row>
    <row r="37" spans="2:21" x14ac:dyDescent="0.3">
      <c r="B37" s="28"/>
      <c r="E37" s="30"/>
      <c r="F37" s="30"/>
      <c r="G37" s="30"/>
      <c r="H37" s="30"/>
      <c r="I37" s="30"/>
      <c r="K37" s="31" t="s">
        <v>83</v>
      </c>
      <c r="L37" s="30">
        <v>100</v>
      </c>
      <c r="M37" s="31" t="s">
        <v>3</v>
      </c>
      <c r="N37" s="30"/>
      <c r="O37" s="30"/>
      <c r="P37" s="30"/>
      <c r="Q37" s="30"/>
      <c r="R37" s="30"/>
      <c r="S37" s="30"/>
      <c r="T37" s="30"/>
      <c r="U37" s="29"/>
    </row>
    <row r="38" spans="2:21" x14ac:dyDescent="0.3">
      <c r="B38" s="28"/>
      <c r="C38" s="30"/>
      <c r="D38" s="30"/>
      <c r="E38" s="30"/>
      <c r="F38" s="30"/>
      <c r="G38" s="30"/>
      <c r="H38" s="30"/>
      <c r="I38" s="30"/>
      <c r="J38" s="30"/>
      <c r="K38" s="30" t="s">
        <v>102</v>
      </c>
      <c r="L38" s="30">
        <v>100</v>
      </c>
      <c r="M38" s="31">
        <v>98.333333333333329</v>
      </c>
      <c r="N38" s="30"/>
      <c r="O38" s="30"/>
      <c r="P38" s="30"/>
      <c r="Q38" s="30"/>
      <c r="R38" s="30"/>
      <c r="S38" s="30"/>
      <c r="T38" s="30"/>
      <c r="U38" s="29"/>
    </row>
    <row r="39" spans="2:21" x14ac:dyDescent="0.3">
      <c r="B39" s="28"/>
      <c r="C39" s="30"/>
      <c r="D39" s="30"/>
      <c r="E39" s="30"/>
      <c r="F39" s="30"/>
      <c r="G39" s="30"/>
      <c r="H39" s="30"/>
      <c r="I39" s="30"/>
      <c r="J39" s="30"/>
      <c r="K39" s="30"/>
      <c r="L39" s="30"/>
      <c r="M39" s="30"/>
      <c r="N39" s="30"/>
      <c r="O39" s="30"/>
      <c r="P39" s="30"/>
      <c r="Q39" s="30"/>
      <c r="R39" s="30"/>
      <c r="S39" s="30"/>
      <c r="T39" s="30"/>
      <c r="U39" s="29"/>
    </row>
    <row r="40" spans="2:21" x14ac:dyDescent="0.3">
      <c r="B40" s="28"/>
      <c r="C40" s="30"/>
      <c r="D40" s="30"/>
      <c r="E40" s="30"/>
      <c r="F40" s="30"/>
      <c r="G40" s="30"/>
      <c r="H40" s="30"/>
      <c r="I40" s="30"/>
      <c r="J40" s="30"/>
      <c r="K40" s="30"/>
      <c r="L40" s="30"/>
      <c r="M40" s="30"/>
      <c r="N40" s="30"/>
      <c r="O40" s="30"/>
      <c r="P40" s="30"/>
      <c r="Q40" s="30"/>
      <c r="R40" s="30"/>
      <c r="S40" s="30"/>
      <c r="T40" s="30"/>
      <c r="U40" s="29"/>
    </row>
    <row r="41" spans="2:21" x14ac:dyDescent="0.3">
      <c r="B41" s="28"/>
      <c r="C41" s="30"/>
      <c r="D41" s="30"/>
      <c r="E41" s="30"/>
      <c r="F41" s="30"/>
      <c r="G41" s="30"/>
      <c r="H41" s="30"/>
      <c r="I41" s="30"/>
      <c r="J41" s="30"/>
      <c r="K41" s="30"/>
      <c r="L41" s="30"/>
      <c r="M41" s="30"/>
      <c r="N41" s="30"/>
      <c r="O41" s="30"/>
      <c r="P41" s="30"/>
      <c r="Q41" s="30"/>
      <c r="R41" s="30"/>
      <c r="S41" s="30"/>
      <c r="T41" s="30"/>
      <c r="U41" s="29"/>
    </row>
    <row r="42" spans="2:21" x14ac:dyDescent="0.3">
      <c r="B42" s="28"/>
      <c r="C42" s="30"/>
      <c r="D42" s="30"/>
      <c r="E42" s="30"/>
      <c r="F42" s="30"/>
      <c r="G42" s="30"/>
      <c r="H42" s="30"/>
      <c r="I42" s="30"/>
      <c r="J42" s="30"/>
      <c r="K42" s="30"/>
      <c r="L42" s="30"/>
      <c r="M42" s="30"/>
      <c r="N42" s="30"/>
      <c r="O42" s="30"/>
      <c r="P42" s="30"/>
      <c r="Q42" s="30"/>
      <c r="R42" s="30"/>
      <c r="S42" s="30"/>
      <c r="T42" s="30"/>
      <c r="U42" s="29"/>
    </row>
    <row r="43" spans="2:21" x14ac:dyDescent="0.3">
      <c r="B43" s="28"/>
      <c r="C43" s="30"/>
      <c r="D43" s="30"/>
      <c r="E43" s="30"/>
      <c r="F43" s="30"/>
      <c r="G43" s="30"/>
      <c r="H43" s="30"/>
      <c r="I43" s="30"/>
      <c r="J43" s="30"/>
      <c r="K43" s="30"/>
      <c r="L43" s="30"/>
      <c r="M43" s="30"/>
      <c r="N43" s="30"/>
      <c r="O43" s="30"/>
      <c r="P43" s="30"/>
      <c r="Q43" s="30"/>
      <c r="R43" s="30"/>
      <c r="S43" s="30"/>
      <c r="T43" s="30"/>
      <c r="U43" s="29"/>
    </row>
    <row r="44" spans="2:21" x14ac:dyDescent="0.3">
      <c r="B44" s="28"/>
      <c r="C44" s="30"/>
      <c r="D44" s="30"/>
      <c r="E44" s="30"/>
      <c r="F44" s="30"/>
      <c r="G44" s="30"/>
      <c r="H44" s="30"/>
      <c r="I44" s="30"/>
      <c r="J44" s="30"/>
      <c r="K44" s="30"/>
      <c r="L44" s="30"/>
      <c r="M44" s="30"/>
      <c r="N44" s="30"/>
      <c r="O44" s="30"/>
      <c r="P44" s="30"/>
      <c r="Q44" s="30"/>
      <c r="R44" s="30"/>
      <c r="S44" s="30"/>
      <c r="T44" s="30"/>
      <c r="U44" s="29"/>
    </row>
    <row r="45" spans="2:21" x14ac:dyDescent="0.3">
      <c r="B45" s="28"/>
      <c r="C45" s="30"/>
      <c r="D45" s="30"/>
      <c r="E45" s="30"/>
      <c r="F45" s="30"/>
      <c r="G45" s="30"/>
      <c r="H45" s="30"/>
      <c r="I45" s="30"/>
      <c r="J45" s="30"/>
      <c r="K45" s="30"/>
      <c r="L45" s="30"/>
      <c r="M45" s="30"/>
      <c r="N45" s="30"/>
      <c r="O45" s="30"/>
      <c r="P45" s="30"/>
      <c r="Q45" s="30"/>
      <c r="R45" s="30"/>
      <c r="S45" s="30"/>
      <c r="T45" s="30"/>
      <c r="U45" s="29"/>
    </row>
    <row r="46" spans="2:21" x14ac:dyDescent="0.3">
      <c r="B46" s="28"/>
      <c r="C46" s="30"/>
      <c r="D46" s="30"/>
      <c r="E46" s="30"/>
      <c r="F46" s="30"/>
      <c r="G46" s="30"/>
      <c r="H46" s="30"/>
      <c r="I46" s="30"/>
      <c r="J46" s="30"/>
      <c r="K46" s="30"/>
      <c r="L46" s="30"/>
      <c r="M46" s="30"/>
      <c r="N46" s="30"/>
      <c r="O46" s="30"/>
      <c r="P46" s="30"/>
      <c r="Q46" s="30"/>
      <c r="R46" s="30"/>
      <c r="S46" s="30"/>
      <c r="T46" s="30"/>
      <c r="U46" s="29"/>
    </row>
    <row r="47" spans="2:21" x14ac:dyDescent="0.3">
      <c r="B47" s="28"/>
      <c r="C47" s="30"/>
      <c r="D47" s="30"/>
      <c r="E47" s="30"/>
      <c r="F47" s="30"/>
      <c r="G47" s="30"/>
      <c r="H47" s="30"/>
      <c r="I47" s="30"/>
      <c r="J47" s="30"/>
      <c r="K47" s="30"/>
      <c r="L47" s="30"/>
      <c r="M47" s="30"/>
      <c r="N47" s="30"/>
      <c r="O47" s="30"/>
      <c r="P47" s="30"/>
      <c r="Q47" s="30"/>
      <c r="R47" s="30"/>
      <c r="S47" s="30"/>
      <c r="T47" s="30"/>
      <c r="U47" s="29"/>
    </row>
    <row r="48" spans="2:21" x14ac:dyDescent="0.3">
      <c r="B48" s="28"/>
      <c r="C48" s="30"/>
      <c r="D48" s="30"/>
      <c r="E48" s="30"/>
      <c r="F48" s="30"/>
      <c r="G48" s="30"/>
      <c r="H48" s="30"/>
      <c r="I48" s="30"/>
      <c r="J48" s="30"/>
      <c r="K48" s="30"/>
      <c r="L48" s="30"/>
      <c r="M48" s="30"/>
      <c r="N48" s="30"/>
      <c r="O48" s="30"/>
      <c r="P48" s="30"/>
      <c r="Q48" s="30"/>
      <c r="R48" s="30"/>
      <c r="S48" s="30"/>
      <c r="T48" s="30"/>
      <c r="U48" s="29"/>
    </row>
    <row r="49" spans="2:21" x14ac:dyDescent="0.3">
      <c r="B49" s="28"/>
      <c r="C49" s="30"/>
      <c r="D49" s="30"/>
      <c r="E49" s="30"/>
      <c r="F49" s="30"/>
      <c r="G49" s="30"/>
      <c r="H49" s="30"/>
      <c r="I49" s="30"/>
      <c r="J49" s="30"/>
      <c r="K49" s="30"/>
      <c r="L49" s="30"/>
      <c r="M49" s="30"/>
      <c r="N49" s="30"/>
      <c r="O49" s="30"/>
      <c r="P49" s="30"/>
      <c r="Q49" s="30"/>
      <c r="R49" s="30"/>
      <c r="S49" s="30"/>
      <c r="T49" s="30"/>
      <c r="U49" s="29"/>
    </row>
    <row r="50" spans="2:21" x14ac:dyDescent="0.3">
      <c r="B50" s="28"/>
      <c r="C50" s="30"/>
      <c r="D50" s="30"/>
      <c r="E50" s="30"/>
      <c r="F50" s="30"/>
      <c r="G50" s="30"/>
      <c r="H50" s="30"/>
      <c r="I50" s="30"/>
      <c r="J50" s="30"/>
      <c r="K50" s="30"/>
      <c r="L50" s="30"/>
      <c r="M50" s="30"/>
      <c r="N50" s="30"/>
      <c r="O50" s="30"/>
      <c r="P50" s="30"/>
      <c r="Q50" s="30"/>
      <c r="R50" s="30"/>
      <c r="S50" s="30"/>
      <c r="T50" s="30"/>
      <c r="U50" s="29"/>
    </row>
    <row r="51" spans="2:21" x14ac:dyDescent="0.3">
      <c r="B51" s="28"/>
      <c r="C51" s="30"/>
      <c r="D51" s="30"/>
      <c r="E51" s="30"/>
      <c r="F51" s="30"/>
      <c r="G51" s="30"/>
      <c r="H51" s="30"/>
      <c r="I51" s="30"/>
      <c r="J51" s="30"/>
      <c r="K51" s="30"/>
      <c r="L51" s="30"/>
      <c r="M51" s="30"/>
      <c r="N51" s="30"/>
      <c r="O51" s="30"/>
      <c r="P51" s="30"/>
      <c r="Q51" s="30"/>
      <c r="R51" s="30"/>
      <c r="S51" s="30"/>
      <c r="T51" s="30"/>
      <c r="U51" s="29"/>
    </row>
    <row r="52" spans="2:21" x14ac:dyDescent="0.3">
      <c r="B52" s="28"/>
      <c r="C52" s="30"/>
      <c r="D52" s="30"/>
      <c r="E52" s="30"/>
      <c r="F52" s="30"/>
      <c r="G52" s="30"/>
      <c r="H52" s="30"/>
      <c r="I52" s="30"/>
      <c r="J52" s="30"/>
      <c r="K52" s="30"/>
      <c r="L52" s="30"/>
      <c r="M52" s="30"/>
      <c r="N52" s="30"/>
      <c r="O52" s="30"/>
      <c r="P52" s="30"/>
      <c r="Q52" s="30"/>
      <c r="R52" s="30"/>
      <c r="S52" s="30"/>
      <c r="T52" s="30"/>
      <c r="U52" s="29"/>
    </row>
    <row r="53" spans="2:21" ht="14.5" thickBot="1" x14ac:dyDescent="0.35">
      <c r="B53" s="32"/>
      <c r="C53" s="33"/>
      <c r="D53" s="33"/>
      <c r="E53" s="33"/>
      <c r="F53" s="33"/>
      <c r="G53" s="33"/>
      <c r="H53" s="33"/>
      <c r="I53" s="33"/>
      <c r="J53" s="33"/>
      <c r="K53" s="33"/>
      <c r="L53" s="33"/>
      <c r="M53" s="33"/>
      <c r="N53" s="33"/>
      <c r="O53" s="33"/>
      <c r="P53" s="33"/>
      <c r="Q53" s="33"/>
      <c r="R53" s="33"/>
      <c r="S53" s="33"/>
      <c r="T53" s="33"/>
      <c r="U53" s="34"/>
    </row>
    <row r="54" spans="2:21" x14ac:dyDescent="0.3"/>
    <row r="55" spans="2:21" x14ac:dyDescent="0.3"/>
    <row r="56" spans="2:21" x14ac:dyDescent="0.3"/>
    <row r="57" spans="2:21" x14ac:dyDescent="0.3">
      <c r="C57" s="35"/>
      <c r="D57" s="36"/>
      <c r="E57" s="36"/>
      <c r="F57" s="36"/>
      <c r="O57" s="37"/>
      <c r="P57" s="38"/>
    </row>
    <row r="58" spans="2:21" x14ac:dyDescent="0.3">
      <c r="O58" s="37"/>
      <c r="P58" s="38"/>
    </row>
    <row r="59" spans="2:21" x14ac:dyDescent="0.3">
      <c r="O59" s="37"/>
      <c r="P59" s="38"/>
    </row>
    <row r="60" spans="2:21" x14ac:dyDescent="0.3"/>
    <row r="61" spans="2:21" ht="18" x14ac:dyDescent="0.4">
      <c r="K61" s="317" t="s">
        <v>28</v>
      </c>
      <c r="L61" s="317"/>
    </row>
    <row r="62" spans="2:21" x14ac:dyDescent="0.3"/>
    <row r="63" spans="2:21" x14ac:dyDescent="0.3"/>
    <row r="108" x14ac:dyDescent="0.3"/>
  </sheetData>
  <mergeCells count="3">
    <mergeCell ref="C3:T3"/>
    <mergeCell ref="K30:N30"/>
    <mergeCell ref="K61:L61"/>
  </mergeCells>
  <phoneticPr fontId="41"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2"/>
  <sheetViews>
    <sheetView showGridLines="0" showZeros="0" topLeftCell="A12" zoomScale="70" zoomScaleNormal="70" workbookViewId="0">
      <selection activeCell="H13" sqref="H13"/>
    </sheetView>
  </sheetViews>
  <sheetFormatPr baseColWidth="10" defaultColWidth="11.453125" defaultRowHeight="14" zeroHeight="1" x14ac:dyDescent="0.35"/>
  <cols>
    <col min="1" max="2" width="1.453125" style="86" customWidth="1"/>
    <col min="3" max="3" width="21.81640625" style="86" customWidth="1"/>
    <col min="4" max="4" width="17.453125" style="86" customWidth="1"/>
    <col min="5" max="5" width="23.453125" style="86" customWidth="1"/>
    <col min="6" max="6" width="17.81640625" style="86" customWidth="1"/>
    <col min="7" max="7" width="60.453125" style="86" customWidth="1"/>
    <col min="8" max="8" width="17.453125" style="86" customWidth="1"/>
    <col min="9" max="9" width="32.1796875" style="86" customWidth="1"/>
    <col min="10" max="10" width="29.453125" style="86" hidden="1" customWidth="1"/>
    <col min="11" max="12" width="32.1796875" style="86" hidden="1" customWidth="1"/>
    <col min="13" max="13" width="1.1796875" style="86" customWidth="1"/>
    <col min="14" max="14" width="4.453125" style="86" customWidth="1"/>
    <col min="15" max="15" width="11.453125" style="86" customWidth="1"/>
    <col min="16" max="16" width="6.453125" style="86" customWidth="1"/>
    <col min="17" max="19" width="0" style="86" hidden="1" customWidth="1"/>
    <col min="20" max="16384" width="11.453125" style="86"/>
  </cols>
  <sheetData>
    <row r="1" spans="2:17" ht="9" customHeight="1" thickBot="1" x14ac:dyDescent="0.4">
      <c r="C1" s="87"/>
      <c r="G1" s="86" t="s">
        <v>3</v>
      </c>
    </row>
    <row r="2" spans="2:17" ht="93" customHeight="1" x14ac:dyDescent="0.35">
      <c r="B2" s="88"/>
      <c r="C2" s="89"/>
      <c r="D2" s="90"/>
      <c r="E2" s="90"/>
      <c r="F2" s="90"/>
      <c r="G2" s="90"/>
      <c r="H2" s="90"/>
      <c r="I2" s="90"/>
      <c r="J2" s="90"/>
      <c r="K2" s="90"/>
      <c r="L2" s="90"/>
      <c r="M2" s="91"/>
    </row>
    <row r="3" spans="2:17" ht="27.5" x14ac:dyDescent="0.35">
      <c r="B3" s="92"/>
      <c r="C3" s="309" t="s">
        <v>103</v>
      </c>
      <c r="D3" s="310"/>
      <c r="E3" s="310"/>
      <c r="F3" s="310"/>
      <c r="G3" s="310"/>
      <c r="H3" s="310"/>
      <c r="I3" s="310"/>
      <c r="J3" s="123"/>
      <c r="K3" s="123"/>
      <c r="L3" s="123"/>
      <c r="M3" s="93"/>
      <c r="N3" s="94"/>
      <c r="O3" s="94"/>
      <c r="P3" s="94"/>
      <c r="Q3" s="94"/>
    </row>
    <row r="4" spans="2:17" ht="6" customHeight="1" thickBot="1" x14ac:dyDescent="0.4">
      <c r="B4" s="92"/>
      <c r="C4" s="95"/>
      <c r="D4" s="96"/>
      <c r="E4" s="96"/>
      <c r="F4" s="96"/>
      <c r="G4" s="96"/>
      <c r="H4" s="96"/>
      <c r="I4" s="96"/>
      <c r="J4" s="96"/>
      <c r="K4" s="96"/>
      <c r="L4" s="96"/>
      <c r="M4" s="97"/>
    </row>
    <row r="5" spans="2:17" ht="27.75" customHeight="1" x14ac:dyDescent="0.35">
      <c r="B5" s="92"/>
      <c r="C5" s="341" t="s">
        <v>4</v>
      </c>
      <c r="D5" s="342"/>
      <c r="E5" s="342"/>
      <c r="F5" s="342"/>
      <c r="G5" s="351" t="s">
        <v>20</v>
      </c>
      <c r="H5" s="352"/>
      <c r="I5" s="352"/>
      <c r="J5" s="352"/>
      <c r="K5" s="352"/>
      <c r="L5" s="353"/>
      <c r="M5" s="97"/>
    </row>
    <row r="6" spans="2:17" ht="28.5" customHeight="1" thickBot="1" x14ac:dyDescent="0.4">
      <c r="B6" s="92"/>
      <c r="C6" s="343"/>
      <c r="D6" s="344"/>
      <c r="E6" s="344"/>
      <c r="F6" s="344"/>
      <c r="G6" s="354">
        <f>IF(SUM(H10:H52)=0,"",AVERAGE(H10:H52))</f>
        <v>94.358974358974365</v>
      </c>
      <c r="H6" s="355"/>
      <c r="I6" s="355"/>
      <c r="J6" s="355"/>
      <c r="K6" s="355"/>
      <c r="L6" s="356"/>
      <c r="M6" s="97"/>
    </row>
    <row r="7" spans="2:17" ht="9.75" customHeight="1" thickBot="1" x14ac:dyDescent="0.4">
      <c r="B7" s="92"/>
      <c r="C7" s="95"/>
      <c r="D7" s="96"/>
      <c r="E7" s="96"/>
      <c r="F7" s="96"/>
      <c r="G7" s="96"/>
      <c r="H7" s="96"/>
      <c r="I7" s="96"/>
      <c r="J7" s="96"/>
      <c r="K7" s="96"/>
      <c r="L7" s="96"/>
      <c r="M7" s="97"/>
    </row>
    <row r="8" spans="2:17" ht="26.25" customHeight="1" x14ac:dyDescent="0.35">
      <c r="B8" s="92"/>
      <c r="C8" s="345" t="s">
        <v>58</v>
      </c>
      <c r="D8" s="337" t="s">
        <v>19</v>
      </c>
      <c r="E8" s="347" t="s">
        <v>22</v>
      </c>
      <c r="F8" s="337" t="s">
        <v>19</v>
      </c>
      <c r="G8" s="337" t="s">
        <v>2</v>
      </c>
      <c r="H8" s="337" t="s">
        <v>6</v>
      </c>
      <c r="I8" s="339" t="s">
        <v>7</v>
      </c>
      <c r="J8" s="349" t="s">
        <v>112</v>
      </c>
      <c r="K8" s="349" t="s">
        <v>113</v>
      </c>
      <c r="L8" s="349" t="s">
        <v>114</v>
      </c>
      <c r="M8" s="97"/>
      <c r="N8" s="98"/>
    </row>
    <row r="9" spans="2:17" ht="43" customHeight="1" thickBot="1" x14ac:dyDescent="0.4">
      <c r="B9" s="92"/>
      <c r="C9" s="346"/>
      <c r="D9" s="338"/>
      <c r="E9" s="348"/>
      <c r="F9" s="338"/>
      <c r="G9" s="338"/>
      <c r="H9" s="338"/>
      <c r="I9" s="340"/>
      <c r="J9" s="350"/>
      <c r="K9" s="350"/>
      <c r="L9" s="350"/>
      <c r="M9" s="97"/>
      <c r="N9" s="98"/>
    </row>
    <row r="10" spans="2:17" ht="64.5" customHeight="1" x14ac:dyDescent="0.35">
      <c r="B10" s="92"/>
      <c r="C10" s="318" t="s">
        <v>104</v>
      </c>
      <c r="D10" s="321">
        <f>IF(SUM(H10:H52)=0,"",AVERAGE(H10:H52))</f>
        <v>94.358974358974365</v>
      </c>
      <c r="E10" s="324" t="s">
        <v>71</v>
      </c>
      <c r="F10" s="325">
        <f>IF(SUM(H10:H14)=0,"",AVERAGE(H10:H14))</f>
        <v>100</v>
      </c>
      <c r="G10" s="198" t="s">
        <v>134</v>
      </c>
      <c r="H10" s="99">
        <v>100</v>
      </c>
      <c r="I10" s="131"/>
      <c r="J10" s="144"/>
      <c r="K10" s="130"/>
      <c r="L10" s="130"/>
      <c r="M10" s="97"/>
      <c r="N10" s="98"/>
      <c r="O10" s="100" t="s">
        <v>28</v>
      </c>
    </row>
    <row r="11" spans="2:17" ht="134.15" customHeight="1" x14ac:dyDescent="0.35">
      <c r="B11" s="92"/>
      <c r="C11" s="319"/>
      <c r="D11" s="322"/>
      <c r="E11" s="323"/>
      <c r="F11" s="326"/>
      <c r="G11" s="197" t="s">
        <v>135</v>
      </c>
      <c r="H11" s="102">
        <v>100</v>
      </c>
      <c r="I11" s="132"/>
      <c r="J11" s="133"/>
      <c r="K11" s="143"/>
      <c r="L11" s="132"/>
      <c r="M11" s="97"/>
      <c r="N11" s="98"/>
    </row>
    <row r="12" spans="2:17" ht="79.5" customHeight="1" x14ac:dyDescent="0.35">
      <c r="B12" s="92"/>
      <c r="C12" s="319"/>
      <c r="D12" s="322"/>
      <c r="E12" s="323"/>
      <c r="F12" s="326"/>
      <c r="G12" s="197" t="s">
        <v>137</v>
      </c>
      <c r="H12" s="102">
        <v>100</v>
      </c>
      <c r="I12" s="132"/>
      <c r="J12" s="133"/>
      <c r="K12" s="133"/>
      <c r="L12" s="145"/>
      <c r="M12" s="97"/>
      <c r="N12" s="98"/>
    </row>
    <row r="13" spans="2:17" ht="57.75" customHeight="1" x14ac:dyDescent="0.35">
      <c r="B13" s="92"/>
      <c r="C13" s="319"/>
      <c r="D13" s="322"/>
      <c r="E13" s="323"/>
      <c r="F13" s="326"/>
      <c r="G13" s="124" t="s">
        <v>72</v>
      </c>
      <c r="H13" s="102">
        <v>100</v>
      </c>
      <c r="I13" s="135"/>
      <c r="J13" s="133"/>
      <c r="K13" s="133"/>
      <c r="L13" s="133"/>
      <c r="M13" s="97"/>
      <c r="N13" s="98"/>
    </row>
    <row r="14" spans="2:17" ht="45" customHeight="1" x14ac:dyDescent="0.35">
      <c r="B14" s="92"/>
      <c r="C14" s="319"/>
      <c r="D14" s="322"/>
      <c r="E14" s="323"/>
      <c r="F14" s="326"/>
      <c r="G14" s="124" t="s">
        <v>73</v>
      </c>
      <c r="H14" s="102">
        <v>100</v>
      </c>
      <c r="I14" s="132"/>
      <c r="J14" s="133"/>
      <c r="K14" s="133"/>
      <c r="L14" s="133"/>
      <c r="M14" s="97"/>
      <c r="N14" s="98"/>
      <c r="O14" s="103" t="s">
        <v>29</v>
      </c>
    </row>
    <row r="15" spans="2:17" ht="87.75" customHeight="1" x14ac:dyDescent="0.35">
      <c r="B15" s="92"/>
      <c r="C15" s="319"/>
      <c r="D15" s="322"/>
      <c r="E15" s="323" t="s">
        <v>141</v>
      </c>
      <c r="F15" s="325"/>
      <c r="G15" s="126" t="s">
        <v>130</v>
      </c>
      <c r="H15" s="105"/>
      <c r="I15" s="134" t="s">
        <v>245</v>
      </c>
      <c r="J15" s="134"/>
      <c r="K15" s="134"/>
      <c r="L15" s="134"/>
      <c r="M15" s="97"/>
    </row>
    <row r="16" spans="2:17" ht="87.75" customHeight="1" x14ac:dyDescent="0.35">
      <c r="B16" s="92"/>
      <c r="C16" s="319"/>
      <c r="D16" s="322"/>
      <c r="E16" s="323"/>
      <c r="F16" s="326"/>
      <c r="G16" s="199" t="s">
        <v>131</v>
      </c>
      <c r="H16" s="105">
        <v>100</v>
      </c>
      <c r="I16" s="134"/>
      <c r="J16" s="134"/>
      <c r="K16" s="134"/>
      <c r="L16" s="134"/>
      <c r="M16" s="97"/>
    </row>
    <row r="17" spans="2:15" ht="85.5" customHeight="1" x14ac:dyDescent="0.35">
      <c r="B17" s="92"/>
      <c r="C17" s="319"/>
      <c r="D17" s="322"/>
      <c r="E17" s="323"/>
      <c r="F17" s="326"/>
      <c r="G17" s="200" t="s">
        <v>136</v>
      </c>
      <c r="H17" s="105">
        <v>90</v>
      </c>
      <c r="I17" s="134"/>
      <c r="J17" s="134"/>
      <c r="K17" s="134"/>
      <c r="L17" s="134"/>
      <c r="M17" s="97"/>
    </row>
    <row r="18" spans="2:15" ht="65.25" customHeight="1" x14ac:dyDescent="0.35">
      <c r="B18" s="92"/>
      <c r="C18" s="319"/>
      <c r="D18" s="322"/>
      <c r="E18" s="323"/>
      <c r="F18" s="326"/>
      <c r="G18" s="106" t="s">
        <v>74</v>
      </c>
      <c r="H18" s="108"/>
      <c r="I18" s="148" t="s">
        <v>245</v>
      </c>
      <c r="J18" s="148"/>
      <c r="K18" s="148"/>
      <c r="L18" s="148"/>
      <c r="M18" s="97"/>
    </row>
    <row r="19" spans="2:15" ht="67.5" customHeight="1" x14ac:dyDescent="0.35">
      <c r="B19" s="92"/>
      <c r="C19" s="319"/>
      <c r="D19" s="322"/>
      <c r="E19" s="323" t="s">
        <v>75</v>
      </c>
      <c r="F19" s="326">
        <f>IF(SUM(H19:H31)=0,"",AVERAGE(H19:H31))</f>
        <v>94.545454545454547</v>
      </c>
      <c r="G19" s="201" t="s">
        <v>132</v>
      </c>
      <c r="H19" s="108">
        <v>100</v>
      </c>
      <c r="I19" s="134"/>
      <c r="J19" s="134"/>
      <c r="K19" s="134"/>
      <c r="L19" s="134"/>
      <c r="M19" s="97"/>
    </row>
    <row r="20" spans="2:15" ht="81" customHeight="1" x14ac:dyDescent="0.35">
      <c r="B20" s="92"/>
      <c r="C20" s="319"/>
      <c r="D20" s="322"/>
      <c r="E20" s="323"/>
      <c r="F20" s="326"/>
      <c r="G20" s="197" t="s">
        <v>123</v>
      </c>
      <c r="H20" s="102">
        <v>100</v>
      </c>
      <c r="I20" s="134"/>
      <c r="J20" s="134"/>
      <c r="K20" s="134"/>
      <c r="L20" s="134"/>
      <c r="M20" s="97"/>
    </row>
    <row r="21" spans="2:15" ht="68.5" customHeight="1" x14ac:dyDescent="0.35">
      <c r="B21" s="92"/>
      <c r="C21" s="319"/>
      <c r="D21" s="322"/>
      <c r="E21" s="323"/>
      <c r="F21" s="326"/>
      <c r="G21" s="197" t="s">
        <v>124</v>
      </c>
      <c r="H21" s="102">
        <v>100</v>
      </c>
      <c r="I21" s="134"/>
      <c r="J21" s="134"/>
      <c r="K21" s="134"/>
      <c r="L21" s="134"/>
      <c r="M21" s="97"/>
    </row>
    <row r="22" spans="2:15" ht="45" customHeight="1" x14ac:dyDescent="0.35">
      <c r="B22" s="92"/>
      <c r="C22" s="319"/>
      <c r="D22" s="322"/>
      <c r="E22" s="323"/>
      <c r="F22" s="326"/>
      <c r="G22" s="202" t="s">
        <v>76</v>
      </c>
      <c r="H22" s="108"/>
      <c r="I22" s="204" t="s">
        <v>245</v>
      </c>
      <c r="J22" s="134"/>
      <c r="K22" s="134"/>
      <c r="L22" s="134"/>
      <c r="M22" s="97"/>
    </row>
    <row r="23" spans="2:15" ht="45" customHeight="1" x14ac:dyDescent="0.35">
      <c r="B23" s="92"/>
      <c r="C23" s="319"/>
      <c r="D23" s="322"/>
      <c r="E23" s="323"/>
      <c r="F23" s="326"/>
      <c r="G23" s="101" t="s">
        <v>77</v>
      </c>
      <c r="H23" s="102">
        <v>100</v>
      </c>
      <c r="I23" s="134"/>
      <c r="J23" s="134"/>
      <c r="K23" s="148"/>
      <c r="L23" s="134"/>
      <c r="M23" s="97"/>
    </row>
    <row r="24" spans="2:15" ht="45" customHeight="1" x14ac:dyDescent="0.35">
      <c r="B24" s="92"/>
      <c r="C24" s="319"/>
      <c r="D24" s="322"/>
      <c r="E24" s="323"/>
      <c r="F24" s="326"/>
      <c r="G24" s="101" t="s">
        <v>78</v>
      </c>
      <c r="H24" s="102">
        <v>100</v>
      </c>
      <c r="I24" s="134"/>
      <c r="J24" s="134"/>
      <c r="K24" s="134"/>
      <c r="L24" s="134"/>
      <c r="M24" s="97"/>
    </row>
    <row r="25" spans="2:15" ht="55.5" customHeight="1" x14ac:dyDescent="0.35">
      <c r="B25" s="92"/>
      <c r="C25" s="319"/>
      <c r="D25" s="322"/>
      <c r="E25" s="323"/>
      <c r="F25" s="326"/>
      <c r="G25" s="101" t="s">
        <v>79</v>
      </c>
      <c r="H25" s="102">
        <v>100</v>
      </c>
      <c r="I25" s="134"/>
      <c r="J25" s="134"/>
      <c r="K25" s="148"/>
      <c r="L25" s="134"/>
      <c r="M25" s="97"/>
    </row>
    <row r="26" spans="2:15" ht="45" customHeight="1" x14ac:dyDescent="0.35">
      <c r="B26" s="92"/>
      <c r="C26" s="319"/>
      <c r="D26" s="322"/>
      <c r="E26" s="323"/>
      <c r="F26" s="326"/>
      <c r="G26" s="101" t="s">
        <v>80</v>
      </c>
      <c r="H26" s="102">
        <v>80</v>
      </c>
      <c r="I26" s="134"/>
      <c r="J26" s="132"/>
      <c r="K26" s="137"/>
      <c r="L26" s="132"/>
      <c r="M26" s="97"/>
    </row>
    <row r="27" spans="2:15" ht="60" customHeight="1" x14ac:dyDescent="0.35">
      <c r="B27" s="92"/>
      <c r="C27" s="319"/>
      <c r="D27" s="322"/>
      <c r="E27" s="323"/>
      <c r="F27" s="326"/>
      <c r="G27" s="124" t="s">
        <v>81</v>
      </c>
      <c r="H27" s="102">
        <v>80</v>
      </c>
      <c r="I27" s="134"/>
      <c r="J27" s="134"/>
      <c r="K27" s="137"/>
      <c r="L27" s="132"/>
      <c r="M27" s="97"/>
    </row>
    <row r="28" spans="2:15" ht="45" customHeight="1" x14ac:dyDescent="0.35">
      <c r="B28" s="92"/>
      <c r="C28" s="319"/>
      <c r="D28" s="322"/>
      <c r="E28" s="323"/>
      <c r="F28" s="326"/>
      <c r="G28" s="205" t="s">
        <v>125</v>
      </c>
      <c r="H28" s="203">
        <v>80</v>
      </c>
      <c r="I28" s="206"/>
      <c r="J28" s="135"/>
      <c r="K28" s="135"/>
      <c r="L28" s="135"/>
      <c r="M28" s="97"/>
    </row>
    <row r="29" spans="2:15" ht="106.5" customHeight="1" x14ac:dyDescent="0.35">
      <c r="B29" s="92"/>
      <c r="C29" s="319"/>
      <c r="D29" s="322"/>
      <c r="E29" s="323"/>
      <c r="F29" s="326"/>
      <c r="G29" s="124" t="s">
        <v>126</v>
      </c>
      <c r="H29" s="102">
        <v>100</v>
      </c>
      <c r="I29" s="134"/>
      <c r="J29" s="134"/>
      <c r="K29" s="134"/>
      <c r="L29" s="134"/>
      <c r="M29" s="97"/>
    </row>
    <row r="30" spans="2:15" ht="45" customHeight="1" x14ac:dyDescent="0.35">
      <c r="B30" s="92"/>
      <c r="C30" s="319"/>
      <c r="D30" s="322"/>
      <c r="E30" s="323"/>
      <c r="F30" s="326"/>
      <c r="G30" s="101" t="s">
        <v>82</v>
      </c>
      <c r="H30" s="102">
        <v>100</v>
      </c>
      <c r="I30" s="134"/>
      <c r="J30" s="140"/>
      <c r="K30" s="140"/>
      <c r="L30" s="132"/>
      <c r="M30" s="97"/>
    </row>
    <row r="31" spans="2:15" ht="87" customHeight="1" x14ac:dyDescent="0.35">
      <c r="B31" s="92"/>
      <c r="C31" s="319"/>
      <c r="D31" s="322"/>
      <c r="E31" s="323"/>
      <c r="F31" s="326"/>
      <c r="G31" s="125" t="s">
        <v>127</v>
      </c>
      <c r="H31" s="110"/>
      <c r="I31" s="134" t="s">
        <v>245</v>
      </c>
      <c r="J31" s="134"/>
      <c r="K31" s="134"/>
      <c r="L31" s="134"/>
      <c r="M31" s="97"/>
      <c r="O31" s="1" t="s">
        <v>111</v>
      </c>
    </row>
    <row r="32" spans="2:15" ht="69.75" customHeight="1" x14ac:dyDescent="0.35">
      <c r="B32" s="92"/>
      <c r="C32" s="319"/>
      <c r="D32" s="319"/>
      <c r="E32" s="331" t="s">
        <v>83</v>
      </c>
      <c r="F32" s="334">
        <f>IF(SUM(H32:H37)=0,"",AVERAGE(H32:H37))</f>
        <v>100</v>
      </c>
      <c r="G32" s="127" t="s">
        <v>84</v>
      </c>
      <c r="H32" s="104">
        <v>100</v>
      </c>
      <c r="I32" s="134"/>
      <c r="J32" s="134"/>
      <c r="K32" s="137"/>
      <c r="L32" s="134"/>
      <c r="M32" s="97"/>
    </row>
    <row r="33" spans="2:16" ht="45" customHeight="1" x14ac:dyDescent="0.35">
      <c r="B33" s="92"/>
      <c r="C33" s="319"/>
      <c r="D33" s="319"/>
      <c r="E33" s="332"/>
      <c r="F33" s="335"/>
      <c r="G33" s="128" t="s">
        <v>85</v>
      </c>
      <c r="H33" s="105">
        <v>100</v>
      </c>
      <c r="I33" s="134"/>
      <c r="J33" s="138"/>
      <c r="K33" s="136"/>
      <c r="L33" s="136"/>
      <c r="M33" s="97"/>
    </row>
    <row r="34" spans="2:16" ht="45" customHeight="1" x14ac:dyDescent="0.35">
      <c r="B34" s="92"/>
      <c r="C34" s="319"/>
      <c r="D34" s="319"/>
      <c r="E34" s="332"/>
      <c r="F34" s="335"/>
      <c r="G34" s="128" t="s">
        <v>86</v>
      </c>
      <c r="H34" s="105">
        <v>100</v>
      </c>
      <c r="I34" s="134"/>
      <c r="J34" s="138"/>
      <c r="K34" s="139"/>
      <c r="L34" s="138"/>
      <c r="M34" s="97"/>
    </row>
    <row r="35" spans="2:16" ht="87" customHeight="1" x14ac:dyDescent="0.35">
      <c r="B35" s="92"/>
      <c r="C35" s="319"/>
      <c r="D35" s="319"/>
      <c r="E35" s="332"/>
      <c r="F35" s="335"/>
      <c r="G35" s="128" t="s">
        <v>87</v>
      </c>
      <c r="H35" s="105">
        <v>100</v>
      </c>
      <c r="I35" s="134"/>
      <c r="J35" s="138"/>
      <c r="K35" s="138"/>
      <c r="L35" s="138"/>
      <c r="M35" s="97"/>
      <c r="N35" s="111"/>
      <c r="O35" s="111"/>
    </row>
    <row r="36" spans="2:16" ht="45" customHeight="1" x14ac:dyDescent="0.35">
      <c r="B36" s="92"/>
      <c r="C36" s="319"/>
      <c r="D36" s="319"/>
      <c r="E36" s="332"/>
      <c r="F36" s="335"/>
      <c r="G36" s="128" t="s">
        <v>88</v>
      </c>
      <c r="H36" s="105">
        <v>100</v>
      </c>
      <c r="I36" s="134"/>
      <c r="J36" s="138"/>
      <c r="K36" s="138"/>
      <c r="L36" s="138"/>
      <c r="M36" s="97"/>
      <c r="N36" s="111"/>
      <c r="O36" s="111"/>
    </row>
    <row r="37" spans="2:16" ht="73.5" customHeight="1" x14ac:dyDescent="0.35">
      <c r="B37" s="92"/>
      <c r="C37" s="319"/>
      <c r="D37" s="319"/>
      <c r="E37" s="333"/>
      <c r="F37" s="336"/>
      <c r="G37" s="129" t="s">
        <v>89</v>
      </c>
      <c r="H37" s="107">
        <v>100</v>
      </c>
      <c r="I37" s="134"/>
      <c r="J37" s="138"/>
      <c r="K37" s="139"/>
      <c r="L37" s="138"/>
      <c r="M37" s="97"/>
    </row>
    <row r="38" spans="2:16" ht="50" x14ac:dyDescent="0.35">
      <c r="B38" s="92"/>
      <c r="C38" s="319"/>
      <c r="D38" s="319"/>
      <c r="E38" s="327" t="s">
        <v>102</v>
      </c>
      <c r="F38" s="329">
        <f>IF(SUM(H38:H52)=0,"",AVERAGE(H38:H52))</f>
        <v>90</v>
      </c>
      <c r="G38" s="122" t="s">
        <v>90</v>
      </c>
      <c r="H38" s="120">
        <v>100</v>
      </c>
      <c r="I38" s="146"/>
      <c r="J38" s="146"/>
      <c r="K38" s="146"/>
      <c r="L38" s="146"/>
      <c r="M38" s="97"/>
    </row>
    <row r="39" spans="2:16" ht="50" x14ac:dyDescent="0.35">
      <c r="B39" s="92"/>
      <c r="C39" s="319"/>
      <c r="D39" s="319"/>
      <c r="E39" s="327"/>
      <c r="F39" s="329"/>
      <c r="G39" s="122" t="s">
        <v>91</v>
      </c>
      <c r="H39" s="121">
        <v>100</v>
      </c>
      <c r="I39" s="146"/>
      <c r="J39" s="146"/>
      <c r="K39" s="146"/>
      <c r="L39" s="146"/>
      <c r="M39" s="97"/>
      <c r="O39" s="86" t="s">
        <v>111</v>
      </c>
    </row>
    <row r="40" spans="2:16" ht="55.5" customHeight="1" x14ac:dyDescent="0.35">
      <c r="B40" s="92"/>
      <c r="C40" s="319"/>
      <c r="D40" s="319"/>
      <c r="E40" s="327"/>
      <c r="F40" s="329"/>
      <c r="G40" s="112" t="s">
        <v>92</v>
      </c>
      <c r="H40" s="121">
        <v>80</v>
      </c>
      <c r="I40" s="142"/>
      <c r="J40" s="146"/>
      <c r="K40" s="131"/>
      <c r="L40" s="142"/>
      <c r="M40" s="97"/>
      <c r="P40" s="86" t="s">
        <v>111</v>
      </c>
    </row>
    <row r="41" spans="2:16" ht="66.75" customHeight="1" x14ac:dyDescent="0.35">
      <c r="B41" s="92"/>
      <c r="C41" s="319"/>
      <c r="D41" s="319"/>
      <c r="E41" s="327"/>
      <c r="F41" s="329"/>
      <c r="G41" s="112" t="s">
        <v>93</v>
      </c>
      <c r="H41" s="79">
        <v>90</v>
      </c>
      <c r="I41" s="142"/>
      <c r="J41" s="146"/>
      <c r="K41" s="131"/>
      <c r="L41" s="142"/>
      <c r="M41" s="97"/>
    </row>
    <row r="42" spans="2:16" ht="84" customHeight="1" x14ac:dyDescent="0.35">
      <c r="B42" s="92"/>
      <c r="C42" s="319"/>
      <c r="D42" s="319"/>
      <c r="E42" s="327"/>
      <c r="F42" s="329"/>
      <c r="G42" s="112" t="s">
        <v>94</v>
      </c>
      <c r="H42" s="79">
        <v>100</v>
      </c>
      <c r="I42" s="142"/>
      <c r="J42" s="146"/>
      <c r="K42" s="131"/>
      <c r="L42" s="142"/>
      <c r="M42" s="97"/>
    </row>
    <row r="43" spans="2:16" ht="45" customHeight="1" x14ac:dyDescent="0.35">
      <c r="B43" s="92"/>
      <c r="C43" s="319"/>
      <c r="D43" s="319"/>
      <c r="E43" s="327"/>
      <c r="F43" s="329"/>
      <c r="G43" s="122" t="s">
        <v>128</v>
      </c>
      <c r="H43" s="110">
        <f>+Autodiagnóstico!J47</f>
        <v>0</v>
      </c>
      <c r="I43" s="135" t="s">
        <v>245</v>
      </c>
      <c r="J43" s="146"/>
      <c r="K43" s="131"/>
      <c r="L43" s="132"/>
      <c r="M43" s="97"/>
    </row>
    <row r="44" spans="2:16" ht="120.75" customHeight="1" x14ac:dyDescent="0.35">
      <c r="B44" s="92"/>
      <c r="C44" s="319"/>
      <c r="D44" s="319"/>
      <c r="E44" s="327"/>
      <c r="F44" s="329"/>
      <c r="G44" s="112" t="s">
        <v>95</v>
      </c>
      <c r="H44" s="79">
        <v>90</v>
      </c>
      <c r="I44" s="131"/>
      <c r="J44" s="131"/>
      <c r="K44" s="131"/>
      <c r="L44" s="142"/>
      <c r="M44" s="97"/>
    </row>
    <row r="45" spans="2:16" ht="64.5" customHeight="1" x14ac:dyDescent="0.35">
      <c r="B45" s="92"/>
      <c r="C45" s="319"/>
      <c r="D45" s="319"/>
      <c r="E45" s="327"/>
      <c r="F45" s="329"/>
      <c r="G45" s="112" t="s">
        <v>96</v>
      </c>
      <c r="H45" s="79">
        <v>100</v>
      </c>
      <c r="I45" s="131"/>
      <c r="J45" s="131"/>
      <c r="K45" s="131"/>
      <c r="L45" s="142"/>
      <c r="M45" s="97"/>
    </row>
    <row r="46" spans="2:16" ht="71.25" customHeight="1" x14ac:dyDescent="0.35">
      <c r="B46" s="92"/>
      <c r="C46" s="319"/>
      <c r="D46" s="319"/>
      <c r="E46" s="327"/>
      <c r="F46" s="329"/>
      <c r="G46" s="122" t="s">
        <v>129</v>
      </c>
      <c r="H46" s="79">
        <v>100</v>
      </c>
      <c r="I46" s="132"/>
      <c r="J46" s="131"/>
      <c r="K46" s="131"/>
      <c r="L46" s="135"/>
      <c r="M46" s="97"/>
    </row>
    <row r="47" spans="2:16" ht="84.75" customHeight="1" x14ac:dyDescent="0.35">
      <c r="B47" s="92"/>
      <c r="C47" s="319"/>
      <c r="D47" s="319"/>
      <c r="E47" s="327"/>
      <c r="F47" s="329"/>
      <c r="G47" s="112" t="s">
        <v>97</v>
      </c>
      <c r="H47" s="79">
        <v>100</v>
      </c>
      <c r="I47" s="142"/>
      <c r="J47" s="131"/>
      <c r="K47" s="142"/>
      <c r="L47" s="142"/>
      <c r="M47" s="97"/>
    </row>
    <row r="48" spans="2:16" ht="81.75" customHeight="1" x14ac:dyDescent="0.35">
      <c r="B48" s="92"/>
      <c r="C48" s="319"/>
      <c r="D48" s="319"/>
      <c r="E48" s="327"/>
      <c r="F48" s="329"/>
      <c r="G48" s="122" t="s">
        <v>98</v>
      </c>
      <c r="H48" s="79">
        <v>100</v>
      </c>
      <c r="I48" s="131"/>
      <c r="J48" s="131"/>
      <c r="K48" s="131"/>
      <c r="L48" s="142"/>
      <c r="M48" s="97"/>
    </row>
    <row r="49" spans="2:13" ht="87.75" customHeight="1" x14ac:dyDescent="0.35">
      <c r="B49" s="92"/>
      <c r="C49" s="319"/>
      <c r="D49" s="319"/>
      <c r="E49" s="327"/>
      <c r="F49" s="329"/>
      <c r="G49" s="112" t="s">
        <v>99</v>
      </c>
      <c r="H49" s="79">
        <v>100</v>
      </c>
      <c r="I49" s="131"/>
      <c r="J49" s="131"/>
      <c r="K49" s="131"/>
      <c r="L49" s="142"/>
      <c r="M49" s="97"/>
    </row>
    <row r="50" spans="2:13" ht="48.75" customHeight="1" x14ac:dyDescent="0.35">
      <c r="B50" s="92"/>
      <c r="C50" s="319"/>
      <c r="D50" s="319"/>
      <c r="E50" s="327"/>
      <c r="F50" s="329"/>
      <c r="G50" s="101" t="s">
        <v>100</v>
      </c>
      <c r="H50" s="79">
        <v>90</v>
      </c>
      <c r="I50" s="146"/>
      <c r="J50" s="146"/>
      <c r="K50" s="146"/>
      <c r="L50" s="146"/>
      <c r="M50" s="97"/>
    </row>
    <row r="51" spans="2:13" ht="55.5" customHeight="1" x14ac:dyDescent="0.35">
      <c r="B51" s="92"/>
      <c r="C51" s="319"/>
      <c r="D51" s="319"/>
      <c r="E51" s="327"/>
      <c r="F51" s="329"/>
      <c r="G51" s="109" t="s">
        <v>101</v>
      </c>
      <c r="H51" s="79">
        <v>100</v>
      </c>
      <c r="I51" s="147"/>
      <c r="J51" s="131"/>
      <c r="K51" s="131"/>
      <c r="L51" s="141"/>
      <c r="M51" s="97"/>
    </row>
    <row r="52" spans="2:13" ht="45" customHeight="1" x14ac:dyDescent="0.35">
      <c r="B52" s="92"/>
      <c r="C52" s="320"/>
      <c r="D52" s="320"/>
      <c r="E52" s="328"/>
      <c r="F52" s="330"/>
      <c r="G52" s="109" t="s">
        <v>101</v>
      </c>
      <c r="H52" s="79">
        <v>100</v>
      </c>
      <c r="I52" s="141"/>
      <c r="J52" s="141"/>
      <c r="K52" s="141"/>
      <c r="L52" s="141"/>
      <c r="M52" s="97"/>
    </row>
    <row r="53" spans="2:13" ht="8.25" customHeight="1" thickBot="1" x14ac:dyDescent="0.4">
      <c r="B53" s="113"/>
      <c r="C53" s="114"/>
      <c r="D53" s="114"/>
      <c r="E53" s="114"/>
      <c r="F53" s="114"/>
      <c r="G53" s="115"/>
      <c r="H53" s="114"/>
      <c r="I53" s="114"/>
      <c r="J53" s="114"/>
      <c r="K53" s="114"/>
      <c r="L53" s="114"/>
      <c r="M53" s="116"/>
    </row>
    <row r="54" spans="2:13" x14ac:dyDescent="0.35">
      <c r="G54" s="117"/>
    </row>
    <row r="55" spans="2:13" hidden="1" x14ac:dyDescent="0.35">
      <c r="F55" s="118"/>
    </row>
    <row r="63" spans="2:13" hidden="1" x14ac:dyDescent="0.35">
      <c r="D63" s="118"/>
    </row>
    <row r="64" spans="2:13" x14ac:dyDescent="0.35"/>
    <row r="65" x14ac:dyDescent="0.35"/>
    <row r="66" x14ac:dyDescent="0.35"/>
    <row r="67" x14ac:dyDescent="0.35"/>
    <row r="68" x14ac:dyDescent="0.35"/>
    <row r="69" x14ac:dyDescent="0.35"/>
    <row r="70" x14ac:dyDescent="0.35"/>
    <row r="71" x14ac:dyDescent="0.35"/>
    <row r="72" x14ac:dyDescent="0.35"/>
  </sheetData>
  <protectedRanges>
    <protectedRange sqref="I43:L43 I46:L46 H10:I10 H11 J28:L31 H12:I25 J11:L25 H32:H37 H28:I31 H26:H27" name="Simulado"/>
    <protectedRange sqref="F10:F52" name="Actual"/>
    <protectedRange sqref="H38:L40 I44:L45 J51 K47:L52 I47:J50 I52:J52 I41:L42" name="Simulado_2"/>
    <protectedRange sqref="J10:L10" name="Simulado_1"/>
    <protectedRange sqref="I11" name="Simulado_3"/>
    <protectedRange sqref="I32:I37" name="Simulado_12"/>
    <protectedRange sqref="J32:L32" name="Simulado_5_2"/>
    <protectedRange sqref="J33:L33" name="Simulado_6_2"/>
    <protectedRange sqref="J34:L34" name="Simulado_7_2"/>
    <protectedRange sqref="J35:L35" name="Simulado_8_2"/>
    <protectedRange sqref="J36:L36" name="Simulado_9_2"/>
    <protectedRange sqref="J37:L37" name="Simulado_10_2"/>
    <protectedRange sqref="I26:I27" name="Simulado_13"/>
    <protectedRange sqref="J26:L26" name="Simulado_3_1_2"/>
    <protectedRange sqref="J27:L27" name="Simulado_4_2"/>
  </protectedRanges>
  <mergeCells count="27">
    <mergeCell ref="J8:J9"/>
    <mergeCell ref="K8:K9"/>
    <mergeCell ref="L8:L9"/>
    <mergeCell ref="G5:L5"/>
    <mergeCell ref="G6:L6"/>
    <mergeCell ref="C3:I3"/>
    <mergeCell ref="H8:H9"/>
    <mergeCell ref="I8:I9"/>
    <mergeCell ref="C5:F5"/>
    <mergeCell ref="C6:F6"/>
    <mergeCell ref="C8:C9"/>
    <mergeCell ref="D8:D9"/>
    <mergeCell ref="E8:E9"/>
    <mergeCell ref="F8:F9"/>
    <mergeCell ref="G8:G9"/>
    <mergeCell ref="C10:C52"/>
    <mergeCell ref="D10:D52"/>
    <mergeCell ref="E15:E18"/>
    <mergeCell ref="E10:E14"/>
    <mergeCell ref="F10:F14"/>
    <mergeCell ref="F15:F18"/>
    <mergeCell ref="E38:E52"/>
    <mergeCell ref="F38:F52"/>
    <mergeCell ref="E19:E31"/>
    <mergeCell ref="F19:F31"/>
    <mergeCell ref="E32:E37"/>
    <mergeCell ref="F32:F37"/>
  </mergeCells>
  <phoneticPr fontId="41" type="noConversion"/>
  <conditionalFormatting sqref="D10:D31 F10:F51">
    <cfRule type="cellIs" dxfId="41" priority="45" operator="between">
      <formula>80.5</formula>
      <formula>100</formula>
    </cfRule>
    <cfRule type="cellIs" dxfId="40" priority="46" operator="between">
      <formula>60.5</formula>
      <formula>80.4</formula>
    </cfRule>
    <cfRule type="cellIs" dxfId="39" priority="53" operator="between">
      <formula>40.5</formula>
      <formula>60.4</formula>
    </cfRule>
    <cfRule type="cellIs" dxfId="38" priority="54" operator="between">
      <formula>20.5</formula>
      <formula>40.4</formula>
    </cfRule>
    <cfRule type="cellIs" dxfId="37" priority="55" operator="between">
      <formula>0.1</formula>
      <formula>20.4</formula>
    </cfRule>
  </conditionalFormatting>
  <conditionalFormatting sqref="H10:H40">
    <cfRule type="cellIs" dxfId="36" priority="31" operator="between">
      <formula>81</formula>
      <formula>100</formula>
    </cfRule>
    <cfRule type="cellIs" dxfId="35" priority="32" operator="between">
      <formula>61</formula>
      <formula>80</formula>
    </cfRule>
    <cfRule type="cellIs" dxfId="34" priority="33" operator="between">
      <formula>41</formula>
      <formula>60</formula>
    </cfRule>
    <cfRule type="cellIs" dxfId="33" priority="34" operator="between">
      <formula>21</formula>
      <formula>40</formula>
    </cfRule>
    <cfRule type="cellIs" dxfId="32" priority="35" operator="between">
      <formula>1</formula>
      <formula>20</formula>
    </cfRule>
  </conditionalFormatting>
  <conditionalFormatting sqref="G6:L6">
    <cfRule type="cellIs" dxfId="31" priority="11" operator="between">
      <formula>80.5</formula>
      <formula>100</formula>
    </cfRule>
    <cfRule type="cellIs" dxfId="30" priority="12" operator="between">
      <formula>60.5</formula>
      <formula>80.4</formula>
    </cfRule>
    <cfRule type="cellIs" dxfId="29" priority="13" operator="between">
      <formula>40.5</formula>
      <formula>60.4</formula>
    </cfRule>
    <cfRule type="cellIs" dxfId="28" priority="14" operator="between">
      <formula>20.5</formula>
      <formula>40.4</formula>
    </cfRule>
    <cfRule type="cellIs" dxfId="27" priority="15" operator="between">
      <formula>0</formula>
      <formula>20.4</formula>
    </cfRule>
  </conditionalFormatting>
  <conditionalFormatting sqref="H41:H42 H44:H52">
    <cfRule type="cellIs" dxfId="26" priority="6" operator="between">
      <formula>81</formula>
      <formula>100</formula>
    </cfRule>
    <cfRule type="cellIs" dxfId="25" priority="7" operator="between">
      <formula>61</formula>
      <formula>80</formula>
    </cfRule>
    <cfRule type="cellIs" dxfId="24" priority="8" operator="between">
      <formula>41</formula>
      <formula>60</formula>
    </cfRule>
    <cfRule type="cellIs" dxfId="23" priority="9" operator="between">
      <formula>21</formula>
      <formula>40</formula>
    </cfRule>
    <cfRule type="cellIs" dxfId="22" priority="10" operator="between">
      <formula>1</formula>
      <formula>20</formula>
    </cfRule>
  </conditionalFormatting>
  <conditionalFormatting sqref="H43">
    <cfRule type="cellIs" dxfId="21" priority="1" operator="between">
      <formula>81</formula>
      <formula>100</formula>
    </cfRule>
    <cfRule type="cellIs" dxfId="20" priority="2" operator="between">
      <formula>61</formula>
      <formula>80</formula>
    </cfRule>
    <cfRule type="cellIs" dxfId="19" priority="3" operator="between">
      <formula>41</formula>
      <formula>60</formula>
    </cfRule>
    <cfRule type="cellIs" dxfId="18" priority="4" operator="between">
      <formula>21</formula>
      <formula>40</formula>
    </cfRule>
    <cfRule type="cellIs" dxfId="17" priority="5" operator="between">
      <formula>1</formula>
      <formula>20</formula>
    </cfRule>
  </conditionalFormatting>
  <dataValidations count="7">
    <dataValidation type="whole" operator="equal" allowBlank="1" showInputMessage="1" showErrorMessage="1" errorTitle="ATENCIÓN!" error="No se pueden modificar datos aquí" sqref="C5 M3:Q3">
      <formula1>578457854578547000</formula1>
    </dataValidation>
    <dataValidation type="whole" allowBlank="1" showInputMessage="1" showErrorMessage="1" error="ERROR. DATO NO PERMITIDO" sqref="H10:H52">
      <formula1>0</formula1>
      <formula2>100</formula2>
    </dataValidation>
    <dataValidation type="whole" allowBlank="1" showInputMessage="1" showErrorMessage="1" error="ERROR. ESTA CELDA NO DEBE SER DILIGENCIADA" sqref="G6">
      <formula1>111111</formula1>
      <formula2>1111111</formula2>
    </dataValidation>
    <dataValidation type="whole" allowBlank="1" showInputMessage="1" showErrorMessage="1" error="ERROR. NO DEBE DILIGENCIAR ESTA CELDA" sqref="F38:F52">
      <formula1>111111</formula1>
      <formula2>1111111</formula2>
    </dataValidation>
    <dataValidation type="time" allowBlank="1" showInputMessage="1" showErrorMessage="1" error="ERROR. NO DEBE DILIGENCIAR ESTA CELDA" sqref="F10:F37">
      <formula1>0.25</formula1>
      <formula2>0.333333333333333</formula2>
    </dataValidation>
    <dataValidation type="whole" allowBlank="1" showInputMessage="1" showErrorMessage="1" error="ERROR. NO DEBE DILIGENCIAR ESTA CELDA" sqref="D10:D52">
      <formula1>1111111</formula1>
      <formula2>11111111</formula2>
    </dataValidation>
    <dataValidation allowBlank="1" showInputMessage="1" showErrorMessage="1" error="ERROR. DATO NO PERMITIDO" sqref="K10"/>
  </dataValidations>
  <pageMargins left="0.70866141732283472" right="0.70866141732283472" top="0.74803149606299213" bottom="0.74803149606299213" header="0.31496062992125984" footer="0.31496062992125984"/>
  <pageSetup scale="65" orientation="landscape" horizontalDpi="4294967294" verticalDpi="300" r:id="rId1"/>
  <ignoredErrors>
    <ignoredError sqref="F31 F19:F22 F32:F3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R76"/>
  <sheetViews>
    <sheetView showGridLines="0" tabSelected="1" zoomScale="70" zoomScaleNormal="70" workbookViewId="0">
      <selection activeCell="L41" sqref="L41"/>
    </sheetView>
  </sheetViews>
  <sheetFormatPr baseColWidth="10" defaultColWidth="11.453125" defaultRowHeight="12.5" zeroHeight="1" x14ac:dyDescent="0.35"/>
  <cols>
    <col min="1" max="1" width="1.453125" style="215" customWidth="1"/>
    <col min="2" max="2" width="1.453125" style="239" customWidth="1"/>
    <col min="3" max="3" width="21.453125" style="215" customWidth="1"/>
    <col min="4" max="4" width="34" style="215" customWidth="1"/>
    <col min="5" max="5" width="48.453125" style="215" customWidth="1"/>
    <col min="6" max="6" width="15.453125" style="240" customWidth="1"/>
    <col min="7" max="7" width="28.81640625" style="215" hidden="1" customWidth="1"/>
    <col min="8" max="9" width="22.1796875" style="215" hidden="1" customWidth="1"/>
    <col min="10" max="10" width="29" style="215" hidden="1" customWidth="1"/>
    <col min="11" max="11" width="29" style="240" customWidth="1"/>
    <col min="12" max="12" width="34.26953125" style="215" bestFit="1" customWidth="1"/>
    <col min="13" max="13" width="45.7265625" style="215" bestFit="1" customWidth="1"/>
    <col min="14" max="14" width="29" style="215" customWidth="1"/>
    <col min="15" max="17" width="28.453125" style="215" customWidth="1"/>
    <col min="18" max="18" width="1.453125" style="215" customWidth="1"/>
    <col min="19" max="19" width="4.453125" style="215" customWidth="1"/>
    <col min="20" max="27" width="0" style="215" hidden="1" customWidth="1"/>
    <col min="28" max="16384" width="11.453125" style="215"/>
  </cols>
  <sheetData>
    <row r="1" spans="2:18" ht="12" customHeight="1" x14ac:dyDescent="0.35">
      <c r="B1" s="211"/>
      <c r="C1" s="212"/>
      <c r="D1" s="212"/>
      <c r="E1" s="212"/>
      <c r="F1" s="213"/>
      <c r="G1" s="212"/>
      <c r="H1" s="212"/>
      <c r="I1" s="212"/>
      <c r="J1" s="212"/>
      <c r="K1" s="213"/>
      <c r="L1" s="212"/>
      <c r="M1" s="212"/>
      <c r="N1" s="212"/>
      <c r="O1" s="212"/>
      <c r="P1" s="212"/>
      <c r="Q1" s="212"/>
      <c r="R1" s="214"/>
    </row>
    <row r="2" spans="2:18" x14ac:dyDescent="0.35">
      <c r="B2" s="216"/>
      <c r="C2" s="360" t="s">
        <v>107</v>
      </c>
      <c r="D2" s="360"/>
      <c r="E2" s="360"/>
      <c r="F2" s="360"/>
      <c r="G2" s="360"/>
      <c r="H2" s="360"/>
      <c r="I2" s="360"/>
      <c r="J2" s="360"/>
      <c r="K2" s="360"/>
      <c r="L2" s="360"/>
      <c r="M2" s="360"/>
      <c r="N2" s="360"/>
      <c r="O2" s="360"/>
      <c r="P2" s="360"/>
      <c r="Q2" s="360"/>
      <c r="R2" s="217"/>
    </row>
    <row r="3" spans="2:18" ht="12" customHeight="1" thickBot="1" x14ac:dyDescent="0.4">
      <c r="B3" s="216"/>
      <c r="C3" s="218"/>
      <c r="D3" s="218"/>
      <c r="E3" s="218"/>
      <c r="F3" s="219"/>
      <c r="G3" s="218"/>
      <c r="H3" s="218"/>
      <c r="I3" s="218"/>
      <c r="J3" s="218"/>
      <c r="K3" s="219"/>
      <c r="L3" s="218"/>
      <c r="M3" s="218"/>
      <c r="N3" s="218"/>
      <c r="O3" s="218"/>
      <c r="P3" s="218"/>
      <c r="Q3" s="218"/>
      <c r="R3" s="217"/>
    </row>
    <row r="4" spans="2:18" ht="36" customHeight="1" thickTop="1" x14ac:dyDescent="0.35">
      <c r="B4" s="216"/>
      <c r="C4" s="361" t="s">
        <v>58</v>
      </c>
      <c r="D4" s="363" t="s">
        <v>37</v>
      </c>
      <c r="E4" s="363" t="s">
        <v>2</v>
      </c>
      <c r="F4" s="377" t="s">
        <v>27</v>
      </c>
      <c r="G4" s="373" t="s">
        <v>0</v>
      </c>
      <c r="H4" s="373" t="s">
        <v>1</v>
      </c>
      <c r="I4" s="373" t="s">
        <v>59</v>
      </c>
      <c r="J4" s="367" t="s">
        <v>38</v>
      </c>
      <c r="K4" s="375" t="s">
        <v>244</v>
      </c>
      <c r="L4" s="371" t="s">
        <v>115</v>
      </c>
      <c r="M4" s="371" t="s">
        <v>116</v>
      </c>
      <c r="N4" s="371" t="s">
        <v>117</v>
      </c>
      <c r="O4" s="369" t="s">
        <v>118</v>
      </c>
      <c r="P4" s="370"/>
      <c r="Q4" s="365" t="s">
        <v>39</v>
      </c>
      <c r="R4" s="217"/>
    </row>
    <row r="5" spans="2:18" ht="36" customHeight="1" thickBot="1" x14ac:dyDescent="0.4">
      <c r="B5" s="23"/>
      <c r="C5" s="362"/>
      <c r="D5" s="364"/>
      <c r="E5" s="364"/>
      <c r="F5" s="378"/>
      <c r="G5" s="374"/>
      <c r="H5" s="374"/>
      <c r="I5" s="374"/>
      <c r="J5" s="368"/>
      <c r="K5" s="376"/>
      <c r="L5" s="372"/>
      <c r="M5" s="372"/>
      <c r="N5" s="372"/>
      <c r="O5" s="220" t="s">
        <v>119</v>
      </c>
      <c r="P5" s="221" t="s">
        <v>120</v>
      </c>
      <c r="Q5" s="366"/>
      <c r="R5" s="217"/>
    </row>
    <row r="6" spans="2:18" ht="50.25" customHeight="1" thickTop="1" thickBot="1" x14ac:dyDescent="0.4">
      <c r="B6" s="379"/>
      <c r="C6" s="380" t="s">
        <v>104</v>
      </c>
      <c r="D6" s="383" t="s">
        <v>71</v>
      </c>
      <c r="E6" s="297" t="s">
        <v>134</v>
      </c>
      <c r="F6" s="252">
        <f>+Autodiagnóstico!H10</f>
        <v>100</v>
      </c>
      <c r="G6" s="78"/>
      <c r="H6" s="78"/>
      <c r="I6" s="78"/>
      <c r="J6" s="253"/>
      <c r="K6" s="244" t="s">
        <v>273</v>
      </c>
      <c r="L6" s="244" t="s">
        <v>282</v>
      </c>
      <c r="M6" s="254" t="s">
        <v>284</v>
      </c>
      <c r="N6" s="244" t="s">
        <v>277</v>
      </c>
      <c r="O6" s="285" t="s">
        <v>268</v>
      </c>
      <c r="P6" s="286">
        <v>45291</v>
      </c>
      <c r="Q6" s="287" t="s">
        <v>278</v>
      </c>
      <c r="R6" s="217"/>
    </row>
    <row r="7" spans="2:18" ht="58.5" customHeight="1" thickTop="1" x14ac:dyDescent="0.35">
      <c r="B7" s="379"/>
      <c r="C7" s="381"/>
      <c r="D7" s="384"/>
      <c r="E7" s="290" t="s">
        <v>121</v>
      </c>
      <c r="F7" s="252">
        <f>+Autodiagnóstico!H11</f>
        <v>100</v>
      </c>
      <c r="G7" s="80"/>
      <c r="H7" s="80"/>
      <c r="I7" s="80"/>
      <c r="J7" s="255"/>
      <c r="K7" s="283" t="s">
        <v>276</v>
      </c>
      <c r="L7" s="283" t="s">
        <v>283</v>
      </c>
      <c r="M7" s="254" t="s">
        <v>284</v>
      </c>
      <c r="N7" s="244" t="s">
        <v>277</v>
      </c>
      <c r="O7" s="285" t="s">
        <v>268</v>
      </c>
      <c r="P7" s="286">
        <v>45291</v>
      </c>
      <c r="Q7" s="223" t="s">
        <v>279</v>
      </c>
      <c r="R7" s="217"/>
    </row>
    <row r="8" spans="2:18" ht="50.25" customHeight="1" x14ac:dyDescent="0.35">
      <c r="B8" s="379"/>
      <c r="C8" s="381"/>
      <c r="D8" s="384"/>
      <c r="E8" s="290" t="s">
        <v>122</v>
      </c>
      <c r="F8" s="252">
        <f>+Autodiagnóstico!H12</f>
        <v>100</v>
      </c>
      <c r="G8" s="80"/>
      <c r="H8" s="80"/>
      <c r="I8" s="80"/>
      <c r="J8" s="255"/>
      <c r="K8" s="245"/>
      <c r="L8" s="256"/>
      <c r="M8" s="256"/>
      <c r="N8" s="256"/>
      <c r="O8" s="257"/>
      <c r="P8" s="292"/>
      <c r="Q8" s="222"/>
      <c r="R8" s="217"/>
    </row>
    <row r="9" spans="2:18" ht="192" customHeight="1" x14ac:dyDescent="0.35">
      <c r="B9" s="379"/>
      <c r="C9" s="381"/>
      <c r="D9" s="384"/>
      <c r="E9" s="290" t="s">
        <v>72</v>
      </c>
      <c r="F9" s="252">
        <f>+Autodiagnóstico!H13</f>
        <v>100</v>
      </c>
      <c r="G9" s="80"/>
      <c r="H9" s="80"/>
      <c r="I9" s="80"/>
      <c r="J9" s="255"/>
      <c r="K9" s="293"/>
      <c r="L9" s="293"/>
      <c r="M9" s="260"/>
      <c r="N9" s="256"/>
      <c r="O9" s="258"/>
      <c r="P9" s="258"/>
      <c r="Q9" s="223"/>
      <c r="R9" s="217"/>
    </row>
    <row r="10" spans="2:18" ht="168.75" customHeight="1" x14ac:dyDescent="0.35">
      <c r="B10" s="379"/>
      <c r="C10" s="381"/>
      <c r="D10" s="384"/>
      <c r="E10" s="290" t="s">
        <v>73</v>
      </c>
      <c r="F10" s="252">
        <f>+Autodiagnóstico!H14</f>
        <v>100</v>
      </c>
      <c r="G10" s="83"/>
      <c r="H10" s="83"/>
      <c r="I10" s="83"/>
      <c r="J10" s="259"/>
      <c r="K10" s="246"/>
      <c r="L10" s="246"/>
      <c r="M10" s="260"/>
      <c r="N10" s="256"/>
      <c r="O10" s="258"/>
      <c r="P10" s="258"/>
      <c r="Q10" s="224"/>
      <c r="R10" s="217"/>
    </row>
    <row r="11" spans="2:18" ht="100.5" thickBot="1" x14ac:dyDescent="0.4">
      <c r="B11" s="379"/>
      <c r="C11" s="381"/>
      <c r="D11" s="384" t="str">
        <f>Autodiagnóstico!E15</f>
        <v>Anteproyecto de Presupuesto</v>
      </c>
      <c r="E11" s="290" t="s">
        <v>130</v>
      </c>
      <c r="F11" s="252">
        <f>+Autodiagnóstico!H15</f>
        <v>0</v>
      </c>
      <c r="G11" s="80"/>
      <c r="H11" s="80"/>
      <c r="I11" s="80"/>
      <c r="J11" s="255"/>
      <c r="K11" s="245" t="s">
        <v>245</v>
      </c>
      <c r="L11" s="256"/>
      <c r="M11" s="256"/>
      <c r="N11" s="256"/>
      <c r="O11" s="257"/>
      <c r="P11" s="292"/>
      <c r="Q11" s="222"/>
      <c r="R11" s="217"/>
    </row>
    <row r="12" spans="2:18" ht="63" thickTop="1" x14ac:dyDescent="0.35">
      <c r="B12" s="379"/>
      <c r="C12" s="381"/>
      <c r="D12" s="384"/>
      <c r="E12" s="290" t="s">
        <v>131</v>
      </c>
      <c r="F12" s="252">
        <f>+Autodiagnóstico!H16</f>
        <v>100</v>
      </c>
      <c r="G12" s="80"/>
      <c r="H12" s="80"/>
      <c r="I12" s="80"/>
      <c r="J12" s="255"/>
      <c r="K12" s="283" t="s">
        <v>276</v>
      </c>
      <c r="L12" s="283" t="s">
        <v>283</v>
      </c>
      <c r="M12" s="254" t="s">
        <v>284</v>
      </c>
      <c r="N12" s="244" t="s">
        <v>277</v>
      </c>
      <c r="O12" s="285" t="s">
        <v>268</v>
      </c>
      <c r="P12" s="286">
        <v>45291</v>
      </c>
      <c r="Q12" s="223" t="s">
        <v>279</v>
      </c>
      <c r="R12" s="217"/>
    </row>
    <row r="13" spans="2:18" ht="101.5" customHeight="1" x14ac:dyDescent="0.35">
      <c r="B13" s="379"/>
      <c r="C13" s="381"/>
      <c r="D13" s="384"/>
      <c r="E13" s="290" t="s">
        <v>133</v>
      </c>
      <c r="F13" s="252">
        <f>+Autodiagnóstico!H17</f>
        <v>90</v>
      </c>
      <c r="G13" s="80"/>
      <c r="H13" s="80"/>
      <c r="I13" s="80"/>
      <c r="J13" s="255"/>
      <c r="K13" s="245"/>
      <c r="L13" s="256"/>
      <c r="M13" s="256"/>
      <c r="N13" s="256"/>
      <c r="O13" s="257"/>
      <c r="P13" s="292"/>
      <c r="Q13" s="222"/>
      <c r="R13" s="217"/>
    </row>
    <row r="14" spans="2:18" ht="63" thickBot="1" x14ac:dyDescent="0.4">
      <c r="B14" s="379"/>
      <c r="C14" s="381"/>
      <c r="D14" s="385"/>
      <c r="E14" s="298" t="s">
        <v>74</v>
      </c>
      <c r="F14" s="252">
        <f>+Autodiagnóstico!H18</f>
        <v>0</v>
      </c>
      <c r="G14" s="84"/>
      <c r="H14" s="84"/>
      <c r="I14" s="84"/>
      <c r="J14" s="262"/>
      <c r="K14" s="247" t="s">
        <v>245</v>
      </c>
      <c r="L14" s="263"/>
      <c r="M14" s="264"/>
      <c r="N14" s="263"/>
      <c r="O14" s="265"/>
      <c r="P14" s="265"/>
      <c r="Q14" s="225"/>
      <c r="R14" s="217"/>
    </row>
    <row r="15" spans="2:18" ht="43.5" customHeight="1" thickTop="1" x14ac:dyDescent="0.35">
      <c r="B15" s="379"/>
      <c r="C15" s="381"/>
      <c r="D15" s="384" t="s">
        <v>75</v>
      </c>
      <c r="E15" s="299" t="s">
        <v>132</v>
      </c>
      <c r="F15" s="252">
        <f>+Autodiagnóstico!H19</f>
        <v>100</v>
      </c>
      <c r="G15" s="85"/>
      <c r="H15" s="85"/>
      <c r="I15" s="85"/>
      <c r="J15" s="266"/>
      <c r="K15" s="284" t="s">
        <v>274</v>
      </c>
      <c r="L15" s="284" t="s">
        <v>288</v>
      </c>
      <c r="M15" s="254" t="s">
        <v>284</v>
      </c>
      <c r="N15" s="244" t="s">
        <v>277</v>
      </c>
      <c r="O15" s="285" t="s">
        <v>268</v>
      </c>
      <c r="P15" s="286">
        <v>45291</v>
      </c>
      <c r="Q15" s="288" t="s">
        <v>280</v>
      </c>
      <c r="R15" s="217"/>
    </row>
    <row r="16" spans="2:18" ht="66.75" customHeight="1" x14ac:dyDescent="0.35">
      <c r="B16" s="379"/>
      <c r="C16" s="381"/>
      <c r="D16" s="384"/>
      <c r="E16" s="300" t="s">
        <v>123</v>
      </c>
      <c r="F16" s="252">
        <f>+Autodiagnóstico!H20</f>
        <v>100</v>
      </c>
      <c r="G16" s="80"/>
      <c r="H16" s="80"/>
      <c r="I16" s="80"/>
      <c r="J16" s="255"/>
      <c r="K16" s="245"/>
      <c r="L16" s="256"/>
      <c r="M16" s="256"/>
      <c r="N16" s="256"/>
      <c r="O16" s="257"/>
      <c r="P16" s="292"/>
      <c r="Q16" s="226"/>
      <c r="R16" s="217"/>
    </row>
    <row r="17" spans="2:18" ht="78.75" customHeight="1" x14ac:dyDescent="0.35">
      <c r="B17" s="379"/>
      <c r="C17" s="381"/>
      <c r="D17" s="384"/>
      <c r="E17" s="290" t="s">
        <v>124</v>
      </c>
      <c r="F17" s="252">
        <f>+Autodiagnóstico!H21</f>
        <v>100</v>
      </c>
      <c r="G17" s="80"/>
      <c r="H17" s="80"/>
      <c r="I17" s="80"/>
      <c r="J17" s="255"/>
      <c r="K17" s="245"/>
      <c r="L17" s="256"/>
      <c r="M17" s="256"/>
      <c r="N17" s="256"/>
      <c r="O17" s="257"/>
      <c r="P17" s="292"/>
      <c r="Q17" s="226"/>
      <c r="R17" s="217"/>
    </row>
    <row r="18" spans="2:18" ht="37.5" customHeight="1" x14ac:dyDescent="0.35">
      <c r="B18" s="379"/>
      <c r="C18" s="381"/>
      <c r="D18" s="384"/>
      <c r="E18" s="290" t="s">
        <v>76</v>
      </c>
      <c r="F18" s="252">
        <f>+Autodiagnóstico!H22</f>
        <v>0</v>
      </c>
      <c r="G18" s="80"/>
      <c r="H18" s="80"/>
      <c r="I18" s="80"/>
      <c r="J18" s="255"/>
      <c r="K18" s="245" t="s">
        <v>245</v>
      </c>
      <c r="L18" s="256"/>
      <c r="M18" s="256"/>
      <c r="N18" s="256"/>
      <c r="O18" s="257"/>
      <c r="P18" s="292"/>
      <c r="Q18" s="226"/>
      <c r="R18" s="217"/>
    </row>
    <row r="19" spans="2:18" ht="53.25" customHeight="1" x14ac:dyDescent="0.35">
      <c r="B19" s="379"/>
      <c r="C19" s="381"/>
      <c r="D19" s="384"/>
      <c r="E19" s="290" t="s">
        <v>77</v>
      </c>
      <c r="F19" s="252">
        <f>+Autodiagnóstico!H23</f>
        <v>100</v>
      </c>
      <c r="G19" s="80"/>
      <c r="H19" s="80"/>
      <c r="I19" s="80"/>
      <c r="J19" s="255"/>
      <c r="K19" s="245"/>
      <c r="L19" s="256"/>
      <c r="M19" s="256"/>
      <c r="N19" s="256"/>
      <c r="O19" s="257"/>
      <c r="P19" s="292"/>
      <c r="Q19" s="226"/>
      <c r="R19" s="217"/>
    </row>
    <row r="20" spans="2:18" ht="38" thickBot="1" x14ac:dyDescent="0.4">
      <c r="B20" s="379"/>
      <c r="C20" s="381"/>
      <c r="D20" s="384"/>
      <c r="E20" s="290" t="s">
        <v>78</v>
      </c>
      <c r="F20" s="252">
        <f>+Autodiagnóstico!H24</f>
        <v>100</v>
      </c>
      <c r="G20" s="80"/>
      <c r="H20" s="80"/>
      <c r="I20" s="80"/>
      <c r="J20" s="255"/>
      <c r="K20" s="245"/>
      <c r="L20" s="256"/>
      <c r="M20" s="256"/>
      <c r="N20" s="256"/>
      <c r="O20" s="257"/>
      <c r="P20" s="292"/>
      <c r="Q20" s="226"/>
      <c r="R20" s="217"/>
    </row>
    <row r="21" spans="2:18" ht="70.5" customHeight="1" thickTop="1" x14ac:dyDescent="0.35">
      <c r="B21" s="379"/>
      <c r="C21" s="381"/>
      <c r="D21" s="384"/>
      <c r="E21" s="290" t="s">
        <v>79</v>
      </c>
      <c r="F21" s="252">
        <f>+Autodiagnóstico!H25</f>
        <v>100</v>
      </c>
      <c r="G21" s="80"/>
      <c r="H21" s="80"/>
      <c r="I21" s="80"/>
      <c r="J21" s="255"/>
      <c r="K21" s="283" t="s">
        <v>285</v>
      </c>
      <c r="L21" s="283" t="s">
        <v>275</v>
      </c>
      <c r="M21" s="254" t="s">
        <v>284</v>
      </c>
      <c r="N21" s="244" t="s">
        <v>277</v>
      </c>
      <c r="O21" s="285" t="s">
        <v>268</v>
      </c>
      <c r="P21" s="286">
        <v>45291</v>
      </c>
      <c r="Q21" s="227" t="s">
        <v>281</v>
      </c>
      <c r="R21" s="217"/>
    </row>
    <row r="22" spans="2:18" ht="68.25" customHeight="1" x14ac:dyDescent="0.35">
      <c r="B22" s="379"/>
      <c r="C22" s="381"/>
      <c r="D22" s="384"/>
      <c r="E22" s="261" t="s">
        <v>80</v>
      </c>
      <c r="F22" s="252">
        <f>+Autodiagnóstico!H26</f>
        <v>80</v>
      </c>
      <c r="G22" s="267"/>
      <c r="H22" s="267"/>
      <c r="I22" s="268"/>
      <c r="J22" s="268" t="s">
        <v>140</v>
      </c>
      <c r="K22" s="242" t="s">
        <v>252</v>
      </c>
      <c r="L22" s="242" t="s">
        <v>289</v>
      </c>
      <c r="M22" s="269" t="s">
        <v>290</v>
      </c>
      <c r="N22" s="270" t="s">
        <v>253</v>
      </c>
      <c r="O22" s="270">
        <v>44959</v>
      </c>
      <c r="P22" s="270">
        <v>45291</v>
      </c>
      <c r="Q22" s="227" t="s">
        <v>254</v>
      </c>
      <c r="R22" s="217"/>
    </row>
    <row r="23" spans="2:18" ht="147.75" customHeight="1" x14ac:dyDescent="0.35">
      <c r="B23" s="379"/>
      <c r="C23" s="381"/>
      <c r="D23" s="384"/>
      <c r="E23" s="261" t="s">
        <v>81</v>
      </c>
      <c r="F23" s="252">
        <f>+Autodiagnóstico!H27</f>
        <v>80</v>
      </c>
      <c r="G23" s="80"/>
      <c r="H23" s="80"/>
      <c r="I23" s="80"/>
      <c r="J23" s="255"/>
      <c r="K23" s="243" t="s">
        <v>255</v>
      </c>
      <c r="L23" s="242" t="s">
        <v>289</v>
      </c>
      <c r="M23" s="269" t="s">
        <v>290</v>
      </c>
      <c r="N23" s="270" t="s">
        <v>253</v>
      </c>
      <c r="O23" s="270">
        <v>44959</v>
      </c>
      <c r="P23" s="270">
        <v>45291</v>
      </c>
      <c r="Q23" s="227" t="s">
        <v>254</v>
      </c>
      <c r="R23" s="217"/>
    </row>
    <row r="24" spans="2:18" ht="132" customHeight="1" x14ac:dyDescent="0.35">
      <c r="B24" s="379"/>
      <c r="C24" s="381"/>
      <c r="D24" s="384"/>
      <c r="E24" s="261" t="s">
        <v>125</v>
      </c>
      <c r="F24" s="252">
        <f>+Autodiagnóstico!H28</f>
        <v>80</v>
      </c>
      <c r="G24" s="80"/>
      <c r="H24" s="80"/>
      <c r="I24" s="80"/>
      <c r="J24" s="255"/>
      <c r="K24" s="243" t="s">
        <v>256</v>
      </c>
      <c r="L24" s="242" t="s">
        <v>289</v>
      </c>
      <c r="M24" s="269" t="s">
        <v>290</v>
      </c>
      <c r="N24" s="270" t="s">
        <v>253</v>
      </c>
      <c r="O24" s="270">
        <v>44959</v>
      </c>
      <c r="P24" s="270">
        <v>45291</v>
      </c>
      <c r="Q24" s="227" t="s">
        <v>254</v>
      </c>
      <c r="R24" s="217"/>
    </row>
    <row r="25" spans="2:18" ht="51" customHeight="1" x14ac:dyDescent="0.35">
      <c r="B25" s="379"/>
      <c r="C25" s="381"/>
      <c r="D25" s="384"/>
      <c r="E25" s="261" t="s">
        <v>126</v>
      </c>
      <c r="F25" s="252">
        <f>+Autodiagnóstico!H29</f>
        <v>100</v>
      </c>
      <c r="G25" s="80"/>
      <c r="H25" s="80"/>
      <c r="I25" s="80"/>
      <c r="J25" s="255"/>
      <c r="K25" s="245"/>
      <c r="L25" s="256"/>
      <c r="M25" s="256"/>
      <c r="N25" s="256"/>
      <c r="O25" s="257"/>
      <c r="P25" s="292"/>
      <c r="Q25" s="226"/>
      <c r="R25" s="217"/>
    </row>
    <row r="26" spans="2:18" ht="51" customHeight="1" x14ac:dyDescent="0.35">
      <c r="B26" s="379"/>
      <c r="C26" s="381"/>
      <c r="D26" s="384"/>
      <c r="E26" s="261" t="s">
        <v>82</v>
      </c>
      <c r="F26" s="252">
        <f>+Autodiagnóstico!H30</f>
        <v>100</v>
      </c>
      <c r="G26" s="80"/>
      <c r="H26" s="80"/>
      <c r="I26" s="80"/>
      <c r="J26" s="255"/>
      <c r="K26" s="248"/>
      <c r="L26" s="264"/>
      <c r="M26" s="264"/>
      <c r="N26" s="264"/>
      <c r="O26" s="271"/>
      <c r="P26" s="294"/>
      <c r="Q26" s="228"/>
      <c r="R26" s="217"/>
    </row>
    <row r="27" spans="2:18" ht="51" customHeight="1" x14ac:dyDescent="0.35">
      <c r="B27" s="379"/>
      <c r="C27" s="381"/>
      <c r="D27" s="384"/>
      <c r="E27" s="272" t="s">
        <v>127</v>
      </c>
      <c r="F27" s="252">
        <f>+Autodiagnóstico!H31</f>
        <v>0</v>
      </c>
      <c r="G27" s="83"/>
      <c r="H27" s="83"/>
      <c r="I27" s="83"/>
      <c r="J27" s="259"/>
      <c r="K27" s="249" t="s">
        <v>245</v>
      </c>
      <c r="L27" s="273"/>
      <c r="M27" s="273"/>
      <c r="N27" s="273"/>
      <c r="O27" s="274"/>
      <c r="P27" s="295"/>
      <c r="Q27" s="229"/>
      <c r="R27" s="217"/>
    </row>
    <row r="28" spans="2:18" ht="51" customHeight="1" x14ac:dyDescent="0.35">
      <c r="B28" s="379"/>
      <c r="C28" s="381"/>
      <c r="D28" s="386" t="s">
        <v>83</v>
      </c>
      <c r="E28" s="275" t="s">
        <v>84</v>
      </c>
      <c r="F28" s="252">
        <f>+Autodiagnóstico!H32</f>
        <v>100</v>
      </c>
      <c r="G28" s="82"/>
      <c r="H28" s="82"/>
      <c r="I28" s="82"/>
      <c r="J28" s="276"/>
      <c r="K28" s="250" t="s">
        <v>257</v>
      </c>
      <c r="L28" s="242" t="s">
        <v>289</v>
      </c>
      <c r="M28" s="269" t="s">
        <v>290</v>
      </c>
      <c r="N28" s="270" t="s">
        <v>253</v>
      </c>
      <c r="O28" s="270">
        <v>44959</v>
      </c>
      <c r="P28" s="270">
        <v>45291</v>
      </c>
      <c r="Q28" s="227" t="s">
        <v>254</v>
      </c>
      <c r="R28" s="217"/>
    </row>
    <row r="29" spans="2:18" ht="68.25" customHeight="1" x14ac:dyDescent="0.35">
      <c r="B29" s="379"/>
      <c r="C29" s="381"/>
      <c r="D29" s="387"/>
      <c r="E29" s="261" t="s">
        <v>85</v>
      </c>
      <c r="F29" s="252">
        <f>+Autodiagnóstico!H33</f>
        <v>100</v>
      </c>
      <c r="G29" s="80"/>
      <c r="H29" s="80"/>
      <c r="I29" s="80"/>
      <c r="J29" s="255"/>
      <c r="K29" s="251" t="s">
        <v>258</v>
      </c>
      <c r="L29" s="301" t="s">
        <v>291</v>
      </c>
      <c r="M29" s="248" t="s">
        <v>292</v>
      </c>
      <c r="N29" s="270" t="s">
        <v>253</v>
      </c>
      <c r="O29" s="270">
        <v>44959</v>
      </c>
      <c r="P29" s="270">
        <v>45291</v>
      </c>
      <c r="Q29" s="227" t="s">
        <v>259</v>
      </c>
      <c r="R29" s="217"/>
    </row>
    <row r="30" spans="2:18" ht="98.25" customHeight="1" x14ac:dyDescent="0.35">
      <c r="B30" s="379"/>
      <c r="C30" s="381"/>
      <c r="D30" s="387"/>
      <c r="E30" s="261" t="s">
        <v>86</v>
      </c>
      <c r="F30" s="252">
        <f>+Autodiagnóstico!H34</f>
        <v>100</v>
      </c>
      <c r="G30" s="80"/>
      <c r="H30" s="80"/>
      <c r="I30" s="80"/>
      <c r="J30" s="255"/>
      <c r="K30" s="251" t="s">
        <v>260</v>
      </c>
      <c r="L30" s="302" t="s">
        <v>293</v>
      </c>
      <c r="M30" s="269" t="s">
        <v>290</v>
      </c>
      <c r="N30" s="270" t="s">
        <v>253</v>
      </c>
      <c r="O30" s="270">
        <v>44959</v>
      </c>
      <c r="P30" s="270">
        <v>45291</v>
      </c>
      <c r="Q30" s="227" t="s">
        <v>261</v>
      </c>
      <c r="R30" s="217"/>
    </row>
    <row r="31" spans="2:18" ht="96.75" customHeight="1" x14ac:dyDescent="0.35">
      <c r="B31" s="379"/>
      <c r="C31" s="381"/>
      <c r="D31" s="387"/>
      <c r="E31" s="261" t="s">
        <v>87</v>
      </c>
      <c r="F31" s="252">
        <f>+Autodiagnóstico!H35</f>
        <v>100</v>
      </c>
      <c r="G31" s="80"/>
      <c r="H31" s="80"/>
      <c r="I31" s="80"/>
      <c r="J31" s="255"/>
      <c r="K31" s="251" t="s">
        <v>262</v>
      </c>
      <c r="L31" s="302" t="s">
        <v>294</v>
      </c>
      <c r="M31" s="269" t="s">
        <v>290</v>
      </c>
      <c r="N31" s="270" t="s">
        <v>253</v>
      </c>
      <c r="O31" s="270">
        <v>44959</v>
      </c>
      <c r="P31" s="270">
        <v>45291</v>
      </c>
      <c r="Q31" s="227" t="s">
        <v>263</v>
      </c>
      <c r="R31" s="217"/>
    </row>
    <row r="32" spans="2:18" ht="115.5" customHeight="1" x14ac:dyDescent="0.35">
      <c r="B32" s="379"/>
      <c r="C32" s="381"/>
      <c r="D32" s="387"/>
      <c r="E32" s="261" t="s">
        <v>88</v>
      </c>
      <c r="F32" s="252">
        <f>+Autodiagnóstico!H36</f>
        <v>100</v>
      </c>
      <c r="G32" s="80"/>
      <c r="H32" s="80"/>
      <c r="I32" s="80"/>
      <c r="J32" s="255"/>
      <c r="K32" s="251" t="s">
        <v>264</v>
      </c>
      <c r="L32" s="302" t="s">
        <v>295</v>
      </c>
      <c r="M32" s="269" t="s">
        <v>290</v>
      </c>
      <c r="N32" s="270" t="s">
        <v>253</v>
      </c>
      <c r="O32" s="270">
        <v>44959</v>
      </c>
      <c r="P32" s="270">
        <v>45291</v>
      </c>
      <c r="Q32" s="227" t="s">
        <v>265</v>
      </c>
      <c r="R32" s="217"/>
    </row>
    <row r="33" spans="2:18" ht="108" customHeight="1" x14ac:dyDescent="0.35">
      <c r="B33" s="379"/>
      <c r="C33" s="381"/>
      <c r="D33" s="388"/>
      <c r="E33" s="261" t="s">
        <v>89</v>
      </c>
      <c r="F33" s="252">
        <f>+Autodiagnóstico!H37</f>
        <v>100</v>
      </c>
      <c r="G33" s="80"/>
      <c r="H33" s="80"/>
      <c r="I33" s="80"/>
      <c r="J33" s="255"/>
      <c r="K33" s="251" t="s">
        <v>266</v>
      </c>
      <c r="L33" s="302" t="s">
        <v>296</v>
      </c>
      <c r="M33" s="269" t="s">
        <v>292</v>
      </c>
      <c r="N33" s="270" t="s">
        <v>253</v>
      </c>
      <c r="O33" s="270">
        <v>44959</v>
      </c>
      <c r="P33" s="270">
        <v>45291</v>
      </c>
      <c r="Q33" s="227" t="s">
        <v>267</v>
      </c>
      <c r="R33" s="217"/>
    </row>
    <row r="34" spans="2:18" ht="51" customHeight="1" x14ac:dyDescent="0.35">
      <c r="B34" s="379"/>
      <c r="C34" s="381"/>
      <c r="D34" s="381" t="s">
        <v>102</v>
      </c>
      <c r="E34" s="261" t="s">
        <v>90</v>
      </c>
      <c r="F34" s="252">
        <f>+Autodiagnóstico!H38</f>
        <v>100</v>
      </c>
      <c r="G34" s="80"/>
      <c r="H34" s="80"/>
      <c r="I34" s="80"/>
      <c r="J34" s="255"/>
      <c r="K34" s="248"/>
      <c r="L34" s="264"/>
      <c r="M34" s="264"/>
      <c r="N34" s="264"/>
      <c r="O34" s="271"/>
      <c r="P34" s="294"/>
      <c r="Q34" s="225"/>
      <c r="R34" s="217"/>
    </row>
    <row r="35" spans="2:18" ht="51" customHeight="1" thickBot="1" x14ac:dyDescent="0.4">
      <c r="B35" s="379"/>
      <c r="C35" s="381"/>
      <c r="D35" s="381"/>
      <c r="E35" s="261" t="s">
        <v>91</v>
      </c>
      <c r="F35" s="252">
        <f>+Autodiagnóstico!H39</f>
        <v>100</v>
      </c>
      <c r="G35" s="80"/>
      <c r="H35" s="80"/>
      <c r="I35" s="80"/>
      <c r="J35" s="255"/>
      <c r="K35" s="248"/>
      <c r="L35" s="264"/>
      <c r="M35" s="264"/>
      <c r="N35" s="264"/>
      <c r="O35" s="271"/>
      <c r="P35" s="294"/>
      <c r="Q35" s="225"/>
      <c r="R35" s="217"/>
    </row>
    <row r="36" spans="2:18" ht="174.75" customHeight="1" thickTop="1" x14ac:dyDescent="0.35">
      <c r="B36" s="379"/>
      <c r="C36" s="381"/>
      <c r="D36" s="381"/>
      <c r="E36" s="261" t="s">
        <v>92</v>
      </c>
      <c r="F36" s="252">
        <f>+Autodiagnóstico!H40</f>
        <v>80</v>
      </c>
      <c r="G36" s="80"/>
      <c r="H36" s="80"/>
      <c r="I36" s="80"/>
      <c r="J36" s="255"/>
      <c r="K36" s="247" t="s">
        <v>246</v>
      </c>
      <c r="L36" s="247" t="s">
        <v>286</v>
      </c>
      <c r="M36" s="248" t="s">
        <v>287</v>
      </c>
      <c r="N36" s="244" t="s">
        <v>277</v>
      </c>
      <c r="O36" s="285" t="s">
        <v>268</v>
      </c>
      <c r="P36" s="286">
        <v>45291</v>
      </c>
      <c r="Q36" s="282" t="s">
        <v>269</v>
      </c>
      <c r="R36" s="217"/>
    </row>
    <row r="37" spans="2:18" ht="51" customHeight="1" x14ac:dyDescent="0.35">
      <c r="B37" s="379"/>
      <c r="C37" s="381"/>
      <c r="D37" s="381"/>
      <c r="E37" s="261" t="s">
        <v>93</v>
      </c>
      <c r="F37" s="252">
        <f>+Autodiagnóstico!H41</f>
        <v>90</v>
      </c>
      <c r="G37" s="80"/>
      <c r="H37" s="80"/>
      <c r="I37" s="80"/>
      <c r="J37" s="255"/>
      <c r="K37" s="248"/>
      <c r="L37" s="264"/>
      <c r="M37" s="264"/>
      <c r="N37" s="264"/>
      <c r="O37" s="271"/>
      <c r="P37" s="294"/>
      <c r="Q37" s="225"/>
      <c r="R37" s="217"/>
    </row>
    <row r="38" spans="2:18" ht="95.25" customHeight="1" x14ac:dyDescent="0.35">
      <c r="B38" s="379"/>
      <c r="C38" s="381"/>
      <c r="D38" s="381"/>
      <c r="E38" s="261" t="s">
        <v>94</v>
      </c>
      <c r="F38" s="252">
        <f>+Autodiagnóstico!H42</f>
        <v>100</v>
      </c>
      <c r="G38" s="80"/>
      <c r="H38" s="80"/>
      <c r="I38" s="80"/>
      <c r="J38" s="255"/>
      <c r="K38" s="248"/>
      <c r="L38" s="264"/>
      <c r="M38" s="264"/>
      <c r="N38" s="264"/>
      <c r="O38" s="271"/>
      <c r="P38" s="294"/>
      <c r="Q38" s="225"/>
      <c r="R38" s="217"/>
    </row>
    <row r="39" spans="2:18" ht="51" customHeight="1" x14ac:dyDescent="0.35">
      <c r="B39" s="379"/>
      <c r="C39" s="381"/>
      <c r="D39" s="381"/>
      <c r="E39" s="261" t="s">
        <v>128</v>
      </c>
      <c r="F39" s="252">
        <f>+Autodiagnóstico!H43</f>
        <v>0</v>
      </c>
      <c r="G39" s="80"/>
      <c r="H39" s="80"/>
      <c r="I39" s="80"/>
      <c r="J39" s="255"/>
      <c r="K39" s="248" t="s">
        <v>245</v>
      </c>
      <c r="L39" s="264"/>
      <c r="M39" s="264"/>
      <c r="N39" s="264"/>
      <c r="O39" s="271"/>
      <c r="P39" s="294"/>
      <c r="Q39" s="225"/>
      <c r="R39" s="217"/>
    </row>
    <row r="40" spans="2:18" ht="87" customHeight="1" x14ac:dyDescent="0.35">
      <c r="B40" s="379"/>
      <c r="C40" s="381"/>
      <c r="D40" s="381"/>
      <c r="E40" s="261" t="s">
        <v>95</v>
      </c>
      <c r="F40" s="252">
        <f>+Autodiagnóstico!H44</f>
        <v>90</v>
      </c>
      <c r="G40" s="80"/>
      <c r="H40" s="80"/>
      <c r="I40" s="80"/>
      <c r="J40" s="255"/>
      <c r="K40" s="248"/>
      <c r="L40" s="264"/>
      <c r="M40" s="264"/>
      <c r="N40" s="264"/>
      <c r="O40" s="271"/>
      <c r="P40" s="294"/>
      <c r="Q40" s="225"/>
      <c r="R40" s="217"/>
    </row>
    <row r="41" spans="2:18" ht="51" customHeight="1" x14ac:dyDescent="0.35">
      <c r="B41" s="379"/>
      <c r="C41" s="381"/>
      <c r="D41" s="381"/>
      <c r="E41" s="261" t="s">
        <v>96</v>
      </c>
      <c r="F41" s="252">
        <f>+Autodiagnóstico!H45</f>
        <v>100</v>
      </c>
      <c r="G41" s="80"/>
      <c r="H41" s="80"/>
      <c r="I41" s="80"/>
      <c r="J41" s="255"/>
      <c r="K41" s="248"/>
      <c r="L41" s="264"/>
      <c r="M41" s="264"/>
      <c r="N41" s="264"/>
      <c r="O41" s="271"/>
      <c r="P41" s="294"/>
      <c r="Q41" s="225"/>
      <c r="R41" s="217"/>
    </row>
    <row r="42" spans="2:18" ht="51" customHeight="1" x14ac:dyDescent="0.35">
      <c r="B42" s="379"/>
      <c r="C42" s="381"/>
      <c r="D42" s="381"/>
      <c r="E42" s="261" t="s">
        <v>129</v>
      </c>
      <c r="F42" s="252">
        <f>+Autodiagnóstico!H46</f>
        <v>100</v>
      </c>
      <c r="G42" s="80"/>
      <c r="H42" s="80"/>
      <c r="I42" s="80"/>
      <c r="J42" s="255"/>
      <c r="K42" s="248"/>
      <c r="L42" s="264"/>
      <c r="M42" s="264"/>
      <c r="N42" s="264"/>
      <c r="O42" s="271"/>
      <c r="P42" s="294"/>
      <c r="Q42" s="225"/>
      <c r="R42" s="217"/>
    </row>
    <row r="43" spans="2:18" ht="51" customHeight="1" x14ac:dyDescent="0.35">
      <c r="B43" s="379"/>
      <c r="C43" s="381"/>
      <c r="D43" s="381"/>
      <c r="E43" s="261" t="s">
        <v>97</v>
      </c>
      <c r="F43" s="252">
        <f>+Autodiagnóstico!H47</f>
        <v>100</v>
      </c>
      <c r="G43" s="80"/>
      <c r="H43" s="80"/>
      <c r="I43" s="80"/>
      <c r="J43" s="255"/>
      <c r="K43" s="248"/>
      <c r="L43" s="264"/>
      <c r="M43" s="264"/>
      <c r="N43" s="264"/>
      <c r="O43" s="271"/>
      <c r="P43" s="294"/>
      <c r="Q43" s="225"/>
      <c r="R43" s="217"/>
    </row>
    <row r="44" spans="2:18" ht="51" customHeight="1" x14ac:dyDescent="0.35">
      <c r="B44" s="379"/>
      <c r="C44" s="381"/>
      <c r="D44" s="381"/>
      <c r="E44" s="261" t="s">
        <v>98</v>
      </c>
      <c r="F44" s="252">
        <f>+Autodiagnóstico!H48</f>
        <v>100</v>
      </c>
      <c r="G44" s="80"/>
      <c r="H44" s="80"/>
      <c r="I44" s="80"/>
      <c r="J44" s="255"/>
      <c r="K44" s="248"/>
      <c r="L44" s="264"/>
      <c r="M44" s="264"/>
      <c r="N44" s="264"/>
      <c r="O44" s="271"/>
      <c r="P44" s="294"/>
      <c r="Q44" s="225"/>
      <c r="R44" s="217"/>
    </row>
    <row r="45" spans="2:18" ht="51" customHeight="1" x14ac:dyDescent="0.35">
      <c r="B45" s="379"/>
      <c r="C45" s="381"/>
      <c r="D45" s="381"/>
      <c r="E45" s="261" t="s">
        <v>99</v>
      </c>
      <c r="F45" s="252">
        <f>+Autodiagnóstico!H49</f>
        <v>100</v>
      </c>
      <c r="G45" s="80"/>
      <c r="H45" s="80"/>
      <c r="I45" s="80"/>
      <c r="J45" s="255"/>
      <c r="K45" s="248"/>
      <c r="L45" s="264"/>
      <c r="M45" s="264"/>
      <c r="N45" s="264"/>
      <c r="O45" s="271"/>
      <c r="P45" s="294"/>
      <c r="Q45" s="225"/>
      <c r="R45" s="217"/>
    </row>
    <row r="46" spans="2:18" ht="51" customHeight="1" x14ac:dyDescent="0.35">
      <c r="B46" s="379"/>
      <c r="C46" s="381"/>
      <c r="D46" s="381"/>
      <c r="E46" s="261" t="s">
        <v>100</v>
      </c>
      <c r="F46" s="252">
        <f>+Autodiagnóstico!H50</f>
        <v>90</v>
      </c>
      <c r="G46" s="80"/>
      <c r="H46" s="80"/>
      <c r="I46" s="80"/>
      <c r="J46" s="255"/>
      <c r="K46" s="248"/>
      <c r="L46" s="264"/>
      <c r="M46" s="264"/>
      <c r="N46" s="264"/>
      <c r="O46" s="271"/>
      <c r="P46" s="294"/>
      <c r="Q46" s="225"/>
      <c r="R46" s="217"/>
    </row>
    <row r="47" spans="2:18" ht="51" customHeight="1" x14ac:dyDescent="0.35">
      <c r="B47" s="379"/>
      <c r="C47" s="381"/>
      <c r="D47" s="381"/>
      <c r="E47" s="261" t="s">
        <v>101</v>
      </c>
      <c r="F47" s="252">
        <f>+Autodiagnóstico!H51</f>
        <v>100</v>
      </c>
      <c r="G47" s="80"/>
      <c r="H47" s="80"/>
      <c r="I47" s="80"/>
      <c r="J47" s="255"/>
      <c r="K47" s="248"/>
      <c r="L47" s="264"/>
      <c r="M47" s="264"/>
      <c r="N47" s="264"/>
      <c r="O47" s="271"/>
      <c r="P47" s="294"/>
      <c r="Q47" s="225"/>
      <c r="R47" s="217"/>
    </row>
    <row r="48" spans="2:18" ht="51" customHeight="1" x14ac:dyDescent="0.35">
      <c r="B48" s="379"/>
      <c r="C48" s="382"/>
      <c r="D48" s="382"/>
      <c r="E48" s="277" t="s">
        <v>101</v>
      </c>
      <c r="F48" s="252">
        <f>+Autodiagnóstico!H52</f>
        <v>100</v>
      </c>
      <c r="G48" s="81"/>
      <c r="H48" s="81"/>
      <c r="I48" s="81"/>
      <c r="J48" s="278"/>
      <c r="K48" s="279"/>
      <c r="L48" s="280"/>
      <c r="M48" s="280"/>
      <c r="N48" s="280"/>
      <c r="O48" s="281"/>
      <c r="P48" s="296"/>
      <c r="Q48" s="230"/>
      <c r="R48" s="217"/>
    </row>
    <row r="49" spans="2:18" ht="36.75" customHeight="1" thickBot="1" x14ac:dyDescent="0.4">
      <c r="B49" s="289"/>
      <c r="C49" s="291"/>
      <c r="D49" s="291"/>
      <c r="E49" s="207"/>
      <c r="F49" s="231"/>
      <c r="G49" s="208"/>
      <c r="H49" s="208"/>
      <c r="I49" s="208"/>
      <c r="J49" s="232"/>
      <c r="K49" s="233"/>
      <c r="L49" s="232"/>
      <c r="M49" s="232"/>
      <c r="N49" s="232"/>
      <c r="O49" s="232"/>
      <c r="P49" s="232"/>
      <c r="Q49" s="232"/>
      <c r="R49" s="217"/>
    </row>
    <row r="50" spans="2:18" ht="36.75" customHeight="1" thickBot="1" x14ac:dyDescent="0.4">
      <c r="B50" s="289"/>
      <c r="C50" s="291"/>
      <c r="D50" s="210" t="s">
        <v>247</v>
      </c>
      <c r="E50" s="234" t="s">
        <v>248</v>
      </c>
      <c r="F50" s="235"/>
      <c r="G50" s="208"/>
      <c r="H50" s="208"/>
      <c r="I50" s="208"/>
      <c r="J50" s="232"/>
      <c r="K50" s="233"/>
      <c r="L50" s="232"/>
      <c r="M50" s="232"/>
      <c r="N50" s="210" t="s">
        <v>270</v>
      </c>
      <c r="O50" s="234" t="s">
        <v>248</v>
      </c>
      <c r="P50" s="232"/>
      <c r="Q50" s="232"/>
      <c r="R50" s="217"/>
    </row>
    <row r="51" spans="2:18" ht="51" customHeight="1" thickBot="1" x14ac:dyDescent="0.4">
      <c r="B51" s="289"/>
      <c r="C51" s="291"/>
      <c r="D51" s="210" t="s">
        <v>249</v>
      </c>
      <c r="E51" s="357"/>
      <c r="F51" s="235"/>
      <c r="G51" s="208"/>
      <c r="H51" s="208"/>
      <c r="I51" s="208"/>
      <c r="J51" s="232"/>
      <c r="K51" s="233"/>
      <c r="L51" s="232"/>
      <c r="M51" s="232"/>
      <c r="N51" s="210" t="s">
        <v>271</v>
      </c>
      <c r="O51" s="357"/>
      <c r="P51" s="232"/>
      <c r="Q51" s="232"/>
      <c r="R51" s="217"/>
    </row>
    <row r="52" spans="2:18" ht="30.75" customHeight="1" thickBot="1" x14ac:dyDescent="0.4">
      <c r="B52" s="289"/>
      <c r="C52" s="291"/>
      <c r="D52" s="210" t="s">
        <v>250</v>
      </c>
      <c r="E52" s="358"/>
      <c r="F52" s="235"/>
      <c r="G52" s="208"/>
      <c r="H52" s="208"/>
      <c r="I52" s="208"/>
      <c r="J52" s="232"/>
      <c r="K52" s="233"/>
      <c r="L52" s="232"/>
      <c r="M52" s="232"/>
      <c r="N52" s="210" t="s">
        <v>272</v>
      </c>
      <c r="O52" s="358"/>
      <c r="P52" s="232"/>
      <c r="Q52" s="232"/>
      <c r="R52" s="217"/>
    </row>
    <row r="53" spans="2:18" ht="30" customHeight="1" thickBot="1" x14ac:dyDescent="0.4">
      <c r="B53" s="289"/>
      <c r="C53" s="291"/>
      <c r="D53" s="210" t="s">
        <v>251</v>
      </c>
      <c r="E53" s="359"/>
      <c r="F53" s="235"/>
      <c r="G53" s="208"/>
      <c r="H53" s="208"/>
      <c r="I53" s="208"/>
      <c r="J53" s="232"/>
      <c r="K53" s="233"/>
      <c r="L53" s="232"/>
      <c r="M53" s="232"/>
      <c r="N53" s="210" t="s">
        <v>251</v>
      </c>
      <c r="O53" s="359"/>
      <c r="P53" s="232"/>
      <c r="Q53" s="232"/>
      <c r="R53" s="217"/>
    </row>
    <row r="54" spans="2:18" ht="19.5" customHeight="1" x14ac:dyDescent="0.35">
      <c r="B54" s="289"/>
      <c r="C54" s="291"/>
      <c r="D54" s="291"/>
      <c r="E54" s="209"/>
      <c r="F54" s="231"/>
      <c r="G54" s="208"/>
      <c r="H54" s="208"/>
      <c r="I54" s="208"/>
      <c r="J54" s="232"/>
      <c r="K54" s="233"/>
      <c r="L54" s="232"/>
      <c r="M54" s="232"/>
      <c r="N54" s="232"/>
      <c r="O54" s="232"/>
      <c r="P54" s="232"/>
      <c r="Q54" s="232"/>
      <c r="R54" s="217"/>
    </row>
    <row r="55" spans="2:18" ht="23.25" customHeight="1" thickBot="1" x14ac:dyDescent="0.4">
      <c r="B55" s="236"/>
      <c r="C55" s="74"/>
      <c r="D55" s="74"/>
      <c r="E55" s="74"/>
      <c r="F55" s="237"/>
      <c r="G55" s="74"/>
      <c r="H55" s="74"/>
      <c r="I55" s="74"/>
      <c r="J55" s="74"/>
      <c r="K55" s="237"/>
      <c r="L55" s="74"/>
      <c r="M55" s="74"/>
      <c r="N55" s="74"/>
      <c r="O55" s="74"/>
      <c r="P55" s="74"/>
      <c r="Q55" s="74"/>
      <c r="R55" s="238"/>
    </row>
    <row r="56" spans="2:18" x14ac:dyDescent="0.35"/>
    <row r="57" spans="2:18" x14ac:dyDescent="0.35"/>
    <row r="58" spans="2:18" x14ac:dyDescent="0.35"/>
    <row r="59" spans="2:18" x14ac:dyDescent="0.35"/>
    <row r="60" spans="2:18" x14ac:dyDescent="0.35"/>
    <row r="61" spans="2:18" x14ac:dyDescent="0.35"/>
    <row r="62" spans="2:18" x14ac:dyDescent="0.35"/>
    <row r="63" spans="2:18" ht="13" x14ac:dyDescent="0.35">
      <c r="G63" s="241" t="s">
        <v>28</v>
      </c>
    </row>
    <row r="64" spans="2:18" x14ac:dyDescent="0.35"/>
    <row r="65" x14ac:dyDescent="0.35"/>
    <row r="66" x14ac:dyDescent="0.35"/>
    <row r="67" x14ac:dyDescent="0.35"/>
    <row r="68" x14ac:dyDescent="0.35"/>
    <row r="69" x14ac:dyDescent="0.35"/>
    <row r="70" x14ac:dyDescent="0.35"/>
    <row r="72" x14ac:dyDescent="0.35"/>
    <row r="73" x14ac:dyDescent="0.35"/>
    <row r="74" x14ac:dyDescent="0.35"/>
    <row r="75" x14ac:dyDescent="0.35"/>
    <row r="76" x14ac:dyDescent="0.35"/>
  </sheetData>
  <protectedRanges>
    <protectedRange sqref="J25:Q27 J54:Q54 J50:M53 P50:Q53 J34:Q49 J9:J10 Q9:Q10 J6:Q8 J11:Q21" name="Planeacion"/>
    <protectedRange sqref="J23:K24 Q22:Q24" name="Planeacion_2"/>
    <protectedRange sqref="G22:K22 N22:P24" name="Planeacion_1_1"/>
    <protectedRange sqref="J28:K33 Q28:Q33" name="Planeacion_3"/>
    <protectedRange sqref="N28:P33" name="Planeacion_1_2"/>
    <protectedRange sqref="K9:P10" name="Planeacion_1"/>
    <protectedRange sqref="L22:M24" name="Planeacion_1_1_1"/>
    <protectedRange sqref="L29" name="Planeacion_4"/>
    <protectedRange sqref="L28:M28 M30:M33" name="Planeacion_1_1_2"/>
    <protectedRange sqref="M29 L30:L33" name="Planeacion_3_1"/>
  </protectedRanges>
  <mergeCells count="24">
    <mergeCell ref="E51:E53"/>
    <mergeCell ref="B6:B48"/>
    <mergeCell ref="C6:C48"/>
    <mergeCell ref="D6:D10"/>
    <mergeCell ref="D11:D14"/>
    <mergeCell ref="D15:D27"/>
    <mergeCell ref="D28:D33"/>
    <mergeCell ref="D34:D48"/>
    <mergeCell ref="O51:O53"/>
    <mergeCell ref="C2:Q2"/>
    <mergeCell ref="C4:C5"/>
    <mergeCell ref="D4:D5"/>
    <mergeCell ref="E4:E5"/>
    <mergeCell ref="Q4:Q5"/>
    <mergeCell ref="J4:J5"/>
    <mergeCell ref="O4:P4"/>
    <mergeCell ref="N4:N5"/>
    <mergeCell ref="I4:I5"/>
    <mergeCell ref="L4:L5"/>
    <mergeCell ref="M4:M5"/>
    <mergeCell ref="K4:K5"/>
    <mergeCell ref="H4:H5"/>
    <mergeCell ref="G4:G5"/>
    <mergeCell ref="F4:F5"/>
  </mergeCells>
  <phoneticPr fontId="41" type="noConversion"/>
  <conditionalFormatting sqref="F54 E50 F6:F49">
    <cfRule type="cellIs" dxfId="16" priority="72" operator="between">
      <formula>81</formula>
      <formula>100</formula>
    </cfRule>
    <cfRule type="cellIs" dxfId="15" priority="73" operator="between">
      <formula>61</formula>
      <formula>80</formula>
    </cfRule>
    <cfRule type="cellIs" dxfId="14" priority="74" operator="between">
      <formula>41</formula>
      <formula>60</formula>
    </cfRule>
    <cfRule type="cellIs" dxfId="13" priority="75" operator="between">
      <formula>21</formula>
      <formula>40</formula>
    </cfRule>
    <cfRule type="cellIs" dxfId="12" priority="76" operator="between">
      <formula>1</formula>
      <formula>20</formula>
    </cfRule>
  </conditionalFormatting>
  <conditionalFormatting sqref="O50">
    <cfRule type="cellIs" dxfId="11" priority="1" operator="between">
      <formula>81</formula>
      <formula>100</formula>
    </cfRule>
    <cfRule type="cellIs" dxfId="10" priority="2" operator="between">
      <formula>61</formula>
      <formula>80</formula>
    </cfRule>
    <cfRule type="cellIs" dxfId="9" priority="3" operator="between">
      <formula>41</formula>
      <formula>60</formula>
    </cfRule>
    <cfRule type="cellIs" dxfId="8" priority="4" operator="between">
      <formula>21</formula>
      <formula>40</formula>
    </cfRule>
    <cfRule type="cellIs" dxfId="7" priority="5" operator="between">
      <formula>1</formula>
      <formula>20</formula>
    </cfRule>
  </conditionalFormatting>
  <pageMargins left="0.7" right="0.7" top="0.75" bottom="0.75" header="0.3" footer="0.3"/>
  <pageSetup scale="45" fitToHeight="0" orientation="landscape"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opLeftCell="H4" zoomScale="80" zoomScaleNormal="80" workbookViewId="0">
      <selection activeCell="I7" sqref="I7"/>
    </sheetView>
  </sheetViews>
  <sheetFormatPr baseColWidth="10" defaultRowHeight="14.5" x14ac:dyDescent="0.35"/>
  <cols>
    <col min="1" max="4" width="60.453125" style="149" hidden="1" customWidth="1"/>
    <col min="5" max="5" width="24.453125" style="150" hidden="1" customWidth="1"/>
    <col min="6" max="6" width="20.453125" style="150" hidden="1" customWidth="1"/>
    <col min="7" max="7" width="48.1796875" style="151" hidden="1" customWidth="1"/>
    <col min="8" max="9" width="48.1796875" style="151" customWidth="1"/>
    <col min="10" max="10" width="13.26953125" style="151" bestFit="1" customWidth="1"/>
    <col min="11" max="11" width="20.1796875" style="152" customWidth="1"/>
    <col min="12" max="12" width="22.26953125" style="153" customWidth="1"/>
  </cols>
  <sheetData>
    <row r="1" spans="1:18" ht="15" thickBot="1" x14ac:dyDescent="0.4"/>
    <row r="2" spans="1:18" x14ac:dyDescent="0.35">
      <c r="A2" s="154"/>
      <c r="B2" s="154"/>
      <c r="C2" s="154"/>
      <c r="D2" s="154"/>
      <c r="E2" s="155"/>
      <c r="F2" s="155"/>
      <c r="G2" s="156"/>
      <c r="H2" s="156"/>
      <c r="I2" s="156"/>
      <c r="J2" s="156"/>
      <c r="K2" s="157"/>
    </row>
    <row r="3" spans="1:18" ht="25.5" x14ac:dyDescent="0.35">
      <c r="A3"/>
      <c r="B3"/>
      <c r="C3"/>
      <c r="D3"/>
      <c r="E3"/>
      <c r="F3"/>
      <c r="G3"/>
      <c r="H3"/>
      <c r="I3"/>
      <c r="J3"/>
      <c r="K3" s="158"/>
    </row>
    <row r="4" spans="1:18" ht="15" thickBot="1" x14ac:dyDescent="0.4">
      <c r="A4" s="159"/>
      <c r="B4" s="159"/>
      <c r="C4" s="159"/>
      <c r="D4" s="159"/>
      <c r="E4" s="160"/>
      <c r="F4" s="160"/>
      <c r="G4" s="161"/>
      <c r="H4" s="161"/>
      <c r="I4" s="161"/>
      <c r="J4" s="161"/>
      <c r="K4" s="162"/>
    </row>
    <row r="5" spans="1:18" ht="17.5" x14ac:dyDescent="0.35">
      <c r="A5" s="392" t="s">
        <v>143</v>
      </c>
      <c r="B5" s="392" t="s">
        <v>144</v>
      </c>
      <c r="C5" s="392" t="s">
        <v>145</v>
      </c>
      <c r="D5" s="392" t="s">
        <v>117</v>
      </c>
      <c r="E5" s="392" t="s">
        <v>118</v>
      </c>
      <c r="F5" s="392"/>
      <c r="G5" s="392" t="s">
        <v>146</v>
      </c>
      <c r="H5" s="163" t="s">
        <v>147</v>
      </c>
      <c r="I5" s="163" t="s">
        <v>146</v>
      </c>
      <c r="J5" s="389" t="s">
        <v>6</v>
      </c>
      <c r="K5" s="391" t="s">
        <v>148</v>
      </c>
    </row>
    <row r="6" spans="1:18" ht="18" thickBot="1" x14ac:dyDescent="0.4">
      <c r="A6" s="392"/>
      <c r="B6" s="392"/>
      <c r="C6" s="392"/>
      <c r="D6" s="392"/>
      <c r="E6" s="164" t="s">
        <v>119</v>
      </c>
      <c r="F6" s="164" t="s">
        <v>120</v>
      </c>
      <c r="G6" s="392"/>
      <c r="H6" s="163"/>
      <c r="I6" s="163"/>
      <c r="J6" s="390"/>
      <c r="K6" s="391"/>
      <c r="O6" t="s">
        <v>149</v>
      </c>
    </row>
    <row r="7" spans="1:18" ht="135" x14ac:dyDescent="0.35">
      <c r="A7" s="165" t="s">
        <v>150</v>
      </c>
      <c r="B7" s="166" t="s">
        <v>151</v>
      </c>
      <c r="C7" s="165" t="s">
        <v>152</v>
      </c>
      <c r="D7" s="165" t="s">
        <v>153</v>
      </c>
      <c r="E7" s="167">
        <v>44564</v>
      </c>
      <c r="F7" s="168">
        <v>44926</v>
      </c>
      <c r="G7" s="169" t="s">
        <v>154</v>
      </c>
      <c r="H7" s="169" t="s">
        <v>138</v>
      </c>
      <c r="I7" s="169" t="s">
        <v>242</v>
      </c>
      <c r="J7" s="169">
        <v>5</v>
      </c>
      <c r="K7" s="170" t="str">
        <f>IF(J7&lt;=0,"PROGRAMADA SEGUNDO SEMESTRE",IF(J7&lt;=1,"NO CUMPLIDA",IF(J7&lt;=3,"EN PROCESO","CUMPLIDA")))</f>
        <v>CUMPLIDA</v>
      </c>
      <c r="M7" s="171" t="s">
        <v>155</v>
      </c>
      <c r="N7" s="172" t="s">
        <v>156</v>
      </c>
      <c r="O7" s="173"/>
      <c r="R7" t="s">
        <v>157</v>
      </c>
    </row>
    <row r="8" spans="1:18" ht="81" x14ac:dyDescent="0.35">
      <c r="A8" s="165" t="s">
        <v>158</v>
      </c>
      <c r="B8" s="165" t="s">
        <v>159</v>
      </c>
      <c r="C8" s="165" t="s">
        <v>160</v>
      </c>
      <c r="D8" s="165" t="s">
        <v>161</v>
      </c>
      <c r="E8" s="167">
        <v>44564</v>
      </c>
      <c r="F8" s="168">
        <v>44926</v>
      </c>
      <c r="G8" s="169" t="s">
        <v>162</v>
      </c>
      <c r="H8" s="169" t="s">
        <v>142</v>
      </c>
      <c r="I8" s="169" t="s">
        <v>243</v>
      </c>
      <c r="J8" s="169">
        <v>5</v>
      </c>
      <c r="K8" s="170" t="str">
        <f t="shared" ref="K8:K25" si="0">IF(J8&lt;=0,"PROGRAMADA SEGUNDO SEMESTRE",IF(J8&lt;=1,"NO CUMPLIDA",IF(J8&lt;=3,"EN PROCESO","CUMPLIDA")))</f>
        <v>CUMPLIDA</v>
      </c>
      <c r="M8" s="171" t="s">
        <v>163</v>
      </c>
      <c r="N8" s="172" t="s">
        <v>164</v>
      </c>
      <c r="O8" s="174"/>
      <c r="R8" t="s">
        <v>165</v>
      </c>
    </row>
    <row r="9" spans="1:18" ht="121.5" x14ac:dyDescent="0.35">
      <c r="A9" s="175" t="s">
        <v>166</v>
      </c>
      <c r="B9" s="175" t="s">
        <v>167</v>
      </c>
      <c r="C9" s="175" t="s">
        <v>168</v>
      </c>
      <c r="D9" s="175" t="s">
        <v>169</v>
      </c>
      <c r="E9" s="167">
        <v>44564</v>
      </c>
      <c r="F9" s="168">
        <v>44926</v>
      </c>
      <c r="G9" s="169" t="s">
        <v>170</v>
      </c>
      <c r="H9" s="169" t="s">
        <v>139</v>
      </c>
      <c r="I9" s="169" t="s">
        <v>241</v>
      </c>
      <c r="J9" s="169">
        <v>3</v>
      </c>
      <c r="K9" s="170" t="str">
        <f t="shared" si="0"/>
        <v>EN PROCESO</v>
      </c>
      <c r="M9" s="171" t="s">
        <v>171</v>
      </c>
      <c r="N9" s="172" t="s">
        <v>172</v>
      </c>
      <c r="O9" s="176"/>
      <c r="R9" t="s">
        <v>173</v>
      </c>
    </row>
    <row r="10" spans="1:18" ht="148.5" x14ac:dyDescent="0.35">
      <c r="A10" s="175" t="s">
        <v>174</v>
      </c>
      <c r="B10" s="175" t="s">
        <v>175</v>
      </c>
      <c r="C10" s="175" t="s">
        <v>176</v>
      </c>
      <c r="D10" s="175" t="s">
        <v>177</v>
      </c>
      <c r="E10" s="167">
        <v>44564</v>
      </c>
      <c r="F10" s="168">
        <v>44926</v>
      </c>
      <c r="G10" s="169" t="s">
        <v>178</v>
      </c>
      <c r="H10" s="169"/>
      <c r="I10" s="169"/>
      <c r="J10" s="169"/>
      <c r="K10" s="170" t="str">
        <f t="shared" si="0"/>
        <v>PROGRAMADA SEGUNDO SEMESTRE</v>
      </c>
      <c r="M10" s="172" t="s">
        <v>179</v>
      </c>
      <c r="N10" s="172" t="s">
        <v>180</v>
      </c>
      <c r="O10" s="177"/>
      <c r="R10" t="s">
        <v>181</v>
      </c>
    </row>
    <row r="11" spans="1:18" ht="54" x14ac:dyDescent="0.35">
      <c r="A11" s="175" t="s">
        <v>182</v>
      </c>
      <c r="B11" s="175" t="s">
        <v>183</v>
      </c>
      <c r="C11" s="175" t="s">
        <v>176</v>
      </c>
      <c r="D11" s="175" t="s">
        <v>177</v>
      </c>
      <c r="E11" s="167">
        <v>44564</v>
      </c>
      <c r="F11" s="168">
        <v>44926</v>
      </c>
      <c r="G11" s="169" t="s">
        <v>184</v>
      </c>
      <c r="H11" s="169"/>
      <c r="I11" s="169"/>
      <c r="J11" s="169"/>
      <c r="K11" s="170" t="str">
        <f t="shared" si="0"/>
        <v>PROGRAMADA SEGUNDO SEMESTRE</v>
      </c>
    </row>
    <row r="12" spans="1:18" ht="67.5" x14ac:dyDescent="0.35">
      <c r="A12" s="175" t="s">
        <v>185</v>
      </c>
      <c r="B12" s="175" t="s">
        <v>186</v>
      </c>
      <c r="C12" s="175" t="s">
        <v>187</v>
      </c>
      <c r="D12" s="175" t="s">
        <v>187</v>
      </c>
      <c r="E12" s="167">
        <v>44564</v>
      </c>
      <c r="F12" s="168">
        <v>44926</v>
      </c>
      <c r="G12" s="169" t="s">
        <v>188</v>
      </c>
      <c r="H12" s="169"/>
      <c r="I12" s="169"/>
      <c r="J12" s="169"/>
      <c r="K12" s="170" t="str">
        <f t="shared" si="0"/>
        <v>PROGRAMADA SEGUNDO SEMESTRE</v>
      </c>
    </row>
    <row r="13" spans="1:18" ht="67.5" x14ac:dyDescent="0.35">
      <c r="A13" s="175" t="s">
        <v>189</v>
      </c>
      <c r="B13" s="175" t="s">
        <v>190</v>
      </c>
      <c r="C13" s="175" t="s">
        <v>176</v>
      </c>
      <c r="D13" s="175" t="s">
        <v>177</v>
      </c>
      <c r="E13" s="167">
        <v>44564</v>
      </c>
      <c r="F13" s="168">
        <v>44926</v>
      </c>
      <c r="G13" s="169" t="s">
        <v>191</v>
      </c>
      <c r="H13" s="169"/>
      <c r="I13" s="169"/>
      <c r="J13" s="169"/>
      <c r="K13" s="170" t="str">
        <f t="shared" si="0"/>
        <v>PROGRAMADA SEGUNDO SEMESTRE</v>
      </c>
    </row>
    <row r="14" spans="1:18" ht="40.5" x14ac:dyDescent="0.35">
      <c r="A14" s="175" t="s">
        <v>192</v>
      </c>
      <c r="B14" s="175" t="s">
        <v>193</v>
      </c>
      <c r="C14" s="175" t="s">
        <v>194</v>
      </c>
      <c r="D14" s="175" t="s">
        <v>195</v>
      </c>
      <c r="E14" s="167">
        <v>44564</v>
      </c>
      <c r="F14" s="168">
        <v>44926</v>
      </c>
      <c r="G14" s="169" t="s">
        <v>196</v>
      </c>
      <c r="H14" s="169"/>
      <c r="I14" s="169"/>
      <c r="J14" s="169"/>
      <c r="K14" s="170" t="str">
        <f t="shared" si="0"/>
        <v>PROGRAMADA SEGUNDO SEMESTRE</v>
      </c>
    </row>
    <row r="15" spans="1:18" ht="67.5" x14ac:dyDescent="0.35">
      <c r="A15" s="175" t="s">
        <v>197</v>
      </c>
      <c r="B15" s="175" t="s">
        <v>198</v>
      </c>
      <c r="C15" s="175" t="s">
        <v>194</v>
      </c>
      <c r="D15" s="175" t="s">
        <v>195</v>
      </c>
      <c r="E15" s="167">
        <v>44564</v>
      </c>
      <c r="F15" s="168">
        <v>44926</v>
      </c>
      <c r="G15" s="169" t="s">
        <v>199</v>
      </c>
      <c r="H15" s="169"/>
      <c r="I15" s="169"/>
      <c r="J15" s="169"/>
      <c r="K15" s="170" t="str">
        <f t="shared" si="0"/>
        <v>PROGRAMADA SEGUNDO SEMESTRE</v>
      </c>
    </row>
    <row r="16" spans="1:18" ht="67.5" x14ac:dyDescent="0.35">
      <c r="A16" s="175" t="s">
        <v>200</v>
      </c>
      <c r="B16" s="175" t="s">
        <v>201</v>
      </c>
      <c r="C16" s="175" t="s">
        <v>202</v>
      </c>
      <c r="D16" s="175" t="s">
        <v>203</v>
      </c>
      <c r="E16" s="167">
        <v>44564</v>
      </c>
      <c r="F16" s="168">
        <v>44926</v>
      </c>
      <c r="G16" s="169" t="s">
        <v>204</v>
      </c>
      <c r="H16" s="169"/>
      <c r="I16" s="169"/>
      <c r="J16" s="169"/>
      <c r="K16" s="170" t="str">
        <f t="shared" si="0"/>
        <v>PROGRAMADA SEGUNDO SEMESTRE</v>
      </c>
    </row>
    <row r="17" spans="1:14" ht="67.5" x14ac:dyDescent="0.35">
      <c r="A17" s="175" t="s">
        <v>205</v>
      </c>
      <c r="B17" s="178" t="s">
        <v>206</v>
      </c>
      <c r="C17" s="178" t="s">
        <v>207</v>
      </c>
      <c r="D17" s="178" t="s">
        <v>208</v>
      </c>
      <c r="E17" s="167">
        <v>44564</v>
      </c>
      <c r="F17" s="168">
        <v>44926</v>
      </c>
      <c r="G17" s="169" t="s">
        <v>209</v>
      </c>
      <c r="H17" s="169"/>
      <c r="I17" s="169"/>
      <c r="J17" s="169"/>
      <c r="K17" s="170" t="str">
        <f t="shared" si="0"/>
        <v>PROGRAMADA SEGUNDO SEMESTRE</v>
      </c>
    </row>
    <row r="18" spans="1:14" ht="81" x14ac:dyDescent="0.35">
      <c r="A18" s="165" t="s">
        <v>210</v>
      </c>
      <c r="B18" s="175" t="s">
        <v>211</v>
      </c>
      <c r="C18" s="175" t="s">
        <v>212</v>
      </c>
      <c r="D18" s="175" t="s">
        <v>213</v>
      </c>
      <c r="E18" s="167">
        <v>44564</v>
      </c>
      <c r="F18" s="168">
        <v>44926</v>
      </c>
      <c r="G18" s="169" t="s">
        <v>214</v>
      </c>
      <c r="H18" s="169"/>
      <c r="I18" s="169"/>
      <c r="J18" s="169"/>
      <c r="K18" s="170" t="str">
        <f t="shared" si="0"/>
        <v>PROGRAMADA SEGUNDO SEMESTRE</v>
      </c>
    </row>
    <row r="19" spans="1:14" ht="94.5" x14ac:dyDescent="0.35">
      <c r="A19" s="179" t="s">
        <v>215</v>
      </c>
      <c r="B19" s="179"/>
      <c r="C19" s="179"/>
      <c r="D19" s="179"/>
      <c r="E19" s="180"/>
      <c r="F19" s="181"/>
      <c r="G19" s="169"/>
      <c r="H19" s="169"/>
      <c r="I19" s="169"/>
      <c r="J19" s="169"/>
      <c r="K19" s="170" t="str">
        <f t="shared" si="0"/>
        <v>PROGRAMADA SEGUNDO SEMESTRE</v>
      </c>
    </row>
    <row r="20" spans="1:14" ht="67.5" x14ac:dyDescent="0.35">
      <c r="A20" s="179" t="s">
        <v>216</v>
      </c>
      <c r="B20" s="179"/>
      <c r="C20" s="179" t="s">
        <v>217</v>
      </c>
      <c r="D20" s="179" t="s">
        <v>218</v>
      </c>
      <c r="E20" s="180"/>
      <c r="F20" s="181"/>
      <c r="G20" s="169"/>
      <c r="H20" s="169"/>
      <c r="I20" s="169"/>
      <c r="J20" s="169"/>
      <c r="K20" s="170" t="str">
        <f t="shared" si="0"/>
        <v>PROGRAMADA SEGUNDO SEMESTRE</v>
      </c>
    </row>
    <row r="21" spans="1:14" ht="67.5" x14ac:dyDescent="0.35">
      <c r="A21" s="179" t="s">
        <v>216</v>
      </c>
      <c r="B21" s="179"/>
      <c r="C21" s="179" t="s">
        <v>217</v>
      </c>
      <c r="D21" s="179" t="s">
        <v>218</v>
      </c>
      <c r="E21" s="182"/>
      <c r="F21" s="183"/>
      <c r="G21" s="184"/>
      <c r="H21" s="184"/>
      <c r="I21" s="184"/>
      <c r="J21" s="184"/>
      <c r="K21" s="170" t="str">
        <f t="shared" si="0"/>
        <v>PROGRAMADA SEGUNDO SEMESTRE</v>
      </c>
    </row>
    <row r="22" spans="1:14" ht="81" x14ac:dyDescent="0.35">
      <c r="A22" s="175" t="s">
        <v>219</v>
      </c>
      <c r="B22" s="175" t="s">
        <v>220</v>
      </c>
      <c r="C22" s="175" t="s">
        <v>176</v>
      </c>
      <c r="D22" s="175" t="s">
        <v>221</v>
      </c>
      <c r="E22" s="167">
        <v>44564</v>
      </c>
      <c r="F22" s="168">
        <v>44926</v>
      </c>
      <c r="G22" s="169" t="s">
        <v>222</v>
      </c>
      <c r="H22" s="169"/>
      <c r="I22" s="169"/>
      <c r="J22" s="169"/>
      <c r="K22" s="170" t="str">
        <f t="shared" si="0"/>
        <v>PROGRAMADA SEGUNDO SEMESTRE</v>
      </c>
    </row>
    <row r="23" spans="1:14" ht="67.5" x14ac:dyDescent="0.35">
      <c r="A23" s="175" t="s">
        <v>223</v>
      </c>
      <c r="B23" s="175" t="s">
        <v>224</v>
      </c>
      <c r="C23" s="175" t="s">
        <v>176</v>
      </c>
      <c r="D23" s="175" t="s">
        <v>169</v>
      </c>
      <c r="E23" s="167">
        <v>44564</v>
      </c>
      <c r="F23" s="168">
        <v>44926</v>
      </c>
      <c r="G23" s="185" t="s">
        <v>225</v>
      </c>
      <c r="H23" s="185"/>
      <c r="I23" s="185"/>
      <c r="J23" s="186"/>
      <c r="K23" s="170" t="str">
        <f t="shared" si="0"/>
        <v>PROGRAMADA SEGUNDO SEMESTRE</v>
      </c>
    </row>
    <row r="24" spans="1:14" ht="40.5" x14ac:dyDescent="0.35">
      <c r="A24" s="175" t="s">
        <v>226</v>
      </c>
      <c r="B24" s="187" t="s">
        <v>227</v>
      </c>
      <c r="C24" s="175" t="s">
        <v>176</v>
      </c>
      <c r="D24" s="175" t="s">
        <v>203</v>
      </c>
      <c r="E24" s="167">
        <v>44564</v>
      </c>
      <c r="F24" s="168">
        <v>44926</v>
      </c>
      <c r="G24" s="169" t="s">
        <v>228</v>
      </c>
      <c r="H24" s="169"/>
      <c r="I24" s="169"/>
      <c r="J24" s="169"/>
      <c r="K24" s="170" t="str">
        <f t="shared" si="0"/>
        <v>PROGRAMADA SEGUNDO SEMESTRE</v>
      </c>
    </row>
    <row r="25" spans="1:14" ht="40.5" x14ac:dyDescent="0.35">
      <c r="A25" s="175" t="s">
        <v>229</v>
      </c>
      <c r="B25" s="175" t="s">
        <v>230</v>
      </c>
      <c r="C25" s="175" t="s">
        <v>176</v>
      </c>
      <c r="D25" s="175" t="s">
        <v>187</v>
      </c>
      <c r="E25" s="167">
        <v>44564</v>
      </c>
      <c r="F25" s="168">
        <v>44926</v>
      </c>
      <c r="G25" s="169" t="s">
        <v>231</v>
      </c>
      <c r="H25" s="169"/>
      <c r="I25" s="169"/>
      <c r="J25" s="169"/>
      <c r="K25" s="170" t="str">
        <f t="shared" si="0"/>
        <v>PROGRAMADA SEGUNDO SEMESTRE</v>
      </c>
    </row>
    <row r="26" spans="1:14" ht="26.5" customHeight="1" x14ac:dyDescent="0.35">
      <c r="A26" s="179"/>
      <c r="B26" s="179"/>
      <c r="C26" s="179"/>
      <c r="D26" s="179"/>
      <c r="E26" s="180"/>
      <c r="F26" s="180"/>
      <c r="G26" s="188" t="s">
        <v>232</v>
      </c>
      <c r="H26" s="188"/>
      <c r="I26" s="188"/>
      <c r="J26" s="189">
        <f>ROUND(AVERAGE(J7:J25),0)</f>
        <v>4</v>
      </c>
      <c r="K26" s="190" t="str">
        <f>IF(J26&lt;=2.9,"POCO EFICAZ",IF(J26&lt;=3.9,"MEDIANAMENTE EFICAZ",IF(J26&lt;=5,"Eficaz","Mal")))</f>
        <v>Eficaz</v>
      </c>
    </row>
    <row r="27" spans="1:14" ht="15" thickBot="1" x14ac:dyDescent="0.4">
      <c r="A27" s="191"/>
      <c r="B27" s="191"/>
      <c r="C27" s="191"/>
      <c r="D27" s="191"/>
      <c r="E27" s="192"/>
      <c r="F27" s="192"/>
      <c r="G27" s="193"/>
      <c r="H27" s="193"/>
      <c r="I27" s="193"/>
      <c r="J27" s="193"/>
      <c r="K27" s="194"/>
    </row>
    <row r="29" spans="1:14" ht="19.5" x14ac:dyDescent="0.35">
      <c r="G29" s="188" t="s">
        <v>233</v>
      </c>
      <c r="H29" s="188"/>
      <c r="I29" s="188"/>
      <c r="J29" s="189">
        <v>3</v>
      </c>
      <c r="L29" s="195" t="s">
        <v>234</v>
      </c>
      <c r="M29" s="172" t="s">
        <v>235</v>
      </c>
      <c r="N29" s="173"/>
    </row>
    <row r="30" spans="1:14" ht="40.5" x14ac:dyDescent="0.35">
      <c r="G30" s="188" t="s">
        <v>236</v>
      </c>
      <c r="H30" s="188"/>
      <c r="I30" s="188"/>
      <c r="L30" s="195" t="s">
        <v>237</v>
      </c>
      <c r="M30" s="172" t="s">
        <v>238</v>
      </c>
      <c r="N30" s="196"/>
    </row>
    <row r="31" spans="1:14" ht="27" x14ac:dyDescent="0.35">
      <c r="L31" s="195" t="s">
        <v>239</v>
      </c>
      <c r="M31" s="172" t="s">
        <v>240</v>
      </c>
      <c r="N31" s="176"/>
    </row>
    <row r="32" spans="1:14" x14ac:dyDescent="0.35">
      <c r="L32" s="195"/>
      <c r="M32" s="172"/>
      <c r="N32" s="67"/>
    </row>
    <row r="33" spans="12:13" x14ac:dyDescent="0.35">
      <c r="L33" s="195"/>
      <c r="M33" s="172"/>
    </row>
    <row r="34" spans="12:13" x14ac:dyDescent="0.35">
      <c r="L34" s="195"/>
      <c r="M34" s="172"/>
    </row>
    <row r="35" spans="12:13" x14ac:dyDescent="0.35">
      <c r="L35" s="195"/>
      <c r="M35" s="172"/>
    </row>
    <row r="36" spans="12:13" x14ac:dyDescent="0.35">
      <c r="L36" s="195"/>
      <c r="M36" s="172"/>
    </row>
    <row r="37" spans="12:13" x14ac:dyDescent="0.35">
      <c r="L37" s="195"/>
      <c r="M37" s="172"/>
    </row>
  </sheetData>
  <protectedRanges>
    <protectedRange sqref="G22:J25 A26:K26 A19:J21 B17:D17 G7 G10:J18 K8:K25 I7:K7 G8 I8:J8 G9 I9:J9" name="Planeacion"/>
    <protectedRange sqref="A7" name="Planeacion_3_2"/>
    <protectedRange sqref="A8" name="Planeacion_4_3"/>
    <protectedRange sqref="A9" name="Planeacion_5_2"/>
    <protectedRange sqref="A10" name="Planeacion_6_2"/>
    <protectedRange sqref="A11" name="Planeacion_7_2"/>
    <protectedRange sqref="A12" name="Planeacion_8_2"/>
    <protectedRange sqref="A13" name="Planeacion_9_2"/>
    <protectedRange sqref="A14" name="Planeacion_10_2"/>
    <protectedRange sqref="A15" name="Planeacion_11_2"/>
    <protectedRange sqref="A16" name="Planeacion_12_2"/>
    <protectedRange sqref="A17" name="Planeacion_13_2"/>
    <protectedRange sqref="A18" name="Planeacion_14_2"/>
    <protectedRange sqref="A22" name="Planeacion_15_2"/>
    <protectedRange sqref="A23" name="Planeacion_16_2"/>
    <protectedRange sqref="A24" name="Planeacion_17_2"/>
    <protectedRange sqref="A25" name="Planeacion_18_2"/>
    <protectedRange sqref="B7" name="Planeacion_3_3"/>
    <protectedRange sqref="C7" name="Planeacion_3_4"/>
    <protectedRange sqref="D7:F7" name="Planeacion_3_5"/>
    <protectedRange sqref="E8:F8" name="Planeacion_3_6"/>
    <protectedRange sqref="B8:D8" name="Planeacion_4_4"/>
    <protectedRange sqref="E9:F9" name="Planeacion_3_7"/>
    <protectedRange sqref="B9:D9" name="Planeacion_5_3"/>
    <protectedRange sqref="E10:F10" name="Planeacion_3_8"/>
    <protectedRange sqref="B10:D10" name="Planeacion_6_3"/>
    <protectedRange sqref="E11:F11" name="Planeacion_3_9"/>
    <protectedRange sqref="B11:D11" name="Planeacion_7_3"/>
    <protectedRange sqref="E12:F12" name="Planeacion_3_10"/>
    <protectedRange sqref="B12:D12" name="Planeacion_8_3"/>
    <protectedRange sqref="E13:F13" name="Planeacion_3_11"/>
    <protectedRange sqref="B13:D13" name="Planeacion_9_3"/>
    <protectedRange sqref="E14:F14" name="Planeacion_3_12"/>
    <protectedRange sqref="B14:D14" name="Planeacion_10_3"/>
    <protectedRange sqref="E15:F15" name="Planeacion_3_13"/>
    <protectedRange sqref="B15:D15" name="Planeacion_11_3"/>
    <protectedRange sqref="E16:F17" name="Planeacion_3_14"/>
    <protectedRange sqref="B16:D16" name="Planeacion_12_3"/>
    <protectedRange sqref="E18:F18" name="Planeacion_3_15"/>
    <protectedRange sqref="B18:D18" name="Planeacion_14_3"/>
    <protectedRange sqref="E22:F22" name="Planeacion_3_16"/>
    <protectedRange sqref="B22:D22" name="Planeacion_15_3"/>
    <protectedRange sqref="E23:F23" name="Planeacion_3_17"/>
    <protectedRange sqref="B23:D23" name="Planeacion_16_3"/>
    <protectedRange sqref="E24:F24" name="Planeacion_3_18"/>
    <protectedRange sqref="B24:D24" name="Planeacion_17_3"/>
    <protectedRange sqref="E25:F25" name="Planeacion_3_19"/>
    <protectedRange sqref="B25:D25" name="Planeacion_18_3"/>
    <protectedRange sqref="H7:H8" name="Planeacion_1"/>
    <protectedRange sqref="H9" name="Planeacion_1_1"/>
  </protectedRanges>
  <mergeCells count="8">
    <mergeCell ref="J5:J6"/>
    <mergeCell ref="K5:K6"/>
    <mergeCell ref="A5:A6"/>
    <mergeCell ref="B5:B6"/>
    <mergeCell ref="C5:C6"/>
    <mergeCell ref="D5:D6"/>
    <mergeCell ref="E5:F5"/>
    <mergeCell ref="G5:G6"/>
  </mergeCells>
  <conditionalFormatting sqref="K1:K1048576">
    <cfRule type="containsText" dxfId="6" priority="4" operator="containsText" text="PROGRAMADA SEGUNDO SEMESTRE">
      <formula>NOT(ISERROR(SEARCH("PROGRAMADA SEGUNDO SEMESTRE",K1)))</formula>
    </cfRule>
    <cfRule type="containsText" dxfId="5" priority="5" operator="containsText" text="NO CUMPLIDA">
      <formula>NOT(ISERROR(SEARCH("NO CUMPLIDA",K1)))</formula>
    </cfRule>
    <cfRule type="containsText" dxfId="4" priority="6" operator="containsText" text="EN PROCESO">
      <formula>NOT(ISERROR(SEARCH("EN PROCESO",K1)))</formula>
    </cfRule>
    <cfRule type="containsText" dxfId="3" priority="7" operator="containsText" text="CUMPLIDA">
      <formula>NOT(ISERROR(SEARCH("CUMPLIDA",K1)))</formula>
    </cfRule>
  </conditionalFormatting>
  <conditionalFormatting sqref="K26">
    <cfRule type="containsText" dxfId="2" priority="1" operator="containsText" text="POCO EFICAZ">
      <formula>NOT(ISERROR(SEARCH("POCO EFICAZ",K26)))</formula>
    </cfRule>
    <cfRule type="containsText" dxfId="1" priority="2" operator="containsText" text="MEDIANAMENTE EFICAZ">
      <formula>NOT(ISERROR(SEARCH("MEDIANAMENTE EFICAZ",K26)))</formula>
    </cfRule>
    <cfRule type="containsText" dxfId="0" priority="3" operator="containsText" text="EFICAZ">
      <formula>NOT(ISERROR(SEARCH("EFICAZ",K26)))</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Instrucciones</vt:lpstr>
      <vt:lpstr>Gráficas</vt:lpstr>
      <vt:lpstr>Autodiagnóstico</vt:lpstr>
      <vt:lpstr>Plan de Acción</vt:lpstr>
      <vt:lpstr>Calificación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LENOVO_AlexCh</cp:lastModifiedBy>
  <cp:lastPrinted>2023-01-17T12:56:56Z</cp:lastPrinted>
  <dcterms:created xsi:type="dcterms:W3CDTF">2016-12-25T14:51:07Z</dcterms:created>
  <dcterms:modified xsi:type="dcterms:W3CDTF">2023-03-08T13:03:00Z</dcterms:modified>
</cp:coreProperties>
</file>